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855" windowHeight="8400" activeTab="1"/>
  </bookViews>
  <sheets>
    <sheet name="生涯" sheetId="1" r:id="rId1"/>
    <sheet name="青少年" sheetId="2" r:id="rId2"/>
  </sheets>
  <definedNames>
    <definedName name="_xlnm.Print_Area" localSheetId="0">'生涯'!$A$1:$J$56</definedName>
    <definedName name="_xlnm.Print_Titles" localSheetId="0">'生涯'!$5:$6</definedName>
    <definedName name="_xlnm.Print_Titles" localSheetId="1">'青少年'!$3:$4</definedName>
  </definedNames>
  <calcPr fullCalcOnLoad="1"/>
</workbook>
</file>

<file path=xl/sharedStrings.xml><?xml version="1.0" encoding="utf-8"?>
<sst xmlns="http://schemas.openxmlformats.org/spreadsheetml/2006/main" count="133" uniqueCount="121">
  <si>
    <t>区　　　分</t>
  </si>
  <si>
    <t>青少年育成</t>
  </si>
  <si>
    <t>姉妹・友好都市等青少年国際交流事業</t>
  </si>
  <si>
    <t>　広島市・大邱広域市青少年交流事業</t>
  </si>
  <si>
    <t>広島・長崎市児童生徒平和のつどい</t>
  </si>
  <si>
    <t>青少年健全育成地域組織活動推進</t>
  </si>
  <si>
    <t>　市青少年健全育成連絡協議会事業</t>
  </si>
  <si>
    <t>　区青少年健全育成連絡協議会事業</t>
  </si>
  <si>
    <t>　地区青少年健全育成連絡協議会事業補助</t>
  </si>
  <si>
    <t>　青少年健全育成地域組織指導</t>
  </si>
  <si>
    <t>　子ども会育成指導その他</t>
  </si>
  <si>
    <t>　　子ども会育成指導員活動事業</t>
  </si>
  <si>
    <t>　　子ども会育成事業補助その他</t>
  </si>
  <si>
    <t>千円</t>
  </si>
  <si>
    <t>青少年健全育成市民大会開催</t>
  </si>
  <si>
    <t>成人祭開催</t>
  </si>
  <si>
    <t>青少年健全育成功労者等市長表彰</t>
  </si>
  <si>
    <t>ウィズ広島事業補助</t>
  </si>
  <si>
    <t>広島市地区保護司会事業補助</t>
  </si>
  <si>
    <t>広島市地区更生保護女性会事業補助</t>
  </si>
  <si>
    <t>青少年問題協議会開催その他</t>
  </si>
  <si>
    <t>相談指導</t>
  </si>
  <si>
    <t>臨床心理士による心理教育相談</t>
  </si>
  <si>
    <t>精神科医による医療相談</t>
  </si>
  <si>
    <t>ひきこもりがちな青少年への支援事業</t>
  </si>
  <si>
    <t>施設管理運営</t>
  </si>
  <si>
    <t>青少年センター管理運営</t>
  </si>
  <si>
    <t>　施設管理運営</t>
  </si>
  <si>
    <t>　施設管理運営</t>
  </si>
  <si>
    <t>国際青年会館管理運営</t>
  </si>
  <si>
    <t>　国際相互理解に関する講座等開催</t>
  </si>
  <si>
    <t>ちびっこ広場管理</t>
  </si>
  <si>
    <t>施設整備</t>
  </si>
  <si>
    <t>ちびっこ広場整備</t>
  </si>
  <si>
    <t>　遊具その他補修</t>
  </si>
  <si>
    <t>計</t>
  </si>
  <si>
    <t>生涯学習振興</t>
  </si>
  <si>
    <t>まちづくり市民交流プラザ各種事業</t>
  </si>
  <si>
    <t>　マルチメディア学習運営事業その他</t>
  </si>
  <si>
    <t>高等教育機関との連携事業</t>
  </si>
  <si>
    <t>学校施設開放事業</t>
  </si>
  <si>
    <t>市立高等学校公開講座</t>
  </si>
  <si>
    <t>生涯学習団体育成指導補助</t>
  </si>
  <si>
    <t>生涯学習推進事務</t>
  </si>
  <si>
    <t>　公民館学習会開催その他</t>
  </si>
  <si>
    <t>映像文化ライブラリー管理運営</t>
  </si>
  <si>
    <t>図書館整備</t>
  </si>
  <si>
    <t>　区図書館</t>
  </si>
  <si>
    <t>公民館整備</t>
  </si>
  <si>
    <t>　福祉環境整備</t>
  </si>
  <si>
    <t>１　生涯学習の推進</t>
  </si>
  <si>
    <t>２　青少年の育成・成長支援</t>
  </si>
  <si>
    <t>事　 業 　費</t>
  </si>
  <si>
    <t>説　　　　　　　　　　　　　　　　明</t>
  </si>
  <si>
    <t>「青少年からのメッセージ」募集・活用</t>
  </si>
  <si>
    <t>　　まちぐるみ非行防止･連携促進活動</t>
  </si>
  <si>
    <t>暴走族･非行防止対策の総合的な推進</t>
  </si>
  <si>
    <t>　各種講座、行事開催</t>
  </si>
  <si>
    <t>図書館管理運営（11館）</t>
  </si>
  <si>
    <t>公民館管理運営（71館）</t>
  </si>
  <si>
    <t>電子メディアと子どもたちとの健全な関</t>
  </si>
  <si>
    <t>係づくりの推進</t>
  </si>
  <si>
    <t>　青少年国際平和未来会議の開催</t>
  </si>
  <si>
    <t>　　ネットパトロールの実施</t>
  </si>
  <si>
    <t>少年自然の家・グリーンスポーツセンタ</t>
  </si>
  <si>
    <t>ー管理運営　3館</t>
  </si>
  <si>
    <t>　沼田公民館建替え</t>
  </si>
  <si>
    <t>　　エレベーター設置実施設計</t>
  </si>
  <si>
    <t>　耐震診断</t>
  </si>
  <si>
    <t>　10（テン）オフ運動の推進</t>
  </si>
  <si>
    <t>　電子メディアに関する講習会開催その他</t>
  </si>
  <si>
    <t>広島市文化財団事業助成</t>
  </si>
  <si>
    <t>　少年サポートセンターひろしまの運営</t>
  </si>
  <si>
    <t>　　就学・就労サポート</t>
  </si>
  <si>
    <t xml:space="preserve">    居場所づくり支援</t>
  </si>
  <si>
    <t>　　生徒指導上の課題を抱える小・中学</t>
  </si>
  <si>
    <t>　　校への支援</t>
  </si>
  <si>
    <t>　　非行防止相談指導事務その他</t>
  </si>
  <si>
    <t>ひきこもりがちな青少年の為の中間施設</t>
  </si>
  <si>
    <t>運営補助</t>
  </si>
  <si>
    <t>「こども１１０番の家」事業</t>
  </si>
  <si>
    <t>少年自然の家整備</t>
  </si>
  <si>
    <t>　まんが図書館・御便殿広場</t>
  </si>
  <si>
    <t>　　初度備品購入その他</t>
  </si>
  <si>
    <t>　　エレベーター設置工事</t>
  </si>
  <si>
    <t>　屋上防水その他補修</t>
  </si>
  <si>
    <t>頼山陽文徳殿整備</t>
  </si>
  <si>
    <t>　青少年野外活動センター管理運営その他</t>
  </si>
  <si>
    <t xml:space="preserve">  こども村管理運営その他</t>
  </si>
  <si>
    <t>青少年野外活動センター施設整備補助</t>
  </si>
  <si>
    <t>こども村整備</t>
  </si>
  <si>
    <t>千円</t>
  </si>
  <si>
    <t>（）内はH29年度予算</t>
  </si>
  <si>
    <t>浅野氏入城400年記念事業</t>
  </si>
  <si>
    <t>平成30年度生涯学習・社会教育関連予算案について</t>
  </si>
  <si>
    <t>　　安佐北区図書館エレベーター改修</t>
  </si>
  <si>
    <t>　　南区図書館非常用放送設備その他補修</t>
  </si>
  <si>
    <t>　　書庫増設等整備</t>
  </si>
  <si>
    <t>　　書庫移設その他</t>
  </si>
  <si>
    <t>　　駐車場用地取得その他</t>
  </si>
  <si>
    <t>　　　2館　五月が丘、河内</t>
  </si>
  <si>
    <t>　空調設備その他整備</t>
  </si>
  <si>
    <t>　　　2館　己斐上、日浦</t>
  </si>
  <si>
    <t>　耐震化対策</t>
  </si>
  <si>
    <t>　　耐震補強計画策定</t>
  </si>
  <si>
    <t>　　　25館　南観音など</t>
  </si>
  <si>
    <t>　　耐震補強工事実施設計</t>
  </si>
  <si>
    <t>　　　14館　草津など</t>
  </si>
  <si>
    <t xml:space="preserve">  　耐震補強工事</t>
  </si>
  <si>
    <t>　　　2館　中央、楠那</t>
  </si>
  <si>
    <t>　屋根改修その他整備</t>
  </si>
  <si>
    <t>　説明版設置その他</t>
  </si>
  <si>
    <t>(215,747)</t>
  </si>
  <si>
    <t>　　　育成指導員　205人</t>
  </si>
  <si>
    <t>　　少年サポートルーム運営</t>
  </si>
  <si>
    <t>(380,617)</t>
  </si>
  <si>
    <t>　耐震補強計画策定</t>
  </si>
  <si>
    <t>(52,386)</t>
  </si>
  <si>
    <t>青少年総合相談センター</t>
  </si>
  <si>
    <t>(82,800)</t>
  </si>
  <si>
    <t>　（沼田出張所、沼田老人いこいの家との合築）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</si>
</sst>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"/>
    <numFmt numFmtId="177" formatCode="#,##0_ "/>
    <numFmt numFmtId="178" formatCode="#,##0_);[Red]\(#,##0\)"/>
    <numFmt numFmtId="179" formatCode="0;&quot;▲ &quot;0"/>
    <numFmt numFmtId="180" formatCode="#,##0;&quot;▲ &quot;#,##0"/>
    <numFmt numFmtId="181" formatCode="0_ "/>
    <numFmt numFmtId="182" formatCode="&quot;¥&quot;#,##0_);[Red]\(&quot;¥&quot;#,##0\)"/>
    <numFmt numFmtId="183" formatCode="#,##0;[Red]#,##0"/>
    <numFmt numFmtId="184" formatCode="0_);[Red]\(0\)"/>
    <numFmt numFmtId="185" formatCode="0_);\(0\)"/>
    <numFmt numFmtId="186" formatCode="#,##0_);\(#,##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name val="Calibri"/>
      <family val="3"/>
    </font>
    <font>
      <sz val="13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64" applyFont="1" applyAlignment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38" fontId="2" fillId="0" borderId="0" xfId="50" applyFont="1" applyAlignment="1">
      <alignment horizontal="right" vertical="center"/>
    </xf>
    <xf numFmtId="0" fontId="4" fillId="0" borderId="10" xfId="64" applyFont="1" applyBorder="1" applyAlignment="1">
      <alignment vertical="center"/>
      <protection/>
    </xf>
    <xf numFmtId="176" fontId="4" fillId="0" borderId="0" xfId="64" applyNumberFormat="1" applyFont="1" applyFill="1" applyBorder="1" applyAlignment="1">
      <alignment horizontal="right" vertical="center"/>
      <protection/>
    </xf>
    <xf numFmtId="38" fontId="4" fillId="0" borderId="0" xfId="50" applyFont="1" applyFill="1" applyBorder="1" applyAlignment="1">
      <alignment vertical="center"/>
    </xf>
    <xf numFmtId="0" fontId="4" fillId="0" borderId="0" xfId="64" applyFont="1" applyFill="1" applyBorder="1" applyAlignment="1">
      <alignment horizontal="right"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1" xfId="64" applyFont="1" applyFill="1" applyBorder="1" applyAlignment="1">
      <alignment horizontal="right" vertical="center"/>
      <protection/>
    </xf>
    <xf numFmtId="0" fontId="2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horizontal="right" vertical="center"/>
      <protection/>
    </xf>
    <xf numFmtId="0" fontId="4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0" fontId="4" fillId="0" borderId="12" xfId="64" applyFont="1" applyBorder="1" applyAlignment="1">
      <alignment vertical="center"/>
      <protection/>
    </xf>
    <xf numFmtId="38" fontId="4" fillId="0" borderId="13" xfId="50" applyFont="1" applyFill="1" applyBorder="1" applyAlignment="1">
      <alignment vertical="center"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38" fontId="4" fillId="0" borderId="16" xfId="50" applyFont="1" applyFill="1" applyBorder="1" applyAlignment="1">
      <alignment vertical="center"/>
    </xf>
    <xf numFmtId="0" fontId="4" fillId="0" borderId="17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/>
      <protection/>
    </xf>
    <xf numFmtId="0" fontId="4" fillId="0" borderId="19" xfId="64" applyFont="1" applyBorder="1" applyAlignment="1">
      <alignment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right" vertical="center"/>
      <protection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64" applyFont="1" applyFill="1" applyBorder="1" applyAlignment="1">
      <alignment vertical="center"/>
      <protection/>
    </xf>
    <xf numFmtId="0" fontId="4" fillId="0" borderId="20" xfId="64" applyFont="1" applyBorder="1" applyAlignment="1">
      <alignment vertical="center"/>
      <protection/>
    </xf>
    <xf numFmtId="0" fontId="8" fillId="0" borderId="15" xfId="64" applyFont="1" applyBorder="1" applyAlignment="1">
      <alignment vertical="center"/>
      <protection/>
    </xf>
    <xf numFmtId="0" fontId="8" fillId="0" borderId="16" xfId="64" applyFont="1" applyBorder="1" applyAlignment="1">
      <alignment vertical="center"/>
      <protection/>
    </xf>
    <xf numFmtId="38" fontId="8" fillId="0" borderId="0" xfId="64" applyNumberFormat="1" applyFont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38" fontId="8" fillId="0" borderId="0" xfId="64" applyNumberFormat="1" applyFont="1" applyFill="1" applyBorder="1" applyAlignment="1">
      <alignment horizontal="right" vertical="center"/>
      <protection/>
    </xf>
    <xf numFmtId="0" fontId="8" fillId="0" borderId="21" xfId="64" applyFont="1" applyBorder="1" applyAlignment="1">
      <alignment horizontal="center" vertical="center"/>
      <protection/>
    </xf>
    <xf numFmtId="0" fontId="9" fillId="0" borderId="0" xfId="64" applyFont="1" applyFill="1" applyAlignment="1">
      <alignment vertical="center"/>
      <protection/>
    </xf>
    <xf numFmtId="0" fontId="4" fillId="0" borderId="11" xfId="64" applyFont="1" applyFill="1" applyBorder="1" applyAlignment="1">
      <alignment vertical="center"/>
      <protection/>
    </xf>
    <xf numFmtId="0" fontId="4" fillId="0" borderId="17" xfId="64" applyFont="1" applyFill="1" applyBorder="1" applyAlignment="1">
      <alignment horizontal="right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0" fontId="8" fillId="0" borderId="10" xfId="64" applyFont="1" applyFill="1" applyBorder="1" applyAlignment="1">
      <alignment vertical="center"/>
      <protection/>
    </xf>
    <xf numFmtId="0" fontId="10" fillId="0" borderId="0" xfId="64" applyFont="1" applyFill="1" applyAlignment="1">
      <alignment vertical="center"/>
      <protection/>
    </xf>
    <xf numFmtId="0" fontId="8" fillId="0" borderId="15" xfId="64" applyFont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38" fontId="8" fillId="0" borderId="17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49" fontId="4" fillId="0" borderId="0" xfId="64" applyNumberFormat="1" applyFont="1" applyAlignment="1">
      <alignment horizontal="right" vertical="center"/>
      <protection/>
    </xf>
    <xf numFmtId="38" fontId="4" fillId="0" borderId="17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17" xfId="51" applyFont="1" applyFill="1" applyBorder="1" applyAlignment="1">
      <alignment vertical="center"/>
    </xf>
    <xf numFmtId="38" fontId="4" fillId="0" borderId="10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right" vertical="center"/>
    </xf>
    <xf numFmtId="38" fontId="4" fillId="0" borderId="19" xfId="51" applyFont="1" applyFill="1" applyBorder="1" applyAlignment="1">
      <alignment horizontal="right" vertical="center"/>
    </xf>
    <xf numFmtId="38" fontId="4" fillId="0" borderId="10" xfId="51" applyFont="1" applyFill="1" applyBorder="1" applyAlignment="1">
      <alignment vertical="center"/>
    </xf>
    <xf numFmtId="0" fontId="4" fillId="0" borderId="13" xfId="64" applyFont="1" applyBorder="1" applyAlignment="1">
      <alignment vertical="center"/>
      <protection/>
    </xf>
    <xf numFmtId="38" fontId="8" fillId="0" borderId="11" xfId="64" applyNumberFormat="1" applyFont="1" applyFill="1" applyBorder="1" applyAlignment="1">
      <alignment vertical="center"/>
      <protection/>
    </xf>
    <xf numFmtId="38" fontId="4" fillId="0" borderId="11" xfId="51" applyFont="1" applyFill="1" applyBorder="1" applyAlignment="1">
      <alignment vertical="center"/>
    </xf>
    <xf numFmtId="38" fontId="4" fillId="0" borderId="11" xfId="51" applyFont="1" applyFill="1" applyBorder="1" applyAlignment="1">
      <alignment horizontal="right" vertical="center"/>
    </xf>
    <xf numFmtId="38" fontId="4" fillId="0" borderId="14" xfId="51" applyFont="1" applyFill="1" applyBorder="1" applyAlignment="1">
      <alignment horizontal="right" vertical="center"/>
    </xf>
    <xf numFmtId="186" fontId="4" fillId="0" borderId="10" xfId="64" applyNumberFormat="1" applyFont="1" applyBorder="1" applyAlignment="1">
      <alignment horizontal="right" vertical="center"/>
      <protection/>
    </xf>
    <xf numFmtId="38" fontId="4" fillId="0" borderId="10" xfId="51" applyFont="1" applyBorder="1" applyAlignment="1">
      <alignment vertical="center"/>
    </xf>
    <xf numFmtId="38" fontId="4" fillId="0" borderId="10" xfId="51" applyFont="1" applyBorder="1" applyAlignment="1">
      <alignment horizontal="right" vertical="center"/>
    </xf>
    <xf numFmtId="38" fontId="4" fillId="0" borderId="19" xfId="51" applyFont="1" applyBorder="1" applyAlignment="1">
      <alignment horizontal="right" vertical="center"/>
    </xf>
    <xf numFmtId="38" fontId="4" fillId="0" borderId="0" xfId="51" applyFont="1" applyAlignment="1">
      <alignment vertical="center"/>
    </xf>
    <xf numFmtId="38" fontId="4" fillId="0" borderId="0" xfId="51" applyFont="1" applyAlignment="1">
      <alignment horizontal="right" vertical="center"/>
    </xf>
    <xf numFmtId="0" fontId="52" fillId="0" borderId="0" xfId="64" applyFont="1" applyBorder="1" applyAlignment="1">
      <alignment vertical="center"/>
      <protection/>
    </xf>
    <xf numFmtId="0" fontId="53" fillId="0" borderId="0" xfId="64" applyFont="1" applyBorder="1" applyAlignment="1">
      <alignment vertical="center"/>
      <protection/>
    </xf>
    <xf numFmtId="0" fontId="54" fillId="0" borderId="0" xfId="64" applyFont="1" applyBorder="1" applyAlignment="1">
      <alignment vertical="center"/>
      <protection/>
    </xf>
    <xf numFmtId="0" fontId="54" fillId="0" borderId="0" xfId="64" applyFont="1" applyBorder="1" applyAlignment="1">
      <alignment horizontal="right" vertical="center"/>
      <protection/>
    </xf>
    <xf numFmtId="176" fontId="54" fillId="0" borderId="0" xfId="64" applyNumberFormat="1" applyFont="1" applyFill="1" applyBorder="1" applyAlignment="1">
      <alignment horizontal="right" vertical="center"/>
      <protection/>
    </xf>
    <xf numFmtId="0" fontId="55" fillId="0" borderId="0" xfId="64" applyFont="1" applyFill="1" applyAlignment="1">
      <alignment vertical="center"/>
      <protection/>
    </xf>
    <xf numFmtId="0" fontId="53" fillId="0" borderId="0" xfId="64" applyFont="1" applyFill="1" applyAlignment="1">
      <alignment vertical="center"/>
      <protection/>
    </xf>
    <xf numFmtId="0" fontId="54" fillId="0" borderId="0" xfId="64" applyFont="1" applyFill="1" applyAlignment="1">
      <alignment vertical="center"/>
      <protection/>
    </xf>
    <xf numFmtId="0" fontId="54" fillId="0" borderId="21" xfId="64" applyFont="1" applyBorder="1" applyAlignment="1">
      <alignment horizontal="center" vertical="center"/>
      <protection/>
    </xf>
    <xf numFmtId="0" fontId="54" fillId="0" borderId="12" xfId="64" applyFont="1" applyBorder="1" applyAlignment="1">
      <alignment vertical="center"/>
      <protection/>
    </xf>
    <xf numFmtId="38" fontId="54" fillId="0" borderId="13" xfId="50" applyFont="1" applyFill="1" applyBorder="1" applyAlignment="1">
      <alignment vertical="center"/>
    </xf>
    <xf numFmtId="0" fontId="56" fillId="0" borderId="11" xfId="64" applyFont="1" applyFill="1" applyBorder="1" applyAlignment="1">
      <alignment horizontal="right" vertical="center"/>
      <protection/>
    </xf>
    <xf numFmtId="0" fontId="54" fillId="0" borderId="14" xfId="64" applyFont="1" applyBorder="1" applyAlignment="1">
      <alignment horizontal="right" vertical="center"/>
      <protection/>
    </xf>
    <xf numFmtId="0" fontId="54" fillId="0" borderId="11" xfId="64" applyFont="1" applyBorder="1" applyAlignment="1">
      <alignment vertical="center"/>
      <protection/>
    </xf>
    <xf numFmtId="0" fontId="54" fillId="0" borderId="15" xfId="64" applyFont="1" applyBorder="1" applyAlignment="1">
      <alignment vertical="center"/>
      <protection/>
    </xf>
    <xf numFmtId="0" fontId="54" fillId="0" borderId="16" xfId="64" applyFont="1" applyBorder="1" applyAlignment="1">
      <alignment vertical="center"/>
      <protection/>
    </xf>
    <xf numFmtId="0" fontId="54" fillId="0" borderId="17" xfId="64" applyFont="1" applyBorder="1" applyAlignment="1">
      <alignment vertical="center"/>
      <protection/>
    </xf>
    <xf numFmtId="0" fontId="52" fillId="0" borderId="15" xfId="64" applyFont="1" applyBorder="1" applyAlignment="1">
      <alignment vertical="center"/>
      <protection/>
    </xf>
    <xf numFmtId="0" fontId="53" fillId="0" borderId="0" xfId="64" applyFont="1" applyAlignment="1">
      <alignment vertical="center"/>
      <protection/>
    </xf>
    <xf numFmtId="0" fontId="54" fillId="0" borderId="0" xfId="64" applyFont="1" applyFill="1" applyBorder="1" applyAlignment="1">
      <alignment vertical="center"/>
      <protection/>
    </xf>
    <xf numFmtId="38" fontId="54" fillId="0" borderId="0" xfId="64" applyNumberFormat="1" applyFont="1" applyFill="1" applyBorder="1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54" fillId="0" borderId="18" xfId="64" applyFont="1" applyBorder="1" applyAlignment="1">
      <alignment vertical="center"/>
      <protection/>
    </xf>
    <xf numFmtId="0" fontId="54" fillId="0" borderId="20" xfId="64" applyFont="1" applyBorder="1" applyAlignment="1">
      <alignment vertical="center"/>
      <protection/>
    </xf>
    <xf numFmtId="0" fontId="54" fillId="0" borderId="10" xfId="64" applyFont="1" applyBorder="1" applyAlignment="1">
      <alignment vertical="center"/>
      <protection/>
    </xf>
    <xf numFmtId="0" fontId="54" fillId="0" borderId="19" xfId="64" applyFont="1" applyBorder="1" applyAlignment="1">
      <alignment vertical="center"/>
      <protection/>
    </xf>
    <xf numFmtId="0" fontId="54" fillId="0" borderId="10" xfId="64" applyFont="1" applyFill="1" applyBorder="1" applyAlignment="1">
      <alignment vertical="center"/>
      <protection/>
    </xf>
    <xf numFmtId="38" fontId="54" fillId="0" borderId="10" xfId="48" applyFont="1" applyFill="1" applyBorder="1" applyAlignment="1">
      <alignment vertical="center"/>
    </xf>
    <xf numFmtId="38" fontId="54" fillId="0" borderId="10" xfId="48" applyFont="1" applyFill="1" applyBorder="1" applyAlignment="1">
      <alignment horizontal="right" vertical="center"/>
    </xf>
    <xf numFmtId="38" fontId="54" fillId="0" borderId="19" xfId="48" applyFont="1" applyFill="1" applyBorder="1" applyAlignment="1">
      <alignment horizontal="right" vertical="center"/>
    </xf>
    <xf numFmtId="38" fontId="54" fillId="0" borderId="0" xfId="48" applyFont="1" applyFill="1" applyBorder="1" applyAlignment="1">
      <alignment vertical="center"/>
    </xf>
    <xf numFmtId="38" fontId="54" fillId="0" borderId="0" xfId="48" applyFont="1" applyFill="1" applyBorder="1" applyAlignment="1">
      <alignment horizontal="right" vertical="center"/>
    </xf>
    <xf numFmtId="38" fontId="54" fillId="0" borderId="17" xfId="48" applyFont="1" applyFill="1" applyBorder="1" applyAlignment="1">
      <alignment horizontal="right" vertical="center"/>
    </xf>
    <xf numFmtId="0" fontId="54" fillId="0" borderId="0" xfId="64" applyFont="1" applyFill="1" applyBorder="1" applyAlignment="1">
      <alignment horizontal="right" vertical="center"/>
      <protection/>
    </xf>
    <xf numFmtId="38" fontId="54" fillId="0" borderId="0" xfId="50" applyFont="1" applyFill="1" applyBorder="1" applyAlignment="1">
      <alignment vertical="center"/>
    </xf>
    <xf numFmtId="38" fontId="54" fillId="0" borderId="17" xfId="48" applyFont="1" applyFill="1" applyBorder="1" applyAlignment="1">
      <alignment vertical="center"/>
    </xf>
    <xf numFmtId="38" fontId="54" fillId="0" borderId="0" xfId="64" applyNumberFormat="1" applyFont="1" applyFill="1" applyBorder="1" applyAlignment="1">
      <alignment horizontal="right" vertical="center"/>
      <protection/>
    </xf>
    <xf numFmtId="0" fontId="54" fillId="0" borderId="0" xfId="0" applyFont="1" applyFill="1" applyAlignment="1">
      <alignment vertical="center"/>
    </xf>
    <xf numFmtId="38" fontId="57" fillId="0" borderId="0" xfId="64" applyNumberFormat="1" applyFont="1" applyBorder="1" applyAlignment="1">
      <alignment vertical="center"/>
      <protection/>
    </xf>
    <xf numFmtId="176" fontId="57" fillId="0" borderId="0" xfId="64" applyNumberFormat="1" applyFont="1" applyFill="1" applyBorder="1" applyAlignment="1">
      <alignment horizontal="right" vertical="center"/>
      <protection/>
    </xf>
    <xf numFmtId="0" fontId="57" fillId="0" borderId="0" xfId="64" applyFont="1" applyBorder="1" applyAlignment="1">
      <alignment vertical="center"/>
      <protection/>
    </xf>
    <xf numFmtId="0" fontId="57" fillId="0" borderId="0" xfId="64" applyFont="1" applyFill="1" applyBorder="1" applyAlignment="1">
      <alignment vertical="center"/>
      <protection/>
    </xf>
    <xf numFmtId="0" fontId="54" fillId="0" borderId="13" xfId="64" applyFont="1" applyBorder="1" applyAlignment="1">
      <alignment vertical="center"/>
      <protection/>
    </xf>
    <xf numFmtId="38" fontId="54" fillId="0" borderId="11" xfId="48" applyFont="1" applyFill="1" applyBorder="1" applyAlignment="1">
      <alignment vertical="center"/>
    </xf>
    <xf numFmtId="38" fontId="54" fillId="0" borderId="11" xfId="48" applyFont="1" applyFill="1" applyBorder="1" applyAlignment="1">
      <alignment horizontal="right" vertical="center"/>
    </xf>
    <xf numFmtId="38" fontId="54" fillId="0" borderId="14" xfId="48" applyFont="1" applyFill="1" applyBorder="1" applyAlignment="1">
      <alignment horizontal="right" vertical="center"/>
    </xf>
    <xf numFmtId="38" fontId="54" fillId="0" borderId="10" xfId="48" applyFont="1" applyBorder="1" applyAlignment="1">
      <alignment vertical="center"/>
    </xf>
    <xf numFmtId="38" fontId="54" fillId="0" borderId="10" xfId="48" applyFont="1" applyBorder="1" applyAlignment="1">
      <alignment horizontal="right" vertical="center"/>
    </xf>
    <xf numFmtId="38" fontId="54" fillId="0" borderId="19" xfId="48" applyFont="1" applyBorder="1" applyAlignment="1">
      <alignment horizontal="right" vertical="center"/>
    </xf>
    <xf numFmtId="186" fontId="11" fillId="0" borderId="0" xfId="48" applyNumberFormat="1" applyFont="1" applyBorder="1" applyAlignment="1">
      <alignment vertical="center"/>
    </xf>
    <xf numFmtId="186" fontId="11" fillId="0" borderId="0" xfId="64" applyNumberFormat="1" applyFont="1" applyBorder="1" applyAlignment="1">
      <alignment vertical="center"/>
      <protection/>
    </xf>
    <xf numFmtId="186" fontId="11" fillId="0" borderId="10" xfId="64" applyNumberFormat="1" applyFont="1" applyBorder="1" applyAlignment="1">
      <alignment horizontal="right" vertical="center"/>
      <protection/>
    </xf>
    <xf numFmtId="0" fontId="11" fillId="0" borderId="0" xfId="64" applyFont="1" applyFill="1" applyBorder="1" applyAlignment="1">
      <alignment vertical="center"/>
      <protection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4" fillId="0" borderId="0" xfId="48" applyFont="1" applyFill="1" applyBorder="1" applyAlignment="1">
      <alignment vertical="center"/>
    </xf>
    <xf numFmtId="38" fontId="54" fillId="0" borderId="17" xfId="48" applyFont="1" applyFill="1" applyBorder="1" applyAlignment="1">
      <alignment vertical="center"/>
    </xf>
    <xf numFmtId="0" fontId="54" fillId="0" borderId="22" xfId="64" applyFont="1" applyBorder="1" applyAlignment="1">
      <alignment horizontal="center" vertical="center"/>
      <protection/>
    </xf>
    <xf numFmtId="0" fontId="54" fillId="0" borderId="23" xfId="64" applyFont="1" applyBorder="1" applyAlignment="1">
      <alignment horizontal="center" vertical="center"/>
      <protection/>
    </xf>
    <xf numFmtId="0" fontId="54" fillId="0" borderId="24" xfId="64" applyFont="1" applyBorder="1" applyAlignment="1">
      <alignment horizontal="center" vertical="center"/>
      <protection/>
    </xf>
    <xf numFmtId="38" fontId="54" fillId="0" borderId="0" xfId="48" applyFont="1" applyFill="1" applyBorder="1" applyAlignment="1">
      <alignment horizontal="right" vertical="center"/>
    </xf>
    <xf numFmtId="38" fontId="54" fillId="0" borderId="17" xfId="48" applyFont="1" applyFill="1" applyBorder="1" applyAlignment="1">
      <alignment horizontal="right" vertical="center"/>
    </xf>
    <xf numFmtId="0" fontId="54" fillId="0" borderId="12" xfId="64" applyFont="1" applyBorder="1" applyAlignment="1">
      <alignment horizontal="center" vertical="center"/>
      <protection/>
    </xf>
    <xf numFmtId="0" fontId="54" fillId="0" borderId="18" xfId="64" applyFont="1" applyBorder="1" applyAlignment="1">
      <alignment horizontal="center" vertical="center"/>
      <protection/>
    </xf>
    <xf numFmtId="0" fontId="53" fillId="0" borderId="0" xfId="65" applyFont="1" applyFill="1" applyAlignment="1">
      <alignment horizontal="center" vertical="center"/>
      <protection/>
    </xf>
    <xf numFmtId="0" fontId="58" fillId="0" borderId="0" xfId="64" applyFont="1" applyFill="1" applyBorder="1" applyAlignment="1">
      <alignment horizontal="right" vertical="center"/>
      <protection/>
    </xf>
    <xf numFmtId="0" fontId="59" fillId="0" borderId="10" xfId="64" applyFont="1" applyFill="1" applyBorder="1" applyAlignment="1">
      <alignment horizontal="right" vertical="center"/>
      <protection/>
    </xf>
    <xf numFmtId="0" fontId="56" fillId="0" borderId="11" xfId="64" applyFont="1" applyBorder="1" applyAlignment="1">
      <alignment horizontal="right" vertical="center"/>
      <protection/>
    </xf>
    <xf numFmtId="0" fontId="56" fillId="0" borderId="14" xfId="64" applyFont="1" applyBorder="1" applyAlignment="1">
      <alignment horizontal="right" vertical="center"/>
      <protection/>
    </xf>
    <xf numFmtId="0" fontId="8" fillId="0" borderId="22" xfId="64" applyFont="1" applyBorder="1" applyAlignment="1">
      <alignment horizontal="center" vertical="center"/>
      <protection/>
    </xf>
    <xf numFmtId="0" fontId="8" fillId="0" borderId="23" xfId="64" applyFont="1" applyBorder="1" applyAlignment="1">
      <alignment horizontal="center" vertical="center"/>
      <protection/>
    </xf>
    <xf numFmtId="0" fontId="8" fillId="0" borderId="24" xfId="64" applyFont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right" vertical="center"/>
      <protection/>
    </xf>
    <xf numFmtId="0" fontId="7" fillId="0" borderId="14" xfId="64" applyFont="1" applyFill="1" applyBorder="1" applyAlignment="1">
      <alignment horizontal="right" vertical="center"/>
      <protection/>
    </xf>
    <xf numFmtId="38" fontId="8" fillId="0" borderId="0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vertical="center"/>
    </xf>
    <xf numFmtId="38" fontId="8" fillId="0" borderId="17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64" applyFont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2" fillId="0" borderId="16" xfId="64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主要経費" xfId="64"/>
    <cellStyle name="標準_主要経費_⑰主要経費（教育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19050</xdr:rowOff>
    </xdr:from>
    <xdr:to>
      <xdr:col>9</xdr:col>
      <xdr:colOff>123825</xdr:colOff>
      <xdr:row>1</xdr:row>
      <xdr:rowOff>171450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981700" y="19050"/>
          <a:ext cx="83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view="pageBreakPreview" zoomScaleSheetLayoutView="100" workbookViewId="0" topLeftCell="A1">
      <selection activeCell="F24" sqref="F24"/>
    </sheetView>
  </sheetViews>
  <sheetFormatPr defaultColWidth="9.00390625" defaultRowHeight="13.5"/>
  <cols>
    <col min="1" max="1" width="15.625" style="4" customWidth="1"/>
    <col min="2" max="2" width="0.875" style="1" customWidth="1"/>
    <col min="3" max="3" width="12.625" style="1" customWidth="1"/>
    <col min="4" max="4" width="0.5" style="1" customWidth="1"/>
    <col min="5" max="5" width="1.25" style="3" customWidth="1"/>
    <col min="6" max="6" width="43.625" style="4" customWidth="1"/>
    <col min="7" max="7" width="9.625" style="3" customWidth="1"/>
    <col min="8" max="10" width="1.875" style="2" customWidth="1"/>
    <col min="11" max="11" width="9.00390625" style="1" customWidth="1"/>
    <col min="12" max="13" width="13.125" style="1" bestFit="1" customWidth="1"/>
    <col min="14" max="14" width="10.625" style="1" bestFit="1" customWidth="1"/>
    <col min="15" max="15" width="9.00390625" style="1" customWidth="1"/>
    <col min="16" max="16" width="18.125" style="1" bestFit="1" customWidth="1"/>
    <col min="17" max="17" width="9.00390625" style="1" customWidth="1"/>
    <col min="18" max="18" width="10.625" style="1" bestFit="1" customWidth="1"/>
    <col min="19" max="16384" width="9.00390625" style="1" customWidth="1"/>
  </cols>
  <sheetData>
    <row r="1" spans="1:10" ht="15" customHeight="1">
      <c r="A1" s="76"/>
      <c r="B1" s="77"/>
      <c r="C1" s="76"/>
      <c r="D1" s="77"/>
      <c r="E1" s="78"/>
      <c r="F1" s="76"/>
      <c r="G1" s="78"/>
      <c r="H1" s="79"/>
      <c r="I1" s="80"/>
      <c r="J1" s="79"/>
    </row>
    <row r="2" spans="1:10" s="19" customFormat="1" ht="24.75" customHeight="1">
      <c r="A2" s="141" t="s">
        <v>94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s="15" customFormat="1" ht="24" customHeight="1">
      <c r="A3" s="81" t="s">
        <v>50</v>
      </c>
      <c r="B3" s="82"/>
      <c r="C3" s="82"/>
      <c r="D3" s="82"/>
      <c r="E3" s="83"/>
      <c r="F3" s="142"/>
      <c r="G3" s="142"/>
      <c r="H3" s="142"/>
      <c r="I3" s="142"/>
      <c r="J3" s="142"/>
    </row>
    <row r="4" spans="1:10" s="15" customFormat="1" ht="12.75" customHeight="1">
      <c r="A4" s="81"/>
      <c r="B4" s="82"/>
      <c r="C4" s="82"/>
      <c r="D4" s="82"/>
      <c r="E4" s="83"/>
      <c r="F4" s="143" t="s">
        <v>92</v>
      </c>
      <c r="G4" s="143"/>
      <c r="H4" s="143"/>
      <c r="I4" s="143"/>
      <c r="J4" s="143"/>
    </row>
    <row r="5" spans="1:11" ht="35.25" customHeight="1">
      <c r="A5" s="84" t="s">
        <v>0</v>
      </c>
      <c r="B5" s="134" t="s">
        <v>52</v>
      </c>
      <c r="C5" s="135"/>
      <c r="D5" s="136"/>
      <c r="E5" s="134" t="s">
        <v>53</v>
      </c>
      <c r="F5" s="135"/>
      <c r="G5" s="135"/>
      <c r="H5" s="135"/>
      <c r="I5" s="135"/>
      <c r="J5" s="136"/>
      <c r="K5" s="5"/>
    </row>
    <row r="6" spans="1:11" ht="15" customHeight="1">
      <c r="A6" s="85"/>
      <c r="B6" s="86"/>
      <c r="C6" s="87"/>
      <c r="D6" s="88" t="s">
        <v>91</v>
      </c>
      <c r="E6" s="89"/>
      <c r="F6" s="89"/>
      <c r="G6" s="89"/>
      <c r="H6" s="144" t="s">
        <v>13</v>
      </c>
      <c r="I6" s="144"/>
      <c r="J6" s="145"/>
      <c r="K6" s="5"/>
    </row>
    <row r="7" spans="1:11" ht="15" customHeight="1">
      <c r="A7" s="90"/>
      <c r="B7" s="91"/>
      <c r="C7" s="78"/>
      <c r="D7" s="92"/>
      <c r="E7" s="80"/>
      <c r="F7" s="78" t="s">
        <v>37</v>
      </c>
      <c r="G7" s="137">
        <v>8618</v>
      </c>
      <c r="H7" s="137"/>
      <c r="I7" s="137"/>
      <c r="J7" s="138"/>
      <c r="K7" s="32"/>
    </row>
    <row r="8" spans="1:11" ht="15" customHeight="1">
      <c r="A8" s="93"/>
      <c r="B8" s="91"/>
      <c r="C8" s="94"/>
      <c r="D8" s="92"/>
      <c r="E8" s="78"/>
      <c r="F8" s="128" t="s">
        <v>38</v>
      </c>
      <c r="G8" s="137"/>
      <c r="H8" s="137"/>
      <c r="I8" s="137"/>
      <c r="J8" s="138"/>
      <c r="K8" s="5"/>
    </row>
    <row r="9" spans="1:11" ht="15" customHeight="1">
      <c r="A9" s="90" t="s">
        <v>36</v>
      </c>
      <c r="B9" s="91"/>
      <c r="C9" s="96">
        <f>SUM(G7:J14)</f>
        <v>14877</v>
      </c>
      <c r="D9" s="92"/>
      <c r="E9" s="78"/>
      <c r="F9" s="95" t="s">
        <v>39</v>
      </c>
      <c r="G9" s="137">
        <v>400</v>
      </c>
      <c r="H9" s="137"/>
      <c r="I9" s="137"/>
      <c r="J9" s="138"/>
      <c r="K9" s="5"/>
    </row>
    <row r="10" spans="1:10" ht="15" customHeight="1">
      <c r="A10" s="90"/>
      <c r="B10" s="78"/>
      <c r="C10" s="126">
        <v>-17976</v>
      </c>
      <c r="D10" s="92"/>
      <c r="E10" s="78"/>
      <c r="F10" s="95" t="s">
        <v>40</v>
      </c>
      <c r="G10" s="137">
        <v>100</v>
      </c>
      <c r="H10" s="137"/>
      <c r="I10" s="137"/>
      <c r="J10" s="138"/>
    </row>
    <row r="11" spans="1:11" ht="15" customHeight="1">
      <c r="A11" s="90"/>
      <c r="B11" s="78"/>
      <c r="C11" s="97"/>
      <c r="D11" s="92"/>
      <c r="E11" s="78"/>
      <c r="F11" s="95" t="s">
        <v>41</v>
      </c>
      <c r="G11" s="137">
        <v>1301</v>
      </c>
      <c r="H11" s="137"/>
      <c r="I11" s="137"/>
      <c r="J11" s="138"/>
      <c r="K11" s="5"/>
    </row>
    <row r="12" spans="1:11" ht="15" customHeight="1">
      <c r="A12" s="90"/>
      <c r="B12" s="78"/>
      <c r="C12" s="97"/>
      <c r="D12" s="92"/>
      <c r="E12" s="78"/>
      <c r="F12" s="95" t="s">
        <v>93</v>
      </c>
      <c r="G12" s="137">
        <v>1003</v>
      </c>
      <c r="H12" s="137"/>
      <c r="I12" s="137"/>
      <c r="J12" s="138"/>
      <c r="K12" s="5"/>
    </row>
    <row r="13" spans="1:11" ht="15" customHeight="1">
      <c r="A13" s="90"/>
      <c r="B13" s="91"/>
      <c r="C13" s="78"/>
      <c r="D13" s="92"/>
      <c r="E13" s="78"/>
      <c r="F13" s="95" t="s">
        <v>42</v>
      </c>
      <c r="G13" s="132">
        <v>260</v>
      </c>
      <c r="H13" s="132"/>
      <c r="I13" s="132"/>
      <c r="J13" s="133"/>
      <c r="K13" s="5"/>
    </row>
    <row r="14" spans="1:11" ht="15" customHeight="1">
      <c r="A14" s="90"/>
      <c r="B14" s="91"/>
      <c r="C14" s="78"/>
      <c r="D14" s="92"/>
      <c r="E14" s="78"/>
      <c r="F14" s="95" t="s">
        <v>43</v>
      </c>
      <c r="G14" s="132">
        <v>3195</v>
      </c>
      <c r="H14" s="132"/>
      <c r="I14" s="132"/>
      <c r="J14" s="133"/>
      <c r="K14" s="5"/>
    </row>
    <row r="15" spans="1:11" ht="15" customHeight="1">
      <c r="A15" s="98"/>
      <c r="B15" s="99"/>
      <c r="C15" s="100"/>
      <c r="D15" s="101"/>
      <c r="E15" s="100"/>
      <c r="F15" s="102"/>
      <c r="G15" s="103"/>
      <c r="H15" s="104"/>
      <c r="I15" s="104"/>
      <c r="J15" s="105"/>
      <c r="K15" s="5"/>
    </row>
    <row r="16" spans="1:11" ht="15" customHeight="1">
      <c r="A16" s="90"/>
      <c r="B16" s="78"/>
      <c r="C16" s="78"/>
      <c r="D16" s="92"/>
      <c r="E16" s="78"/>
      <c r="F16" s="95"/>
      <c r="G16" s="106"/>
      <c r="H16" s="107"/>
      <c r="I16" s="107"/>
      <c r="J16" s="108"/>
      <c r="K16" s="5"/>
    </row>
    <row r="17" spans="1:10" ht="15" customHeight="1">
      <c r="A17" s="90"/>
      <c r="B17" s="78"/>
      <c r="C17" s="78"/>
      <c r="D17" s="92"/>
      <c r="E17" s="78"/>
      <c r="F17" s="95" t="s">
        <v>58</v>
      </c>
      <c r="G17" s="132">
        <v>1190766</v>
      </c>
      <c r="H17" s="132"/>
      <c r="I17" s="132"/>
      <c r="J17" s="133"/>
    </row>
    <row r="18" spans="1:10" ht="15" customHeight="1">
      <c r="A18" s="90" t="s">
        <v>25</v>
      </c>
      <c r="B18" s="91"/>
      <c r="C18" s="96">
        <f>SUM(G17,G18,G21)</f>
        <v>3569036</v>
      </c>
      <c r="D18" s="92"/>
      <c r="E18" s="78"/>
      <c r="F18" s="95" t="s">
        <v>59</v>
      </c>
      <c r="G18" s="132">
        <v>2286207</v>
      </c>
      <c r="H18" s="132"/>
      <c r="I18" s="132"/>
      <c r="J18" s="133"/>
    </row>
    <row r="19" spans="1:18" ht="15" customHeight="1">
      <c r="A19" s="90"/>
      <c r="B19" s="78"/>
      <c r="C19" s="125">
        <v>-3568253</v>
      </c>
      <c r="D19" s="92"/>
      <c r="E19" s="78"/>
      <c r="F19" s="128" t="s">
        <v>44</v>
      </c>
      <c r="G19" s="130">
        <v>70000</v>
      </c>
      <c r="H19" s="130"/>
      <c r="I19" s="130"/>
      <c r="J19" s="108"/>
      <c r="R19" s="8"/>
    </row>
    <row r="20" spans="1:10" ht="15" customHeight="1">
      <c r="A20" s="90"/>
      <c r="B20" s="91"/>
      <c r="C20" s="109"/>
      <c r="D20" s="92"/>
      <c r="E20" s="78"/>
      <c r="F20" s="128" t="s">
        <v>27</v>
      </c>
      <c r="G20" s="130">
        <v>2216207</v>
      </c>
      <c r="H20" s="130"/>
      <c r="I20" s="130"/>
      <c r="J20" s="108"/>
    </row>
    <row r="21" spans="1:10" ht="15" customHeight="1">
      <c r="A21" s="90"/>
      <c r="B21" s="91"/>
      <c r="C21" s="109"/>
      <c r="D21" s="92"/>
      <c r="E21" s="78"/>
      <c r="F21" s="95" t="s">
        <v>45</v>
      </c>
      <c r="G21" s="137">
        <v>92063</v>
      </c>
      <c r="H21" s="137"/>
      <c r="I21" s="137"/>
      <c r="J21" s="138"/>
    </row>
    <row r="22" spans="1:18" ht="15" customHeight="1">
      <c r="A22" s="98"/>
      <c r="B22" s="100"/>
      <c r="C22" s="100"/>
      <c r="D22" s="101"/>
      <c r="E22" s="100"/>
      <c r="F22" s="102"/>
      <c r="G22" s="103"/>
      <c r="H22" s="104"/>
      <c r="I22" s="104"/>
      <c r="J22" s="105"/>
      <c r="R22" s="8"/>
    </row>
    <row r="23" spans="1:18" ht="15" customHeight="1">
      <c r="A23" s="90"/>
      <c r="B23" s="78"/>
      <c r="C23" s="78"/>
      <c r="D23" s="92"/>
      <c r="E23" s="95"/>
      <c r="F23" s="95"/>
      <c r="G23" s="106"/>
      <c r="H23" s="107"/>
      <c r="I23" s="107"/>
      <c r="J23" s="108"/>
      <c r="R23" s="8"/>
    </row>
    <row r="24" spans="1:18" ht="15" customHeight="1">
      <c r="A24" s="90"/>
      <c r="B24" s="78"/>
      <c r="C24" s="78"/>
      <c r="D24" s="92"/>
      <c r="E24" s="95"/>
      <c r="F24" s="95" t="s">
        <v>46</v>
      </c>
      <c r="G24" s="132">
        <f>SUM(G25,G28)</f>
        <v>100330</v>
      </c>
      <c r="H24" s="132"/>
      <c r="I24" s="132"/>
      <c r="J24" s="133"/>
      <c r="R24" s="8"/>
    </row>
    <row r="25" spans="1:10" ht="15" customHeight="1">
      <c r="A25" s="90"/>
      <c r="B25" s="110"/>
      <c r="C25" s="109"/>
      <c r="D25" s="92"/>
      <c r="E25" s="95"/>
      <c r="F25" s="128" t="s">
        <v>47</v>
      </c>
      <c r="G25" s="130">
        <f>SUM(G26:H27)</f>
        <v>6930</v>
      </c>
      <c r="H25" s="130"/>
      <c r="I25" s="130"/>
      <c r="J25" s="111"/>
    </row>
    <row r="26" spans="1:10" ht="15" customHeight="1">
      <c r="A26" s="90" t="s">
        <v>32</v>
      </c>
      <c r="B26" s="110"/>
      <c r="C26" s="112">
        <f>SUM(G24,G31,G50)</f>
        <v>755060</v>
      </c>
      <c r="D26" s="92"/>
      <c r="E26" s="95"/>
      <c r="F26" s="128" t="s">
        <v>95</v>
      </c>
      <c r="G26" s="129">
        <v>6800</v>
      </c>
      <c r="H26" s="129"/>
      <c r="I26" s="107"/>
      <c r="J26" s="108"/>
    </row>
    <row r="27" spans="1:18" ht="15" customHeight="1">
      <c r="A27" s="90"/>
      <c r="B27" s="78"/>
      <c r="C27" s="125">
        <v>-1110162</v>
      </c>
      <c r="D27" s="92"/>
      <c r="E27" s="95"/>
      <c r="F27" s="128" t="s">
        <v>96</v>
      </c>
      <c r="G27" s="129">
        <v>130</v>
      </c>
      <c r="H27" s="129"/>
      <c r="I27" s="106"/>
      <c r="J27" s="111"/>
      <c r="R27" s="8"/>
    </row>
    <row r="28" spans="1:18" ht="15" customHeight="1">
      <c r="A28" s="90"/>
      <c r="B28" s="78"/>
      <c r="C28" s="78"/>
      <c r="D28" s="92"/>
      <c r="E28" s="95"/>
      <c r="F28" s="128" t="s">
        <v>82</v>
      </c>
      <c r="G28" s="130">
        <f>G29+G30</f>
        <v>93400</v>
      </c>
      <c r="H28" s="130"/>
      <c r="I28" s="130"/>
      <c r="J28" s="108"/>
      <c r="R28" s="8"/>
    </row>
    <row r="29" spans="1:18" ht="15" customHeight="1">
      <c r="A29" s="90"/>
      <c r="B29" s="78"/>
      <c r="C29" s="78"/>
      <c r="D29" s="92"/>
      <c r="E29" s="95"/>
      <c r="F29" s="128" t="s">
        <v>97</v>
      </c>
      <c r="G29" s="129">
        <v>90900</v>
      </c>
      <c r="H29" s="129"/>
      <c r="I29" s="106"/>
      <c r="J29" s="108"/>
      <c r="R29" s="8"/>
    </row>
    <row r="30" spans="1:18" ht="15" customHeight="1">
      <c r="A30" s="90"/>
      <c r="B30" s="78"/>
      <c r="C30" s="78"/>
      <c r="D30" s="92"/>
      <c r="E30" s="95"/>
      <c r="F30" s="128" t="s">
        <v>98</v>
      </c>
      <c r="G30" s="129">
        <v>2500</v>
      </c>
      <c r="H30" s="129"/>
      <c r="I30" s="107"/>
      <c r="J30" s="108"/>
      <c r="R30" s="8"/>
    </row>
    <row r="31" spans="1:18" ht="15" customHeight="1">
      <c r="A31" s="90"/>
      <c r="B31" s="78"/>
      <c r="C31" s="78"/>
      <c r="D31" s="92"/>
      <c r="E31" s="95"/>
      <c r="F31" s="95" t="s">
        <v>48</v>
      </c>
      <c r="G31" s="132">
        <f>G32+G36+G41+G42+G44+G46+G48</f>
        <v>624935</v>
      </c>
      <c r="H31" s="132"/>
      <c r="I31" s="132"/>
      <c r="J31" s="133"/>
      <c r="L31" s="7"/>
      <c r="R31" s="8"/>
    </row>
    <row r="32" spans="1:18" ht="15" customHeight="1">
      <c r="A32" s="90"/>
      <c r="B32" s="78"/>
      <c r="C32" s="78"/>
      <c r="D32" s="92"/>
      <c r="E32" s="95"/>
      <c r="F32" s="128" t="s">
        <v>66</v>
      </c>
      <c r="G32" s="129">
        <f>SUM(G34:H35)</f>
        <v>176835</v>
      </c>
      <c r="H32" s="129"/>
      <c r="I32" s="129"/>
      <c r="J32" s="111"/>
      <c r="L32" s="7"/>
      <c r="R32" s="8"/>
    </row>
    <row r="33" spans="1:18" ht="15" customHeight="1">
      <c r="A33" s="90"/>
      <c r="B33" s="78"/>
      <c r="C33" s="78"/>
      <c r="D33" s="92"/>
      <c r="E33" s="95"/>
      <c r="F33" s="128" t="s">
        <v>120</v>
      </c>
      <c r="G33" s="107"/>
      <c r="H33" s="107"/>
      <c r="I33" s="107"/>
      <c r="J33" s="111"/>
      <c r="L33" s="7"/>
      <c r="R33" s="8"/>
    </row>
    <row r="34" spans="1:18" ht="15" customHeight="1">
      <c r="A34" s="90"/>
      <c r="B34" s="78"/>
      <c r="C34" s="78"/>
      <c r="D34" s="92"/>
      <c r="E34" s="95"/>
      <c r="F34" s="128" t="s">
        <v>99</v>
      </c>
      <c r="G34" s="129">
        <v>164912</v>
      </c>
      <c r="H34" s="129"/>
      <c r="I34" s="106"/>
      <c r="J34" s="111"/>
      <c r="L34" s="7"/>
      <c r="R34" s="8"/>
    </row>
    <row r="35" spans="1:18" ht="15" customHeight="1">
      <c r="A35" s="90"/>
      <c r="B35" s="78"/>
      <c r="C35" s="78"/>
      <c r="D35" s="92"/>
      <c r="E35" s="95"/>
      <c r="F35" s="128" t="s">
        <v>83</v>
      </c>
      <c r="G35" s="129">
        <v>11923</v>
      </c>
      <c r="H35" s="129"/>
      <c r="I35" s="106"/>
      <c r="J35" s="111"/>
      <c r="L35" s="7"/>
      <c r="R35" s="8"/>
    </row>
    <row r="36" spans="1:18" ht="15" customHeight="1">
      <c r="A36" s="90"/>
      <c r="B36" s="78"/>
      <c r="C36" s="78"/>
      <c r="D36" s="92"/>
      <c r="E36" s="95"/>
      <c r="F36" s="128" t="s">
        <v>49</v>
      </c>
      <c r="G36" s="130">
        <f>G37+G39</f>
        <v>97100</v>
      </c>
      <c r="H36" s="131"/>
      <c r="I36" s="131"/>
      <c r="J36" s="108"/>
      <c r="R36" s="8"/>
    </row>
    <row r="37" spans="1:18" ht="15" customHeight="1">
      <c r="A37" s="90"/>
      <c r="B37" s="78"/>
      <c r="C37" s="78"/>
      <c r="D37" s="92"/>
      <c r="E37" s="95"/>
      <c r="F37" s="128" t="s">
        <v>67</v>
      </c>
      <c r="G37" s="129">
        <v>7000</v>
      </c>
      <c r="H37" s="129"/>
      <c r="I37" s="113"/>
      <c r="J37" s="108"/>
      <c r="R37" s="8"/>
    </row>
    <row r="38" spans="1:18" ht="15" customHeight="1">
      <c r="A38" s="90"/>
      <c r="B38" s="78"/>
      <c r="C38" s="78"/>
      <c r="D38" s="92"/>
      <c r="E38" s="95"/>
      <c r="F38" s="128" t="s">
        <v>100</v>
      </c>
      <c r="G38" s="106"/>
      <c r="H38" s="113"/>
      <c r="I38" s="113"/>
      <c r="J38" s="108"/>
      <c r="R38" s="8"/>
    </row>
    <row r="39" spans="1:18" ht="15" customHeight="1">
      <c r="A39" s="90"/>
      <c r="B39" s="78"/>
      <c r="C39" s="114"/>
      <c r="D39" s="92"/>
      <c r="E39" s="115"/>
      <c r="F39" s="128" t="s">
        <v>84</v>
      </c>
      <c r="G39" s="129">
        <v>90100</v>
      </c>
      <c r="H39" s="129"/>
      <c r="I39" s="106"/>
      <c r="J39" s="108"/>
      <c r="R39" s="8"/>
    </row>
    <row r="40" spans="1:18" ht="15" customHeight="1">
      <c r="A40" s="90"/>
      <c r="B40" s="78"/>
      <c r="C40" s="116"/>
      <c r="D40" s="92"/>
      <c r="E40" s="117"/>
      <c r="F40" s="128" t="s">
        <v>102</v>
      </c>
      <c r="G40" s="106"/>
      <c r="H40" s="107"/>
      <c r="I40" s="107"/>
      <c r="J40" s="108"/>
      <c r="R40" s="8"/>
    </row>
    <row r="41" spans="1:18" ht="15" customHeight="1">
      <c r="A41" s="91"/>
      <c r="B41" s="91"/>
      <c r="C41" s="116"/>
      <c r="D41" s="92"/>
      <c r="E41" s="117"/>
      <c r="F41" s="128" t="s">
        <v>101</v>
      </c>
      <c r="G41" s="130">
        <v>79000</v>
      </c>
      <c r="H41" s="130"/>
      <c r="I41" s="130"/>
      <c r="J41" s="108"/>
      <c r="R41" s="8"/>
    </row>
    <row r="42" spans="1:18" ht="15" customHeight="1">
      <c r="A42" s="90"/>
      <c r="B42" s="78"/>
      <c r="C42" s="116"/>
      <c r="D42" s="92"/>
      <c r="E42" s="117"/>
      <c r="F42" s="128" t="s">
        <v>85</v>
      </c>
      <c r="G42" s="130">
        <v>10000</v>
      </c>
      <c r="H42" s="130"/>
      <c r="I42" s="130"/>
      <c r="J42" s="108"/>
      <c r="R42" s="8"/>
    </row>
    <row r="43" spans="1:18" ht="15" customHeight="1">
      <c r="A43" s="90"/>
      <c r="B43" s="78"/>
      <c r="C43" s="78"/>
      <c r="D43" s="92"/>
      <c r="E43" s="95"/>
      <c r="F43" s="128" t="s">
        <v>103</v>
      </c>
      <c r="G43" s="130">
        <v>262000</v>
      </c>
      <c r="H43" s="131"/>
      <c r="I43" s="131"/>
      <c r="J43" s="108"/>
      <c r="R43" s="8"/>
    </row>
    <row r="44" spans="1:18" ht="15" customHeight="1">
      <c r="A44" s="90"/>
      <c r="B44" s="78"/>
      <c r="C44" s="116"/>
      <c r="D44" s="92"/>
      <c r="E44" s="117"/>
      <c r="F44" s="128" t="s">
        <v>104</v>
      </c>
      <c r="G44" s="129">
        <v>62900</v>
      </c>
      <c r="H44" s="129"/>
      <c r="I44" s="113"/>
      <c r="J44" s="108"/>
      <c r="R44" s="8"/>
    </row>
    <row r="45" spans="1:18" ht="15" customHeight="1">
      <c r="A45" s="90"/>
      <c r="B45" s="78"/>
      <c r="C45" s="116"/>
      <c r="D45" s="92"/>
      <c r="E45" s="117"/>
      <c r="F45" s="128" t="s">
        <v>105</v>
      </c>
      <c r="G45" s="106"/>
      <c r="H45" s="106"/>
      <c r="I45" s="106"/>
      <c r="J45" s="108"/>
      <c r="R45" s="8"/>
    </row>
    <row r="46" spans="1:18" ht="15" customHeight="1">
      <c r="A46" s="90"/>
      <c r="B46" s="78"/>
      <c r="C46" s="116"/>
      <c r="D46" s="92"/>
      <c r="E46" s="117"/>
      <c r="F46" s="128" t="s">
        <v>106</v>
      </c>
      <c r="G46" s="129">
        <v>66900</v>
      </c>
      <c r="H46" s="129"/>
      <c r="I46" s="113"/>
      <c r="J46" s="108"/>
      <c r="R46" s="8"/>
    </row>
    <row r="47" spans="1:18" ht="15" customHeight="1">
      <c r="A47" s="90"/>
      <c r="B47" s="78"/>
      <c r="C47" s="116"/>
      <c r="D47" s="92"/>
      <c r="E47" s="117"/>
      <c r="F47" s="128" t="s">
        <v>107</v>
      </c>
      <c r="G47" s="106"/>
      <c r="H47" s="106"/>
      <c r="I47" s="106"/>
      <c r="J47" s="108"/>
      <c r="R47" s="8"/>
    </row>
    <row r="48" spans="1:18" ht="15" customHeight="1">
      <c r="A48" s="90"/>
      <c r="B48" s="78"/>
      <c r="C48" s="116"/>
      <c r="D48" s="92"/>
      <c r="E48" s="117"/>
      <c r="F48" s="128" t="s">
        <v>108</v>
      </c>
      <c r="G48" s="129">
        <v>132200</v>
      </c>
      <c r="H48" s="129"/>
      <c r="I48" s="113"/>
      <c r="J48" s="108"/>
      <c r="R48" s="8"/>
    </row>
    <row r="49" spans="1:18" ht="15" customHeight="1">
      <c r="A49" s="90"/>
      <c r="B49" s="78"/>
      <c r="C49" s="116"/>
      <c r="D49" s="92"/>
      <c r="E49" s="117"/>
      <c r="F49" s="128" t="s">
        <v>109</v>
      </c>
      <c r="G49" s="106"/>
      <c r="H49" s="106"/>
      <c r="I49" s="106"/>
      <c r="J49" s="108"/>
      <c r="R49" s="8"/>
    </row>
    <row r="50" spans="1:18" ht="15" customHeight="1">
      <c r="A50" s="90"/>
      <c r="B50" s="78"/>
      <c r="C50" s="116"/>
      <c r="D50" s="92"/>
      <c r="E50" s="117"/>
      <c r="F50" s="95" t="s">
        <v>86</v>
      </c>
      <c r="G50" s="137">
        <v>29795</v>
      </c>
      <c r="H50" s="137"/>
      <c r="I50" s="137"/>
      <c r="J50" s="138"/>
      <c r="R50" s="8"/>
    </row>
    <row r="51" spans="1:18" ht="15" customHeight="1">
      <c r="A51" s="90"/>
      <c r="B51" s="78"/>
      <c r="C51" s="78"/>
      <c r="D51" s="92"/>
      <c r="E51" s="95"/>
      <c r="F51" s="128" t="s">
        <v>110</v>
      </c>
      <c r="G51" s="129">
        <v>25200</v>
      </c>
      <c r="H51" s="129"/>
      <c r="I51" s="129"/>
      <c r="J51" s="111"/>
      <c r="L51" s="7"/>
      <c r="R51" s="8"/>
    </row>
    <row r="52" spans="1:18" ht="15" customHeight="1">
      <c r="A52" s="90"/>
      <c r="B52" s="78"/>
      <c r="C52" s="78"/>
      <c r="D52" s="92"/>
      <c r="E52" s="95"/>
      <c r="F52" s="128" t="s">
        <v>68</v>
      </c>
      <c r="G52" s="129">
        <v>2200</v>
      </c>
      <c r="H52" s="129"/>
      <c r="I52" s="129"/>
      <c r="J52" s="111"/>
      <c r="L52" s="7"/>
      <c r="R52" s="8"/>
    </row>
    <row r="53" spans="1:18" ht="15" customHeight="1">
      <c r="A53" s="90"/>
      <c r="B53" s="78"/>
      <c r="C53" s="78"/>
      <c r="D53" s="92"/>
      <c r="E53" s="95"/>
      <c r="F53" s="128" t="s">
        <v>111</v>
      </c>
      <c r="G53" s="129">
        <v>2395</v>
      </c>
      <c r="H53" s="129"/>
      <c r="I53" s="129"/>
      <c r="J53" s="111"/>
      <c r="L53" s="7"/>
      <c r="R53" s="8"/>
    </row>
    <row r="54" spans="1:18" ht="15" customHeight="1">
      <c r="A54" s="98"/>
      <c r="B54" s="100"/>
      <c r="C54" s="100"/>
      <c r="D54" s="101"/>
      <c r="E54" s="102"/>
      <c r="F54" s="102"/>
      <c r="G54" s="103"/>
      <c r="H54" s="104"/>
      <c r="I54" s="104"/>
      <c r="J54" s="105"/>
      <c r="R54" s="8"/>
    </row>
    <row r="55" spans="1:18" ht="17.25" customHeight="1">
      <c r="A55" s="139" t="s">
        <v>35</v>
      </c>
      <c r="B55" s="78"/>
      <c r="C55" s="96">
        <f>SUM(C9,C18,C26)</f>
        <v>4338973</v>
      </c>
      <c r="D55" s="78"/>
      <c r="E55" s="118"/>
      <c r="F55" s="89"/>
      <c r="G55" s="119"/>
      <c r="H55" s="120"/>
      <c r="I55" s="120"/>
      <c r="J55" s="121"/>
      <c r="R55" s="8"/>
    </row>
    <row r="56" spans="1:18" ht="17.25" customHeight="1">
      <c r="A56" s="140"/>
      <c r="B56" s="100"/>
      <c r="C56" s="127">
        <f>C10+C19+C27</f>
        <v>-4696391</v>
      </c>
      <c r="D56" s="100"/>
      <c r="E56" s="99"/>
      <c r="F56" s="100"/>
      <c r="G56" s="122"/>
      <c r="H56" s="123"/>
      <c r="I56" s="123"/>
      <c r="J56" s="124"/>
      <c r="K56" s="5"/>
      <c r="R56" s="8"/>
    </row>
    <row r="57" spans="1:18" ht="15">
      <c r="A57" s="6"/>
      <c r="B57" s="6"/>
      <c r="C57" s="6"/>
      <c r="D57" s="6"/>
      <c r="E57" s="6"/>
      <c r="F57" s="6"/>
      <c r="G57" s="33"/>
      <c r="H57" s="34"/>
      <c r="I57" s="34"/>
      <c r="J57" s="34"/>
      <c r="K57" s="5"/>
      <c r="R57" s="8"/>
    </row>
    <row r="58" spans="1:11" ht="15">
      <c r="A58" s="6"/>
      <c r="B58" s="6"/>
      <c r="C58" s="6"/>
      <c r="D58" s="6"/>
      <c r="E58" s="6"/>
      <c r="F58" s="6"/>
      <c r="G58" s="33"/>
      <c r="H58" s="34"/>
      <c r="I58" s="34"/>
      <c r="J58" s="34"/>
      <c r="K58" s="5"/>
    </row>
    <row r="59" spans="1:10" ht="15">
      <c r="A59" s="3"/>
      <c r="B59" s="3"/>
      <c r="C59" s="3"/>
      <c r="D59" s="3"/>
      <c r="F59" s="3"/>
      <c r="G59" s="35"/>
      <c r="H59" s="36"/>
      <c r="I59" s="36"/>
      <c r="J59" s="36"/>
    </row>
    <row r="60" spans="1:10" ht="15">
      <c r="A60" s="3"/>
      <c r="B60" s="3"/>
      <c r="C60" s="3"/>
      <c r="D60" s="3"/>
      <c r="F60" s="3"/>
      <c r="G60" s="35"/>
      <c r="H60" s="36"/>
      <c r="I60" s="36"/>
      <c r="J60" s="36"/>
    </row>
    <row r="61" spans="1:10" ht="15">
      <c r="A61" s="3"/>
      <c r="B61" s="3"/>
      <c r="C61" s="3"/>
      <c r="D61" s="3"/>
      <c r="F61" s="3"/>
      <c r="G61" s="35"/>
      <c r="H61" s="36"/>
      <c r="I61" s="36"/>
      <c r="J61" s="36"/>
    </row>
    <row r="62" spans="1:10" ht="15">
      <c r="A62" s="3"/>
      <c r="B62" s="3"/>
      <c r="C62" s="3"/>
      <c r="D62" s="3"/>
      <c r="F62" s="3"/>
      <c r="G62" s="35"/>
      <c r="H62" s="36"/>
      <c r="I62" s="36"/>
      <c r="J62" s="36"/>
    </row>
    <row r="63" spans="1:10" ht="15">
      <c r="A63" s="3"/>
      <c r="B63" s="3"/>
      <c r="C63" s="3"/>
      <c r="D63" s="3"/>
      <c r="F63" s="3"/>
      <c r="G63" s="35"/>
      <c r="H63" s="36"/>
      <c r="I63" s="36"/>
      <c r="J63" s="36"/>
    </row>
    <row r="64" spans="1:10" ht="15">
      <c r="A64" s="3"/>
      <c r="B64" s="3"/>
      <c r="C64" s="3"/>
      <c r="D64" s="3"/>
      <c r="F64" s="3"/>
      <c r="G64" s="35"/>
      <c r="H64" s="36"/>
      <c r="I64" s="36"/>
      <c r="J64" s="36"/>
    </row>
    <row r="65" spans="1:10" ht="15">
      <c r="A65" s="3"/>
      <c r="B65" s="3"/>
      <c r="C65" s="3"/>
      <c r="D65" s="3"/>
      <c r="F65" s="3"/>
      <c r="G65" s="35"/>
      <c r="H65" s="36"/>
      <c r="I65" s="36"/>
      <c r="J65" s="36"/>
    </row>
    <row r="66" spans="1:10" ht="15">
      <c r="A66" s="3"/>
      <c r="B66" s="3"/>
      <c r="C66" s="3"/>
      <c r="D66" s="3"/>
      <c r="F66" s="3"/>
      <c r="G66" s="35"/>
      <c r="H66" s="36"/>
      <c r="I66" s="36"/>
      <c r="J66" s="36"/>
    </row>
    <row r="67" spans="1:6" ht="15">
      <c r="A67" s="3"/>
      <c r="B67" s="3"/>
      <c r="C67" s="3"/>
      <c r="D67" s="3"/>
      <c r="F67" s="3"/>
    </row>
    <row r="68" spans="1:6" ht="15">
      <c r="A68" s="3"/>
      <c r="B68" s="3"/>
      <c r="C68" s="3"/>
      <c r="D68" s="3"/>
      <c r="F68" s="3"/>
    </row>
    <row r="69" spans="1:6" ht="15">
      <c r="A69" s="3"/>
      <c r="B69" s="3"/>
      <c r="C69" s="3"/>
      <c r="D69" s="3"/>
      <c r="F69" s="3"/>
    </row>
    <row r="70" spans="1:6" ht="15">
      <c r="A70" s="3"/>
      <c r="B70" s="3"/>
      <c r="C70" s="3"/>
      <c r="D70" s="3"/>
      <c r="F70" s="3"/>
    </row>
  </sheetData>
  <sheetProtection/>
  <mergeCells count="44">
    <mergeCell ref="G26:H26"/>
    <mergeCell ref="G52:I52"/>
    <mergeCell ref="G53:I53"/>
    <mergeCell ref="G43:I43"/>
    <mergeCell ref="G44:H44"/>
    <mergeCell ref="G46:H46"/>
    <mergeCell ref="G48:H48"/>
    <mergeCell ref="G51:I51"/>
    <mergeCell ref="G50:J50"/>
    <mergeCell ref="G27:H27"/>
    <mergeCell ref="G21:J21"/>
    <mergeCell ref="G20:I20"/>
    <mergeCell ref="F3:J3"/>
    <mergeCell ref="F4:J4"/>
    <mergeCell ref="H6:J6"/>
    <mergeCell ref="G7:J7"/>
    <mergeCell ref="G11:J11"/>
    <mergeCell ref="G24:J24"/>
    <mergeCell ref="G18:J18"/>
    <mergeCell ref="G25:I25"/>
    <mergeCell ref="G34:H34"/>
    <mergeCell ref="A55:A56"/>
    <mergeCell ref="A2:J2"/>
    <mergeCell ref="G9:J9"/>
    <mergeCell ref="G14:J14"/>
    <mergeCell ref="G17:J17"/>
    <mergeCell ref="G10:J10"/>
    <mergeCell ref="B5:D5"/>
    <mergeCell ref="E5:J5"/>
    <mergeCell ref="G8:J8"/>
    <mergeCell ref="G19:I19"/>
    <mergeCell ref="G13:J13"/>
    <mergeCell ref="G42:I42"/>
    <mergeCell ref="G29:H29"/>
    <mergeCell ref="G30:H30"/>
    <mergeCell ref="G35:H35"/>
    <mergeCell ref="G12:J12"/>
    <mergeCell ref="G37:H37"/>
    <mergeCell ref="G39:H39"/>
    <mergeCell ref="G36:I36"/>
    <mergeCell ref="G32:I32"/>
    <mergeCell ref="G41:I41"/>
    <mergeCell ref="G28:I28"/>
    <mergeCell ref="G31:J31"/>
  </mergeCells>
  <printOptions/>
  <pageMargins left="0.984251968503937" right="0" top="0.4724409448818898" bottom="0.3937007874015748" header="0.2362204724409449" footer="0"/>
  <pageSetup fitToHeight="1" fitToWidth="1" horizontalDpi="600" verticalDpi="600" orientation="portrait" paperSize="9" scale="92" r:id="rId2"/>
  <headerFooter scaleWithDoc="0" alignWithMargins="0">
    <oddFooter>&amp;C&amp;P</oddFooter>
    <evenFooter>&amp;C3</evenFooter>
    <firstFooter>&amp;C3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SheetLayoutView="100" workbookViewId="0" topLeftCell="A40">
      <selection activeCell="A53" sqref="A53:IV53"/>
    </sheetView>
  </sheetViews>
  <sheetFormatPr defaultColWidth="9.00390625" defaultRowHeight="13.5"/>
  <cols>
    <col min="1" max="1" width="16.50390625" style="4" customWidth="1"/>
    <col min="2" max="2" width="0.875" style="1" customWidth="1"/>
    <col min="3" max="3" width="11.75390625" style="1" customWidth="1"/>
    <col min="4" max="4" width="0.875" style="1" customWidth="1"/>
    <col min="5" max="5" width="1.25" style="3" customWidth="1"/>
    <col min="6" max="6" width="39.875" style="4" customWidth="1"/>
    <col min="7" max="7" width="8.625" style="3" customWidth="1"/>
    <col min="8" max="10" width="1.875" style="2" customWidth="1"/>
    <col min="11" max="11" width="9.00390625" style="1" customWidth="1"/>
    <col min="12" max="13" width="13.125" style="1" bestFit="1" customWidth="1"/>
    <col min="14" max="14" width="10.625" style="1" bestFit="1" customWidth="1"/>
    <col min="15" max="15" width="9.00390625" style="1" customWidth="1"/>
    <col min="16" max="16" width="18.125" style="1" bestFit="1" customWidth="1"/>
    <col min="17" max="17" width="9.00390625" style="1" customWidth="1"/>
    <col min="18" max="18" width="10.625" style="1" bestFit="1" customWidth="1"/>
    <col min="19" max="16384" width="9.00390625" style="1" customWidth="1"/>
  </cols>
  <sheetData>
    <row r="1" spans="1:10" s="15" customFormat="1" ht="24.75" customHeight="1">
      <c r="A1" s="51" t="s">
        <v>51</v>
      </c>
      <c r="B1" s="45"/>
      <c r="C1" s="45"/>
      <c r="E1" s="17"/>
      <c r="F1" s="18"/>
      <c r="G1" s="17"/>
      <c r="H1" s="16"/>
      <c r="I1" s="16"/>
      <c r="J1" s="16"/>
    </row>
    <row r="2" spans="1:10" s="15" customFormat="1" ht="11.25" customHeight="1">
      <c r="A2" s="51"/>
      <c r="B2" s="45"/>
      <c r="C2" s="45"/>
      <c r="E2" s="17"/>
      <c r="F2" s="18"/>
      <c r="G2" s="17"/>
      <c r="H2" s="16"/>
      <c r="I2" s="16"/>
      <c r="J2" s="16"/>
    </row>
    <row r="3" spans="1:11" ht="35.25" customHeight="1">
      <c r="A3" s="44" t="s">
        <v>0</v>
      </c>
      <c r="B3" s="146" t="s">
        <v>52</v>
      </c>
      <c r="C3" s="147"/>
      <c r="D3" s="148"/>
      <c r="E3" s="149" t="s">
        <v>53</v>
      </c>
      <c r="F3" s="150"/>
      <c r="G3" s="150"/>
      <c r="H3" s="150"/>
      <c r="I3" s="150"/>
      <c r="J3" s="151"/>
      <c r="K3" s="5"/>
    </row>
    <row r="4" spans="1:11" ht="15" customHeight="1">
      <c r="A4" s="20"/>
      <c r="B4" s="21"/>
      <c r="C4" s="14"/>
      <c r="D4" s="22"/>
      <c r="E4" s="46"/>
      <c r="F4" s="46"/>
      <c r="G4" s="46"/>
      <c r="H4" s="152" t="s">
        <v>13</v>
      </c>
      <c r="I4" s="152"/>
      <c r="J4" s="153"/>
      <c r="K4" s="5"/>
    </row>
    <row r="5" spans="1:11" ht="15" customHeight="1">
      <c r="A5" s="23"/>
      <c r="B5" s="24"/>
      <c r="C5" s="12"/>
      <c r="D5" s="25"/>
      <c r="E5" s="13"/>
      <c r="F5" s="42" t="s">
        <v>60</v>
      </c>
      <c r="G5" s="13"/>
      <c r="H5" s="12"/>
      <c r="I5" s="10"/>
      <c r="J5" s="47"/>
      <c r="K5" s="5"/>
    </row>
    <row r="6" spans="1:11" ht="15" customHeight="1">
      <c r="A6" s="23"/>
      <c r="B6" s="26"/>
      <c r="C6" s="6"/>
      <c r="D6" s="25"/>
      <c r="E6" s="10"/>
      <c r="F6" s="42" t="s">
        <v>61</v>
      </c>
      <c r="G6" s="154">
        <v>1961</v>
      </c>
      <c r="H6" s="154"/>
      <c r="I6" s="154"/>
      <c r="J6" s="155"/>
      <c r="K6" s="32"/>
    </row>
    <row r="7" spans="1:11" ht="15" customHeight="1">
      <c r="A7" s="23"/>
      <c r="B7" s="26"/>
      <c r="C7" s="6"/>
      <c r="D7" s="25"/>
      <c r="E7" s="10"/>
      <c r="F7" s="13" t="s">
        <v>69</v>
      </c>
      <c r="G7" s="156">
        <v>373</v>
      </c>
      <c r="H7" s="156"/>
      <c r="I7" s="156"/>
      <c r="J7" s="54"/>
      <c r="K7" s="32"/>
    </row>
    <row r="8" spans="1:11" ht="15" customHeight="1">
      <c r="A8" s="23"/>
      <c r="B8" s="26"/>
      <c r="C8" s="6"/>
      <c r="D8" s="25"/>
      <c r="E8" s="10"/>
      <c r="F8" s="13" t="s">
        <v>70</v>
      </c>
      <c r="G8" s="156">
        <v>1588</v>
      </c>
      <c r="H8" s="156"/>
      <c r="I8" s="156"/>
      <c r="J8" s="54"/>
      <c r="K8" s="32"/>
    </row>
    <row r="9" spans="1:11" ht="15" customHeight="1">
      <c r="A9" s="39" t="s">
        <v>1</v>
      </c>
      <c r="B9" s="26"/>
      <c r="C9" s="53">
        <f>G6+G9+G12+G13+G14+G23+G24+G25+G26+G29+G30+G31+G32</f>
        <v>219979</v>
      </c>
      <c r="D9" s="25"/>
      <c r="E9" s="13"/>
      <c r="F9" s="42" t="s">
        <v>2</v>
      </c>
      <c r="G9" s="154">
        <v>4057</v>
      </c>
      <c r="H9" s="154"/>
      <c r="I9" s="154"/>
      <c r="J9" s="155"/>
      <c r="K9" s="5"/>
    </row>
    <row r="10" spans="1:11" ht="15" customHeight="1">
      <c r="A10" s="23"/>
      <c r="B10" s="26"/>
      <c r="C10" s="56" t="s">
        <v>112</v>
      </c>
      <c r="D10" s="25"/>
      <c r="E10" s="13"/>
      <c r="F10" s="13" t="s">
        <v>62</v>
      </c>
      <c r="G10" s="156">
        <v>1856</v>
      </c>
      <c r="H10" s="156"/>
      <c r="I10" s="156"/>
      <c r="J10" s="57"/>
      <c r="K10" s="5"/>
    </row>
    <row r="11" spans="1:11" ht="15" customHeight="1">
      <c r="A11" s="23"/>
      <c r="B11" s="26"/>
      <c r="C11" s="6"/>
      <c r="D11" s="25"/>
      <c r="E11" s="13"/>
      <c r="F11" s="13" t="s">
        <v>3</v>
      </c>
      <c r="G11" s="156">
        <v>2201</v>
      </c>
      <c r="H11" s="156"/>
      <c r="I11" s="156"/>
      <c r="J11" s="57"/>
      <c r="K11" s="5"/>
    </row>
    <row r="12" spans="1:10" ht="15" customHeight="1">
      <c r="A12" s="23"/>
      <c r="B12" s="6"/>
      <c r="C12" s="6"/>
      <c r="D12" s="25"/>
      <c r="E12" s="13"/>
      <c r="F12" s="42" t="s">
        <v>4</v>
      </c>
      <c r="G12" s="154">
        <v>735</v>
      </c>
      <c r="H12" s="154"/>
      <c r="I12" s="154"/>
      <c r="J12" s="155"/>
    </row>
    <row r="13" spans="1:11" ht="15" customHeight="1">
      <c r="A13" s="23"/>
      <c r="B13" s="6"/>
      <c r="C13" s="3"/>
      <c r="D13" s="25"/>
      <c r="E13" s="13"/>
      <c r="F13" s="42" t="s">
        <v>54</v>
      </c>
      <c r="G13" s="154">
        <v>537</v>
      </c>
      <c r="H13" s="154"/>
      <c r="I13" s="154"/>
      <c r="J13" s="155"/>
      <c r="K13" s="5"/>
    </row>
    <row r="14" spans="1:11" ht="15" customHeight="1">
      <c r="A14" s="23"/>
      <c r="B14" s="26"/>
      <c r="C14" s="6"/>
      <c r="D14" s="25"/>
      <c r="E14" s="13"/>
      <c r="F14" s="42" t="s">
        <v>5</v>
      </c>
      <c r="G14" s="157">
        <v>47237</v>
      </c>
      <c r="H14" s="157"/>
      <c r="I14" s="157"/>
      <c r="J14" s="158"/>
      <c r="K14" s="5"/>
    </row>
    <row r="15" spans="1:11" ht="15" customHeight="1">
      <c r="A15" s="23"/>
      <c r="B15" s="26"/>
      <c r="C15" s="6"/>
      <c r="D15" s="25"/>
      <c r="E15" s="13"/>
      <c r="F15" s="13" t="s">
        <v>6</v>
      </c>
      <c r="G15" s="156">
        <v>359</v>
      </c>
      <c r="H15" s="156"/>
      <c r="I15" s="156"/>
      <c r="J15" s="57"/>
      <c r="K15" s="5"/>
    </row>
    <row r="16" spans="1:11" ht="15" customHeight="1">
      <c r="A16" s="23"/>
      <c r="B16" s="26"/>
      <c r="C16" s="12"/>
      <c r="D16" s="25"/>
      <c r="E16" s="10"/>
      <c r="F16" s="13" t="s">
        <v>7</v>
      </c>
      <c r="G16" s="156">
        <v>2309</v>
      </c>
      <c r="H16" s="156"/>
      <c r="I16" s="156"/>
      <c r="J16" s="57"/>
      <c r="K16" s="5"/>
    </row>
    <row r="17" spans="1:10" ht="15" customHeight="1">
      <c r="A17" s="23"/>
      <c r="B17" s="6"/>
      <c r="C17" s="6"/>
      <c r="D17" s="25"/>
      <c r="E17" s="13"/>
      <c r="F17" s="13" t="s">
        <v>8</v>
      </c>
      <c r="G17" s="156">
        <v>11016</v>
      </c>
      <c r="H17" s="156"/>
      <c r="I17" s="156"/>
      <c r="J17" s="57"/>
    </row>
    <row r="18" spans="1:18" ht="15" customHeight="1">
      <c r="A18" s="23"/>
      <c r="B18" s="26"/>
      <c r="C18" s="6"/>
      <c r="D18" s="25"/>
      <c r="E18" s="13"/>
      <c r="F18" s="13" t="s">
        <v>9</v>
      </c>
      <c r="G18" s="156">
        <v>3018</v>
      </c>
      <c r="H18" s="156"/>
      <c r="I18" s="156"/>
      <c r="J18" s="57"/>
      <c r="R18" s="8"/>
    </row>
    <row r="19" spans="1:18" ht="15" customHeight="1">
      <c r="A19" s="23"/>
      <c r="B19" s="26"/>
      <c r="C19" s="6"/>
      <c r="D19" s="25"/>
      <c r="E19" s="13"/>
      <c r="F19" s="13" t="s">
        <v>10</v>
      </c>
      <c r="G19" s="159">
        <v>30535</v>
      </c>
      <c r="H19" s="159"/>
      <c r="I19" s="159"/>
      <c r="J19" s="57"/>
      <c r="R19" s="8"/>
    </row>
    <row r="20" spans="1:18" ht="15" customHeight="1">
      <c r="A20" s="23"/>
      <c r="B20" s="26"/>
      <c r="C20" s="6"/>
      <c r="D20" s="25"/>
      <c r="E20" s="13"/>
      <c r="F20" s="13" t="s">
        <v>11</v>
      </c>
      <c r="G20" s="156">
        <v>14411</v>
      </c>
      <c r="H20" s="156"/>
      <c r="I20" s="55"/>
      <c r="J20" s="57"/>
      <c r="R20" s="8"/>
    </row>
    <row r="21" spans="1:18" ht="15" customHeight="1">
      <c r="A21" s="23"/>
      <c r="B21" s="26"/>
      <c r="C21" s="6"/>
      <c r="D21" s="25"/>
      <c r="E21" s="13"/>
      <c r="F21" s="13" t="s">
        <v>113</v>
      </c>
      <c r="G21" s="58"/>
      <c r="H21" s="55"/>
      <c r="I21" s="55"/>
      <c r="J21" s="57"/>
      <c r="R21" s="8"/>
    </row>
    <row r="22" spans="1:18" ht="15" customHeight="1">
      <c r="A22" s="23"/>
      <c r="B22" s="26"/>
      <c r="C22" s="6"/>
      <c r="D22" s="25"/>
      <c r="E22" s="13"/>
      <c r="F22" s="13" t="s">
        <v>12</v>
      </c>
      <c r="G22" s="156">
        <v>16124</v>
      </c>
      <c r="H22" s="156"/>
      <c r="I22" s="55"/>
      <c r="J22" s="57"/>
      <c r="R22" s="8"/>
    </row>
    <row r="23" spans="1:10" ht="15">
      <c r="A23" s="23"/>
      <c r="B23" s="26"/>
      <c r="C23" s="12"/>
      <c r="D23" s="25"/>
      <c r="E23" s="13"/>
      <c r="F23" s="42" t="s">
        <v>14</v>
      </c>
      <c r="G23" s="157">
        <v>450</v>
      </c>
      <c r="H23" s="157"/>
      <c r="I23" s="157"/>
      <c r="J23" s="158"/>
    </row>
    <row r="24" spans="1:18" ht="15" customHeight="1">
      <c r="A24" s="23"/>
      <c r="B24" s="26"/>
      <c r="C24" s="12"/>
      <c r="D24" s="25"/>
      <c r="E24" s="13"/>
      <c r="F24" s="42" t="s">
        <v>15</v>
      </c>
      <c r="G24" s="157">
        <v>8538</v>
      </c>
      <c r="H24" s="157"/>
      <c r="I24" s="157"/>
      <c r="J24" s="158"/>
      <c r="R24" s="8"/>
    </row>
    <row r="25" spans="1:10" ht="15" customHeight="1">
      <c r="A25" s="23"/>
      <c r="B25" s="6"/>
      <c r="C25" s="6"/>
      <c r="D25" s="25"/>
      <c r="E25" s="13"/>
      <c r="F25" s="42" t="s">
        <v>16</v>
      </c>
      <c r="G25" s="157">
        <v>232</v>
      </c>
      <c r="H25" s="157"/>
      <c r="I25" s="157"/>
      <c r="J25" s="158"/>
    </row>
    <row r="26" spans="1:10" ht="15" customHeight="1">
      <c r="A26" s="26"/>
      <c r="B26" s="26"/>
      <c r="C26" s="6"/>
      <c r="D26" s="25"/>
      <c r="E26" s="13"/>
      <c r="F26" s="42" t="s">
        <v>71</v>
      </c>
      <c r="G26" s="157">
        <v>144394</v>
      </c>
      <c r="H26" s="157"/>
      <c r="I26" s="157"/>
      <c r="J26" s="158"/>
    </row>
    <row r="27" spans="1:10" ht="15" customHeight="1">
      <c r="A27" s="27"/>
      <c r="B27" s="30"/>
      <c r="C27" s="30"/>
      <c r="D27" s="31"/>
      <c r="E27" s="48"/>
      <c r="F27" s="13" t="s">
        <v>87</v>
      </c>
      <c r="G27" s="156">
        <v>73922</v>
      </c>
      <c r="H27" s="156"/>
      <c r="I27" s="156"/>
      <c r="J27" s="57"/>
    </row>
    <row r="28" spans="1:10" ht="15" customHeight="1">
      <c r="A28" s="27"/>
      <c r="B28" s="30"/>
      <c r="C28" s="30"/>
      <c r="D28" s="31"/>
      <c r="E28" s="48"/>
      <c r="F28" s="13" t="s">
        <v>88</v>
      </c>
      <c r="G28" s="156">
        <v>70472</v>
      </c>
      <c r="H28" s="156"/>
      <c r="I28" s="156"/>
      <c r="J28" s="57"/>
    </row>
    <row r="29" spans="1:10" ht="15" customHeight="1">
      <c r="A29" s="23"/>
      <c r="B29" s="6"/>
      <c r="C29" s="6"/>
      <c r="D29" s="25"/>
      <c r="E29" s="13"/>
      <c r="F29" s="42" t="s">
        <v>17</v>
      </c>
      <c r="G29" s="157">
        <v>190</v>
      </c>
      <c r="H29" s="157"/>
      <c r="I29" s="157"/>
      <c r="J29" s="158"/>
    </row>
    <row r="30" spans="1:10" ht="15" customHeight="1">
      <c r="A30" s="23"/>
      <c r="B30" s="6"/>
      <c r="C30" s="6"/>
      <c r="D30" s="25"/>
      <c r="E30" s="13"/>
      <c r="F30" s="42" t="s">
        <v>18</v>
      </c>
      <c r="G30" s="157">
        <v>423</v>
      </c>
      <c r="H30" s="157"/>
      <c r="I30" s="157"/>
      <c r="J30" s="158"/>
    </row>
    <row r="31" spans="1:10" ht="15" customHeight="1">
      <c r="A31" s="23"/>
      <c r="B31" s="6"/>
      <c r="C31" s="6"/>
      <c r="D31" s="25"/>
      <c r="E31" s="13"/>
      <c r="F31" s="42" t="s">
        <v>19</v>
      </c>
      <c r="G31" s="157">
        <v>50</v>
      </c>
      <c r="H31" s="157"/>
      <c r="I31" s="157"/>
      <c r="J31" s="158"/>
    </row>
    <row r="32" spans="1:10" ht="15" customHeight="1">
      <c r="A32" s="23"/>
      <c r="B32" s="6"/>
      <c r="C32" s="6"/>
      <c r="D32" s="25"/>
      <c r="E32" s="13"/>
      <c r="F32" s="42" t="s">
        <v>20</v>
      </c>
      <c r="G32" s="157">
        <v>11175</v>
      </c>
      <c r="H32" s="157"/>
      <c r="I32" s="157"/>
      <c r="J32" s="158"/>
    </row>
    <row r="33" spans="1:10" ht="15" customHeight="1">
      <c r="A33" s="28"/>
      <c r="B33" s="9"/>
      <c r="C33" s="9"/>
      <c r="D33" s="29"/>
      <c r="E33" s="37"/>
      <c r="F33" s="49"/>
      <c r="G33" s="61"/>
      <c r="H33" s="62"/>
      <c r="I33" s="62"/>
      <c r="J33" s="63"/>
    </row>
    <row r="34" spans="1:10" ht="15" customHeight="1">
      <c r="A34" s="23"/>
      <c r="B34" s="6"/>
      <c r="C34" s="6"/>
      <c r="D34" s="25"/>
      <c r="E34" s="13"/>
      <c r="F34" s="13"/>
      <c r="G34" s="58"/>
      <c r="H34" s="55"/>
      <c r="I34" s="55"/>
      <c r="J34" s="57"/>
    </row>
    <row r="35" spans="1:15" s="5" customFormat="1" ht="16.5" customHeight="1">
      <c r="A35" s="23"/>
      <c r="B35" s="6"/>
      <c r="C35" s="6"/>
      <c r="D35" s="25"/>
      <c r="E35" s="13"/>
      <c r="F35" s="42" t="s">
        <v>22</v>
      </c>
      <c r="G35" s="157">
        <v>3470</v>
      </c>
      <c r="H35" s="157"/>
      <c r="I35" s="157"/>
      <c r="J35" s="158"/>
      <c r="L35" s="1"/>
      <c r="O35" s="6"/>
    </row>
    <row r="36" spans="1:10" ht="15" customHeight="1">
      <c r="A36" s="23"/>
      <c r="B36" s="11"/>
      <c r="C36" s="12"/>
      <c r="D36" s="25"/>
      <c r="E36" s="13"/>
      <c r="F36" s="42" t="s">
        <v>23</v>
      </c>
      <c r="G36" s="157">
        <v>1584</v>
      </c>
      <c r="H36" s="157"/>
      <c r="I36" s="157"/>
      <c r="J36" s="158"/>
    </row>
    <row r="37" spans="1:18" ht="15" customHeight="1">
      <c r="A37" s="39" t="s">
        <v>21</v>
      </c>
      <c r="B37" s="11"/>
      <c r="C37" s="43">
        <f>G35+G36+G37+G48+G38+G50+G51</f>
        <v>82328</v>
      </c>
      <c r="D37" s="25"/>
      <c r="E37" s="13"/>
      <c r="F37" s="42" t="s">
        <v>118</v>
      </c>
      <c r="G37" s="157">
        <v>23999</v>
      </c>
      <c r="H37" s="157"/>
      <c r="I37" s="157"/>
      <c r="J37" s="158"/>
      <c r="R37" s="8"/>
    </row>
    <row r="38" spans="1:18" ht="15" customHeight="1">
      <c r="A38" s="23"/>
      <c r="B38" s="6"/>
      <c r="C38" s="56" t="s">
        <v>119</v>
      </c>
      <c r="D38" s="25"/>
      <c r="E38" s="13"/>
      <c r="F38" s="42" t="s">
        <v>56</v>
      </c>
      <c r="G38" s="157">
        <v>51592</v>
      </c>
      <c r="H38" s="157"/>
      <c r="I38" s="157"/>
      <c r="J38" s="158"/>
      <c r="R38" s="8"/>
    </row>
    <row r="39" spans="1:18" ht="15" customHeight="1">
      <c r="A39" s="23"/>
      <c r="B39" s="6"/>
      <c r="C39" s="6"/>
      <c r="D39" s="25"/>
      <c r="E39" s="13"/>
      <c r="F39" s="13" t="s">
        <v>72</v>
      </c>
      <c r="G39" s="159"/>
      <c r="H39" s="160"/>
      <c r="I39" s="160"/>
      <c r="J39" s="57"/>
      <c r="R39" s="8"/>
    </row>
    <row r="40" spans="1:18" ht="15" customHeight="1">
      <c r="A40" s="23"/>
      <c r="B40" s="6"/>
      <c r="C40" s="6"/>
      <c r="D40" s="25"/>
      <c r="E40" s="13"/>
      <c r="F40" s="13" t="s">
        <v>114</v>
      </c>
      <c r="G40" s="156">
        <v>520</v>
      </c>
      <c r="H40" s="156"/>
      <c r="I40" s="156"/>
      <c r="J40" s="57"/>
      <c r="R40" s="8"/>
    </row>
    <row r="41" spans="1:18" ht="15" customHeight="1">
      <c r="A41" s="23"/>
      <c r="B41" s="6"/>
      <c r="C41" s="6"/>
      <c r="D41" s="25"/>
      <c r="E41" s="13"/>
      <c r="F41" s="13" t="s">
        <v>73</v>
      </c>
      <c r="G41" s="156">
        <v>48</v>
      </c>
      <c r="H41" s="156"/>
      <c r="I41" s="156"/>
      <c r="J41" s="57"/>
      <c r="R41" s="8"/>
    </row>
    <row r="42" spans="1:18" ht="15" customHeight="1">
      <c r="A42" s="23"/>
      <c r="B42" s="6"/>
      <c r="C42" s="6"/>
      <c r="D42" s="25"/>
      <c r="E42" s="13"/>
      <c r="F42" s="13" t="s">
        <v>74</v>
      </c>
      <c r="G42" s="156">
        <v>536</v>
      </c>
      <c r="H42" s="156"/>
      <c r="I42" s="156"/>
      <c r="J42" s="57"/>
      <c r="R42" s="8"/>
    </row>
    <row r="43" spans="1:10" ht="15" customHeight="1">
      <c r="A43" s="23"/>
      <c r="B43" s="6"/>
      <c r="C43" s="6"/>
      <c r="D43" s="25"/>
      <c r="E43" s="13"/>
      <c r="F43" s="13" t="s">
        <v>55</v>
      </c>
      <c r="G43" s="156">
        <v>859</v>
      </c>
      <c r="H43" s="156"/>
      <c r="I43" s="156"/>
      <c r="J43" s="57"/>
    </row>
    <row r="44" spans="1:10" ht="15" customHeight="1">
      <c r="A44" s="23"/>
      <c r="B44" s="6"/>
      <c r="C44" s="6"/>
      <c r="D44" s="25"/>
      <c r="E44" s="13"/>
      <c r="F44" s="13" t="s">
        <v>75</v>
      </c>
      <c r="G44" s="156"/>
      <c r="H44" s="156"/>
      <c r="I44" s="55"/>
      <c r="J44" s="57"/>
    </row>
    <row r="45" spans="1:18" ht="15" customHeight="1">
      <c r="A45" s="23"/>
      <c r="B45" s="6"/>
      <c r="C45" s="6"/>
      <c r="D45" s="25"/>
      <c r="E45" s="13"/>
      <c r="F45" s="13" t="s">
        <v>76</v>
      </c>
      <c r="G45" s="156">
        <v>404</v>
      </c>
      <c r="H45" s="156"/>
      <c r="I45" s="156"/>
      <c r="J45" s="57"/>
      <c r="R45" s="8"/>
    </row>
    <row r="46" spans="1:18" ht="15" customHeight="1">
      <c r="A46" s="23"/>
      <c r="B46" s="6"/>
      <c r="C46" s="6"/>
      <c r="D46" s="25"/>
      <c r="E46" s="13"/>
      <c r="F46" s="13" t="s">
        <v>63</v>
      </c>
      <c r="G46" s="156">
        <v>2182</v>
      </c>
      <c r="H46" s="156"/>
      <c r="I46" s="156"/>
      <c r="J46" s="57"/>
      <c r="R46" s="8"/>
    </row>
    <row r="47" spans="1:18" ht="15" customHeight="1">
      <c r="A47" s="23"/>
      <c r="B47" s="6"/>
      <c r="C47" s="6"/>
      <c r="D47" s="25"/>
      <c r="E47" s="13"/>
      <c r="F47" s="13" t="s">
        <v>77</v>
      </c>
      <c r="G47" s="156">
        <v>47043</v>
      </c>
      <c r="H47" s="156"/>
      <c r="I47" s="156"/>
      <c r="J47" s="57"/>
      <c r="R47" s="8"/>
    </row>
    <row r="48" spans="1:18" ht="15" customHeight="1">
      <c r="A48" s="23"/>
      <c r="B48" s="6"/>
      <c r="C48" s="6"/>
      <c r="D48" s="25"/>
      <c r="E48" s="13"/>
      <c r="F48" s="42" t="s">
        <v>24</v>
      </c>
      <c r="G48" s="157">
        <v>905</v>
      </c>
      <c r="H48" s="157"/>
      <c r="I48" s="157"/>
      <c r="J48" s="158"/>
      <c r="R48" s="8"/>
    </row>
    <row r="49" spans="1:18" ht="15" customHeight="1">
      <c r="A49" s="23"/>
      <c r="B49" s="6"/>
      <c r="C49" s="6"/>
      <c r="D49" s="25"/>
      <c r="E49" s="13"/>
      <c r="F49" s="42" t="s">
        <v>78</v>
      </c>
      <c r="G49" s="59"/>
      <c r="H49" s="59"/>
      <c r="I49" s="59"/>
      <c r="J49" s="60"/>
      <c r="R49" s="8"/>
    </row>
    <row r="50" spans="1:18" ht="15" customHeight="1">
      <c r="A50" s="23"/>
      <c r="B50" s="6"/>
      <c r="C50" s="6"/>
      <c r="D50" s="25"/>
      <c r="E50" s="13"/>
      <c r="F50" s="42" t="s">
        <v>79</v>
      </c>
      <c r="G50" s="154">
        <v>450</v>
      </c>
      <c r="H50" s="154"/>
      <c r="I50" s="154"/>
      <c r="J50" s="155"/>
      <c r="R50" s="8"/>
    </row>
    <row r="51" spans="1:10" ht="15" customHeight="1">
      <c r="A51" s="23"/>
      <c r="B51" s="6"/>
      <c r="C51" s="6"/>
      <c r="D51" s="25"/>
      <c r="E51" s="13"/>
      <c r="F51" s="42" t="s">
        <v>80</v>
      </c>
      <c r="G51" s="157">
        <v>328</v>
      </c>
      <c r="H51" s="157"/>
      <c r="I51" s="157"/>
      <c r="J51" s="158"/>
    </row>
    <row r="52" spans="1:18" ht="15" customHeight="1">
      <c r="A52" s="28"/>
      <c r="B52" s="9"/>
      <c r="C52" s="9"/>
      <c r="D52" s="29"/>
      <c r="E52" s="37"/>
      <c r="F52" s="37"/>
      <c r="G52" s="64"/>
      <c r="H52" s="62"/>
      <c r="I52" s="62"/>
      <c r="J52" s="63"/>
      <c r="R52" s="8"/>
    </row>
    <row r="53" spans="1:18" ht="15" customHeight="1">
      <c r="A53" s="23"/>
      <c r="B53" s="26"/>
      <c r="C53" s="6"/>
      <c r="D53" s="25"/>
      <c r="E53" s="13"/>
      <c r="F53" s="13"/>
      <c r="G53" s="58"/>
      <c r="H53" s="55"/>
      <c r="I53" s="55"/>
      <c r="J53" s="57"/>
      <c r="K53" s="163"/>
      <c r="L53" s="7"/>
      <c r="R53" s="8"/>
    </row>
    <row r="54" spans="1:18" ht="15" customHeight="1">
      <c r="A54" s="23"/>
      <c r="B54" s="6"/>
      <c r="C54" s="6"/>
      <c r="D54" s="25"/>
      <c r="E54" s="13"/>
      <c r="F54" s="42" t="s">
        <v>26</v>
      </c>
      <c r="G54" s="157">
        <v>87278</v>
      </c>
      <c r="H54" s="157"/>
      <c r="I54" s="157"/>
      <c r="J54" s="158"/>
      <c r="R54" s="8"/>
    </row>
    <row r="55" spans="1:18" ht="15" customHeight="1">
      <c r="A55" s="23"/>
      <c r="B55" s="6"/>
      <c r="C55" s="6"/>
      <c r="D55" s="25"/>
      <c r="E55" s="13"/>
      <c r="F55" s="13" t="s">
        <v>57</v>
      </c>
      <c r="G55" s="159">
        <v>4817</v>
      </c>
      <c r="H55" s="159"/>
      <c r="I55" s="159"/>
      <c r="J55" s="57"/>
      <c r="R55" s="8"/>
    </row>
    <row r="56" spans="1:18" ht="15" customHeight="1">
      <c r="A56" s="39" t="s">
        <v>25</v>
      </c>
      <c r="B56" s="6"/>
      <c r="C56" s="41">
        <f>G54+G58+G61+G64</f>
        <v>378673</v>
      </c>
      <c r="D56" s="25"/>
      <c r="E56" s="10"/>
      <c r="F56" s="13" t="s">
        <v>27</v>
      </c>
      <c r="G56" s="159">
        <v>82461</v>
      </c>
      <c r="H56" s="159"/>
      <c r="I56" s="159"/>
      <c r="J56" s="57"/>
      <c r="L56" s="7"/>
      <c r="R56" s="8"/>
    </row>
    <row r="57" spans="1:18" ht="15" customHeight="1">
      <c r="A57" s="39"/>
      <c r="B57" s="6"/>
      <c r="C57" s="56" t="s">
        <v>115</v>
      </c>
      <c r="D57" s="25"/>
      <c r="E57" s="13"/>
      <c r="F57" s="42" t="s">
        <v>64</v>
      </c>
      <c r="G57" s="157"/>
      <c r="H57" s="157"/>
      <c r="I57" s="157"/>
      <c r="J57" s="158"/>
      <c r="R57" s="8"/>
    </row>
    <row r="58" spans="1:18" ht="15" customHeight="1">
      <c r="A58" s="39"/>
      <c r="B58" s="26"/>
      <c r="C58" s="2"/>
      <c r="D58" s="25"/>
      <c r="E58" s="13"/>
      <c r="F58" s="42" t="s">
        <v>65</v>
      </c>
      <c r="G58" s="154">
        <v>252078</v>
      </c>
      <c r="H58" s="154"/>
      <c r="I58" s="154"/>
      <c r="J58" s="155"/>
      <c r="L58" s="7"/>
      <c r="R58" s="8"/>
    </row>
    <row r="59" spans="1:18" ht="15" customHeight="1">
      <c r="A59" s="40"/>
      <c r="B59" s="26"/>
      <c r="C59" s="6"/>
      <c r="D59" s="25"/>
      <c r="E59" s="13"/>
      <c r="F59" s="13" t="s">
        <v>57</v>
      </c>
      <c r="G59" s="159">
        <v>2953</v>
      </c>
      <c r="H59" s="159"/>
      <c r="I59" s="159"/>
      <c r="J59" s="57"/>
      <c r="L59" s="7"/>
      <c r="R59" s="8"/>
    </row>
    <row r="60" spans="1:18" ht="15" customHeight="1">
      <c r="A60" s="52"/>
      <c r="B60" s="30"/>
      <c r="C60" s="6"/>
      <c r="D60" s="31"/>
      <c r="E60" s="48"/>
      <c r="F60" s="13" t="s">
        <v>28</v>
      </c>
      <c r="G60" s="159">
        <v>249125</v>
      </c>
      <c r="H60" s="159"/>
      <c r="I60" s="159"/>
      <c r="J60" s="57"/>
      <c r="R60" s="8"/>
    </row>
    <row r="61" spans="1:18" ht="15" customHeight="1">
      <c r="A61" s="39"/>
      <c r="B61" s="6"/>
      <c r="C61" s="12"/>
      <c r="D61" s="25"/>
      <c r="E61" s="13"/>
      <c r="F61" s="42" t="s">
        <v>29</v>
      </c>
      <c r="G61" s="157">
        <v>31932</v>
      </c>
      <c r="H61" s="157"/>
      <c r="I61" s="157"/>
      <c r="J61" s="158"/>
      <c r="R61" s="8"/>
    </row>
    <row r="62" spans="1:18" ht="15" customHeight="1">
      <c r="A62" s="23"/>
      <c r="B62" s="6"/>
      <c r="C62" s="6"/>
      <c r="D62" s="25"/>
      <c r="E62" s="13"/>
      <c r="F62" s="13" t="s">
        <v>30</v>
      </c>
      <c r="G62" s="159">
        <v>1760</v>
      </c>
      <c r="H62" s="159"/>
      <c r="I62" s="159"/>
      <c r="J62" s="57"/>
      <c r="R62" s="8"/>
    </row>
    <row r="63" spans="1:18" ht="15" customHeight="1">
      <c r="A63" s="23"/>
      <c r="B63" s="6"/>
      <c r="C63" s="6"/>
      <c r="D63" s="25"/>
      <c r="E63" s="13"/>
      <c r="F63" s="13" t="s">
        <v>28</v>
      </c>
      <c r="G63" s="159">
        <v>30172</v>
      </c>
      <c r="H63" s="159"/>
      <c r="I63" s="159"/>
      <c r="J63" s="57"/>
      <c r="R63" s="8"/>
    </row>
    <row r="64" spans="1:18" ht="15" customHeight="1">
      <c r="A64" s="23"/>
      <c r="B64" s="6"/>
      <c r="C64" s="6"/>
      <c r="D64" s="25"/>
      <c r="E64" s="13"/>
      <c r="F64" s="42" t="s">
        <v>31</v>
      </c>
      <c r="G64" s="157">
        <v>7385</v>
      </c>
      <c r="H64" s="157"/>
      <c r="I64" s="157"/>
      <c r="J64" s="158"/>
      <c r="R64" s="8"/>
    </row>
    <row r="65" spans="1:18" ht="15" customHeight="1">
      <c r="A65" s="28"/>
      <c r="B65" s="9"/>
      <c r="C65" s="9"/>
      <c r="D65" s="29"/>
      <c r="E65" s="37"/>
      <c r="F65" s="50"/>
      <c r="G65" s="64"/>
      <c r="H65" s="62"/>
      <c r="I65" s="62"/>
      <c r="J65" s="63"/>
      <c r="R65" s="8"/>
    </row>
    <row r="66" spans="1:18" ht="15" customHeight="1">
      <c r="A66" s="23"/>
      <c r="B66" s="6"/>
      <c r="C66" s="6"/>
      <c r="D66" s="25"/>
      <c r="E66" s="13"/>
      <c r="F66" s="42"/>
      <c r="G66" s="58"/>
      <c r="H66" s="55"/>
      <c r="I66" s="55"/>
      <c r="J66" s="57"/>
      <c r="R66" s="8"/>
    </row>
    <row r="67" spans="1:18" ht="15" customHeight="1">
      <c r="A67" s="23"/>
      <c r="B67" s="6"/>
      <c r="C67" s="6"/>
      <c r="D67" s="25"/>
      <c r="E67" s="13"/>
      <c r="F67" s="42" t="s">
        <v>81</v>
      </c>
      <c r="G67" s="157">
        <v>7800</v>
      </c>
      <c r="H67" s="157"/>
      <c r="I67" s="157"/>
      <c r="J67" s="158"/>
      <c r="R67" s="8"/>
    </row>
    <row r="68" spans="1:18" ht="15" customHeight="1">
      <c r="A68" s="26"/>
      <c r="B68" s="26"/>
      <c r="C68" s="6"/>
      <c r="D68" s="25"/>
      <c r="E68" s="13"/>
      <c r="F68" s="13" t="s">
        <v>116</v>
      </c>
      <c r="G68" s="156"/>
      <c r="H68" s="156"/>
      <c r="I68" s="156"/>
      <c r="J68" s="54"/>
      <c r="R68" s="8"/>
    </row>
    <row r="69" spans="1:18" ht="15" customHeight="1">
      <c r="A69" s="40" t="s">
        <v>32</v>
      </c>
      <c r="B69" s="26"/>
      <c r="C69" s="41">
        <f>G67+G69+G71+G73</f>
        <v>22039</v>
      </c>
      <c r="D69" s="25"/>
      <c r="E69" s="13"/>
      <c r="F69" s="42" t="s">
        <v>33</v>
      </c>
      <c r="G69" s="154">
        <v>2139</v>
      </c>
      <c r="H69" s="154"/>
      <c r="I69" s="154"/>
      <c r="J69" s="155"/>
      <c r="R69" s="8"/>
    </row>
    <row r="70" spans="1:18" ht="15" customHeight="1">
      <c r="A70" s="26"/>
      <c r="B70" s="26"/>
      <c r="C70" s="56" t="s">
        <v>117</v>
      </c>
      <c r="D70" s="25"/>
      <c r="E70" s="13"/>
      <c r="F70" s="13" t="s">
        <v>34</v>
      </c>
      <c r="G70" s="58"/>
      <c r="H70" s="55"/>
      <c r="I70" s="55"/>
      <c r="J70" s="57"/>
      <c r="R70" s="8"/>
    </row>
    <row r="71" spans="1:18" ht="15" customHeight="1">
      <c r="A71" s="40"/>
      <c r="B71" s="26"/>
      <c r="C71" s="41"/>
      <c r="D71" s="25"/>
      <c r="E71" s="13"/>
      <c r="F71" s="42" t="s">
        <v>89</v>
      </c>
      <c r="G71" s="154">
        <v>9100</v>
      </c>
      <c r="H71" s="154"/>
      <c r="I71" s="154"/>
      <c r="J71" s="155"/>
      <c r="R71" s="8"/>
    </row>
    <row r="72" spans="1:18" ht="15" customHeight="1">
      <c r="A72" s="26"/>
      <c r="B72" s="26"/>
      <c r="C72" s="56"/>
      <c r="D72" s="25"/>
      <c r="E72" s="13"/>
      <c r="F72" s="13" t="s">
        <v>116</v>
      </c>
      <c r="G72" s="58"/>
      <c r="H72" s="55"/>
      <c r="I72" s="55"/>
      <c r="J72" s="57"/>
      <c r="K72" s="5"/>
      <c r="R72" s="8"/>
    </row>
    <row r="73" spans="1:18" ht="15" customHeight="1">
      <c r="A73" s="23"/>
      <c r="B73" s="6"/>
      <c r="C73" s="6"/>
      <c r="D73" s="25"/>
      <c r="E73" s="13"/>
      <c r="F73" s="42" t="s">
        <v>90</v>
      </c>
      <c r="G73" s="154">
        <v>3000</v>
      </c>
      <c r="H73" s="154"/>
      <c r="I73" s="154"/>
      <c r="J73" s="155"/>
      <c r="K73" s="5"/>
      <c r="R73" s="8"/>
    </row>
    <row r="74" spans="1:11" ht="15">
      <c r="A74" s="23"/>
      <c r="B74" s="6"/>
      <c r="C74" s="6"/>
      <c r="D74" s="25"/>
      <c r="E74" s="13"/>
      <c r="F74" s="13" t="s">
        <v>116</v>
      </c>
      <c r="G74" s="58"/>
      <c r="H74" s="55"/>
      <c r="I74" s="55"/>
      <c r="J74" s="57"/>
      <c r="K74" s="5"/>
    </row>
    <row r="75" spans="1:10" ht="15">
      <c r="A75" s="23"/>
      <c r="B75" s="6"/>
      <c r="C75" s="6"/>
      <c r="D75" s="25"/>
      <c r="E75" s="13"/>
      <c r="F75" s="13"/>
      <c r="G75" s="58"/>
      <c r="H75" s="55"/>
      <c r="I75" s="55"/>
      <c r="J75" s="57"/>
    </row>
    <row r="76" spans="1:10" ht="15" customHeight="1">
      <c r="A76" s="161" t="s">
        <v>35</v>
      </c>
      <c r="B76" s="65"/>
      <c r="C76" s="66">
        <f>C56+C37+C69+C9</f>
        <v>703019</v>
      </c>
      <c r="D76" s="22"/>
      <c r="E76" s="46"/>
      <c r="F76" s="46"/>
      <c r="G76" s="67"/>
      <c r="H76" s="68"/>
      <c r="I76" s="68"/>
      <c r="J76" s="69"/>
    </row>
    <row r="77" spans="1:10" ht="15" customHeight="1">
      <c r="A77" s="162"/>
      <c r="B77" s="38"/>
      <c r="C77" s="70">
        <f>C10+C38+C57+C70</f>
        <v>-731550</v>
      </c>
      <c r="D77" s="29"/>
      <c r="E77" s="9"/>
      <c r="F77" s="9"/>
      <c r="G77" s="71"/>
      <c r="H77" s="72"/>
      <c r="I77" s="72"/>
      <c r="J77" s="73"/>
    </row>
    <row r="78" spans="1:10" ht="15">
      <c r="A78" s="3"/>
      <c r="B78" s="3"/>
      <c r="C78" s="3"/>
      <c r="D78" s="3"/>
      <c r="F78" s="3"/>
      <c r="G78" s="74"/>
      <c r="H78" s="75"/>
      <c r="I78" s="75"/>
      <c r="J78" s="75"/>
    </row>
    <row r="79" spans="1:10" ht="15">
      <c r="A79" s="3"/>
      <c r="B79" s="3"/>
      <c r="C79" s="3"/>
      <c r="D79" s="3"/>
      <c r="F79" s="3"/>
      <c r="G79" s="74"/>
      <c r="H79" s="75"/>
      <c r="I79" s="75"/>
      <c r="J79" s="75"/>
    </row>
    <row r="80" spans="1:10" ht="15">
      <c r="A80" s="3"/>
      <c r="B80" s="3"/>
      <c r="C80" s="3"/>
      <c r="D80" s="3"/>
      <c r="F80" s="3"/>
      <c r="G80" s="74"/>
      <c r="H80" s="75"/>
      <c r="I80" s="75"/>
      <c r="J80" s="75"/>
    </row>
    <row r="81" spans="1:10" ht="15">
      <c r="A81" s="3"/>
      <c r="B81" s="3"/>
      <c r="C81" s="3"/>
      <c r="D81" s="3"/>
      <c r="F81" s="3"/>
      <c r="G81" s="74"/>
      <c r="H81" s="75"/>
      <c r="I81" s="75"/>
      <c r="J81" s="75"/>
    </row>
    <row r="82" spans="1:10" ht="15">
      <c r="A82" s="3"/>
      <c r="B82" s="3"/>
      <c r="C82" s="3"/>
      <c r="D82" s="3"/>
      <c r="F82" s="3"/>
      <c r="G82" s="74"/>
      <c r="H82" s="75"/>
      <c r="I82" s="75"/>
      <c r="J82" s="75"/>
    </row>
    <row r="83" spans="1:6" ht="15">
      <c r="A83" s="3"/>
      <c r="B83" s="3"/>
      <c r="C83" s="3"/>
      <c r="D83" s="3"/>
      <c r="F83" s="3"/>
    </row>
    <row r="84" spans="1:6" ht="15">
      <c r="A84" s="3"/>
      <c r="B84" s="3"/>
      <c r="C84" s="3"/>
      <c r="D84" s="3"/>
      <c r="F84" s="3"/>
    </row>
    <row r="85" spans="1:6" ht="15">
      <c r="A85" s="3"/>
      <c r="B85" s="3"/>
      <c r="C85" s="3"/>
      <c r="D85" s="3"/>
      <c r="F85" s="3"/>
    </row>
    <row r="86" spans="1:6" ht="15">
      <c r="A86" s="3"/>
      <c r="B86" s="3"/>
      <c r="C86" s="3"/>
      <c r="D86" s="3"/>
      <c r="F86" s="3"/>
    </row>
  </sheetData>
  <sheetProtection/>
  <mergeCells count="62">
    <mergeCell ref="G73:J73"/>
    <mergeCell ref="A76:A77"/>
    <mergeCell ref="G63:I63"/>
    <mergeCell ref="G64:J64"/>
    <mergeCell ref="G67:J67"/>
    <mergeCell ref="G68:I68"/>
    <mergeCell ref="G69:J69"/>
    <mergeCell ref="G71:J71"/>
    <mergeCell ref="G57:J57"/>
    <mergeCell ref="G58:J58"/>
    <mergeCell ref="G59:I59"/>
    <mergeCell ref="G60:I60"/>
    <mergeCell ref="G61:J61"/>
    <mergeCell ref="G62:I62"/>
    <mergeCell ref="G48:J48"/>
    <mergeCell ref="G50:J50"/>
    <mergeCell ref="G51:J51"/>
    <mergeCell ref="G54:J54"/>
    <mergeCell ref="G55:I55"/>
    <mergeCell ref="G56:I56"/>
    <mergeCell ref="G42:I42"/>
    <mergeCell ref="G43:I43"/>
    <mergeCell ref="G44:H44"/>
    <mergeCell ref="G45:I45"/>
    <mergeCell ref="G46:I46"/>
    <mergeCell ref="G47:I47"/>
    <mergeCell ref="G36:J36"/>
    <mergeCell ref="G37:J37"/>
    <mergeCell ref="G38:J38"/>
    <mergeCell ref="G39:I39"/>
    <mergeCell ref="G40:I40"/>
    <mergeCell ref="G41:I41"/>
    <mergeCell ref="G28:I28"/>
    <mergeCell ref="G29:J29"/>
    <mergeCell ref="G30:J30"/>
    <mergeCell ref="G31:J31"/>
    <mergeCell ref="G32:J32"/>
    <mergeCell ref="G35:J35"/>
    <mergeCell ref="G22:H22"/>
    <mergeCell ref="G23:J23"/>
    <mergeCell ref="G24:J24"/>
    <mergeCell ref="G25:J25"/>
    <mergeCell ref="G26:J26"/>
    <mergeCell ref="G27:I27"/>
    <mergeCell ref="G15:I15"/>
    <mergeCell ref="G16:I16"/>
    <mergeCell ref="G17:I17"/>
    <mergeCell ref="G18:I18"/>
    <mergeCell ref="G19:I19"/>
    <mergeCell ref="G20:H20"/>
    <mergeCell ref="G9:J9"/>
    <mergeCell ref="G10:I10"/>
    <mergeCell ref="G11:I11"/>
    <mergeCell ref="G12:J12"/>
    <mergeCell ref="G13:J13"/>
    <mergeCell ref="G14:J14"/>
    <mergeCell ref="B3:D3"/>
    <mergeCell ref="E3:J3"/>
    <mergeCell ref="H4:J4"/>
    <mergeCell ref="G6:J6"/>
    <mergeCell ref="G7:I7"/>
    <mergeCell ref="G8:I8"/>
  </mergeCells>
  <printOptions/>
  <pageMargins left="0.984251968503937" right="0" top="0.4724409448818898" bottom="0.3937007874015748" header="0.2362204724409449" footer="0"/>
  <pageSetup firstPageNumber="2" useFirstPageNumber="1" fitToHeight="0" horizontalDpi="600" verticalDpi="600" orientation="portrait" paperSize="9" scale="105" r:id="rId1"/>
  <headerFooter scaleWithDoc="0" alignWithMargins="0">
    <oddFooter>&amp;C&amp;P</oddFooter>
    <evenFooter>&amp;C3</evenFooter>
    <firstFooter>&amp;C3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3407574</dc:creator>
  <cp:keywords/>
  <dc:description/>
  <cp:lastModifiedBy>國澤 早織</cp:lastModifiedBy>
  <cp:lastPrinted>2019-06-25T07:20:33Z</cp:lastPrinted>
  <dcterms:created xsi:type="dcterms:W3CDTF">2011-03-07T07:55:09Z</dcterms:created>
  <dcterms:modified xsi:type="dcterms:W3CDTF">2019-06-25T07:22:31Z</dcterms:modified>
  <cp:category/>
  <cp:version/>
  <cp:contentType/>
  <cp:contentStatus/>
</cp:coreProperties>
</file>