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省エネ機器導入支援事業補助金（令和4年度、令和5年度）\第３次（令和5年度12月補正）\募集要項等\"/>
    </mc:Choice>
  </mc:AlternateContent>
  <bookViews>
    <workbookView xWindow="4656" yWindow="0" windowWidth="7776" windowHeight="6960" firstSheet="1" activeTab="1"/>
  </bookViews>
  <sheets>
    <sheet name="業種" sheetId="27" state="hidden" r:id="rId1"/>
    <sheet name="目次" sheetId="1" r:id="rId2"/>
    <sheet name="1" sheetId="9" r:id="rId3"/>
    <sheet name="2" sheetId="10" r:id="rId4"/>
    <sheet name="3" sheetId="11" r:id="rId5"/>
    <sheet name="4" sheetId="15" r:id="rId6"/>
    <sheet name="4詳細" sheetId="16" r:id="rId7"/>
    <sheet name="4追加" sheetId="34" r:id="rId8"/>
    <sheet name="5" sheetId="2" r:id="rId9"/>
    <sheet name="導入前後" sheetId="32" r:id="rId10"/>
    <sheet name="9" sheetId="23" r:id="rId11"/>
    <sheet name="10" sheetId="17" r:id="rId12"/>
    <sheet name="10詳細" sheetId="18" r:id="rId13"/>
    <sheet name="10追加" sheetId="35" r:id="rId14"/>
    <sheet name="11" sheetId="19" r:id="rId15"/>
    <sheet name="14" sheetId="14" r:id="rId16"/>
    <sheet name="15" sheetId="20" r:id="rId17"/>
    <sheet name="15詳細" sheetId="29" r:id="rId18"/>
    <sheet name="15追加" sheetId="36" r:id="rId19"/>
    <sheet name="16" sheetId="30" r:id="rId20"/>
    <sheet name="18" sheetId="31" r:id="rId21"/>
    <sheet name="19" sheetId="24" r:id="rId22"/>
  </sheets>
  <definedNames>
    <definedName name="_xlnm.Print_Area" localSheetId="2">'1'!$A$1:$I$62</definedName>
    <definedName name="_xlnm.Print_Area" localSheetId="11">'10'!$A$1:$I$21</definedName>
    <definedName name="_xlnm.Print_Area" localSheetId="12">'10詳細'!$A$1:$I$187</definedName>
    <definedName name="_xlnm.Print_Area" localSheetId="13">'10追加'!$A$1:$I$187</definedName>
    <definedName name="_xlnm.Print_Area" localSheetId="14">'11'!$A$1:$J$31</definedName>
    <definedName name="_xlnm.Print_Area" localSheetId="15">'14'!$A$1:$I$50</definedName>
    <definedName name="_xlnm.Print_Area" localSheetId="16">'15'!$A$1:$I$16</definedName>
    <definedName name="_xlnm.Print_Area" localSheetId="17">'15詳細'!$A$1:$G$186</definedName>
    <definedName name="_xlnm.Print_Area" localSheetId="18">'15追加'!$A$1:$G$186</definedName>
    <definedName name="_xlnm.Print_Area" localSheetId="19">'16'!$A$1:$J$31</definedName>
    <definedName name="_xlnm.Print_Area" localSheetId="20">'18'!$A$1:$O$48</definedName>
    <definedName name="_xlnm.Print_Area" localSheetId="21">'19'!$A$1:$J$56</definedName>
    <definedName name="_xlnm.Print_Area" localSheetId="3">'2'!$A$1:$K$41</definedName>
    <definedName name="_xlnm.Print_Area" localSheetId="4">'3'!$A$1:$J$47</definedName>
    <definedName name="_xlnm.Print_Area" localSheetId="5">'4'!$A$1:$L$26</definedName>
    <definedName name="_xlnm.Print_Area" localSheetId="6">'4詳細'!$A$1:$G$186</definedName>
    <definedName name="_xlnm.Print_Area" localSheetId="7">'4追加'!$A$1:$G$186</definedName>
    <definedName name="_xlnm.Print_Area" localSheetId="8">'5'!$A$1:$H$31</definedName>
    <definedName name="_xlnm.Print_Area" localSheetId="10">'9'!$A$1:$I$59</definedName>
    <definedName name="_xlnm.Print_Area" localSheetId="9">導入前後!$A$1:$J$156</definedName>
    <definedName name="_xlnm.Print_Area" localSheetId="1">目次!$A$1:$F$49</definedName>
    <definedName name="_xlnm.Print_Titles" localSheetId="12">'10詳細'!$12:$12</definedName>
    <definedName name="_xlnm.Print_Titles" localSheetId="13">'10追加'!$12:$12</definedName>
    <definedName name="_xlnm.Print_Titles" localSheetId="17">'15詳細'!$11:$11</definedName>
    <definedName name="_xlnm.Print_Titles" localSheetId="18">'15追加'!$11:$11</definedName>
    <definedName name="_xlnm.Print_Titles" localSheetId="6">'4詳細'!$11:$11</definedName>
    <definedName name="_xlnm.Print_Titles" localSheetId="7">'4追加'!$11:$11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0" l="1"/>
  <c r="E22" i="30"/>
  <c r="E21" i="30"/>
  <c r="E19" i="30"/>
  <c r="E18" i="30"/>
  <c r="E17" i="30"/>
  <c r="E16" i="30"/>
  <c r="E15" i="30"/>
  <c r="E14" i="30"/>
  <c r="D34" i="1" l="1"/>
  <c r="C15" i="17" l="1"/>
  <c r="A11" i="17"/>
  <c r="A8" i="17"/>
  <c r="D186" i="18" l="1"/>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47" i="1" l="1"/>
  <c r="D45" i="1"/>
  <c r="D39" i="1"/>
  <c r="D38" i="1"/>
  <c r="D37" i="1"/>
  <c r="D36" i="1"/>
  <c r="D35" i="1"/>
  <c r="D30" i="1"/>
  <c r="D29" i="1"/>
  <c r="D28" i="1"/>
  <c r="D27" i="1"/>
  <c r="D26" i="1"/>
  <c r="D19" i="1"/>
  <c r="D18" i="1"/>
  <c r="D17" i="1"/>
  <c r="D16" i="1"/>
  <c r="D13" i="1"/>
  <c r="D12" i="1"/>
  <c r="D9" i="1"/>
  <c r="C22" i="19" l="1"/>
  <c r="C21" i="19"/>
  <c r="G17" i="19"/>
  <c r="G16" i="19"/>
  <c r="C19" i="19"/>
  <c r="G19" i="19" s="1"/>
  <c r="C18" i="19"/>
  <c r="G18" i="19" s="1"/>
  <c r="C17" i="19"/>
  <c r="C16" i="19"/>
  <c r="C15" i="19"/>
  <c r="C14" i="19"/>
  <c r="C24" i="19" l="1"/>
  <c r="B16" i="19"/>
  <c r="B17" i="19"/>
  <c r="B18" i="19"/>
  <c r="B19" i="19"/>
  <c r="B14" i="19"/>
  <c r="B15" i="19"/>
  <c r="K11" i="31"/>
  <c r="I2" i="36" l="1"/>
  <c r="K2" i="35" l="1"/>
  <c r="A5" i="34" l="1"/>
  <c r="I2" i="34"/>
  <c r="D9" i="29" l="1"/>
  <c r="F8" i="29"/>
  <c r="F8" i="18"/>
  <c r="C8" i="29"/>
  <c r="C8" i="18"/>
  <c r="D9" i="18"/>
  <c r="D13" i="18"/>
  <c r="D14" i="18"/>
  <c r="D15" i="18"/>
  <c r="D16" i="18"/>
  <c r="D17" i="18"/>
  <c r="D18" i="18"/>
  <c r="D24" i="1" l="1"/>
  <c r="L2" i="32"/>
  <c r="L1" i="24" l="1"/>
  <c r="Q2" i="31"/>
  <c r="L2" i="30"/>
  <c r="I2" i="29"/>
  <c r="K2" i="20"/>
  <c r="K1" i="14"/>
  <c r="L2" i="19"/>
  <c r="K2" i="18"/>
  <c r="K2" i="17"/>
  <c r="K1" i="23"/>
  <c r="J2" i="2"/>
  <c r="I2" i="16"/>
  <c r="N2" i="15"/>
  <c r="L1" i="11"/>
  <c r="M1" i="10"/>
  <c r="K1" i="9"/>
  <c r="K24" i="31" l="1"/>
  <c r="H25" i="24"/>
  <c r="K22" i="31"/>
  <c r="H23" i="24"/>
  <c r="K20" i="31"/>
  <c r="H21" i="24"/>
  <c r="K18" i="31"/>
  <c r="H17" i="24"/>
  <c r="K16" i="31"/>
  <c r="H15" i="24"/>
  <c r="K14" i="31"/>
  <c r="H13" i="24"/>
  <c r="K12" i="31"/>
  <c r="H11" i="24"/>
  <c r="H9" i="24"/>
  <c r="F18" i="30" l="1"/>
  <c r="F24" i="30" l="1"/>
  <c r="E23" i="30"/>
  <c r="F23" i="30" s="1"/>
  <c r="C23" i="30"/>
  <c r="F22" i="30"/>
  <c r="F21" i="30"/>
  <c r="E20" i="30"/>
  <c r="E25" i="30" s="1"/>
  <c r="E26" i="30" s="1"/>
  <c r="C20" i="30"/>
  <c r="F19" i="30"/>
  <c r="F17" i="30"/>
  <c r="F16" i="30"/>
  <c r="F15" i="30"/>
  <c r="F14" i="30"/>
  <c r="C25" i="30" l="1"/>
  <c r="E29" i="30"/>
  <c r="E27" i="30"/>
  <c r="F20" i="30"/>
  <c r="F25" i="30" l="1"/>
  <c r="C26" i="30"/>
  <c r="F26" i="30" s="1"/>
  <c r="C29" i="30"/>
  <c r="C27" i="30"/>
  <c r="F27" i="30" l="1"/>
  <c r="F29" i="30" s="1"/>
  <c r="G15" i="14" l="1"/>
  <c r="G13" i="14"/>
  <c r="G11" i="14"/>
  <c r="G10" i="14"/>
  <c r="G9" i="14"/>
  <c r="G19" i="14"/>
  <c r="G21" i="14"/>
  <c r="G23" i="14"/>
  <c r="F18" i="19"/>
  <c r="G4" i="30" l="1"/>
  <c r="A5" i="36"/>
  <c r="A5" i="29"/>
  <c r="A5" i="20"/>
  <c r="G23" i="23"/>
  <c r="G25" i="23"/>
  <c r="G21" i="23"/>
  <c r="G17" i="23"/>
  <c r="G15" i="23"/>
  <c r="G13" i="23"/>
  <c r="G11" i="23"/>
  <c r="G9" i="23"/>
  <c r="I31" i="10"/>
  <c r="A5" i="16"/>
  <c r="A5" i="17" l="1"/>
  <c r="A5" i="18"/>
  <c r="G4" i="19"/>
  <c r="A5" i="35"/>
  <c r="F4" i="2"/>
  <c r="A5" i="15"/>
  <c r="G14" i="11"/>
  <c r="G18" i="11"/>
  <c r="G16" i="11"/>
  <c r="G12" i="11"/>
  <c r="I37" i="10"/>
  <c r="I35" i="10"/>
  <c r="I33" i="10"/>
  <c r="F24" i="19" l="1"/>
  <c r="G24" i="19" s="1"/>
  <c r="E23" i="19"/>
  <c r="C23" i="19"/>
  <c r="F22" i="19"/>
  <c r="G22" i="19" s="1"/>
  <c r="F21" i="19"/>
  <c r="G21" i="19" s="1"/>
  <c r="E20" i="19"/>
  <c r="C20" i="19"/>
  <c r="F19" i="19"/>
  <c r="F17" i="19"/>
  <c r="F16" i="19"/>
  <c r="F15" i="19"/>
  <c r="G15" i="19" s="1"/>
  <c r="F14" i="19"/>
  <c r="G14" i="19" s="1"/>
  <c r="E25" i="19" l="1"/>
  <c r="E26" i="19" s="1"/>
  <c r="C25" i="19"/>
  <c r="F20" i="19"/>
  <c r="G20" i="19" s="1"/>
  <c r="F23" i="19"/>
  <c r="G23" i="19" s="1"/>
  <c r="E27" i="19" l="1"/>
  <c r="E29" i="19"/>
  <c r="C30" i="19" s="1"/>
  <c r="F25" i="19"/>
  <c r="G25" i="19" s="1"/>
  <c r="C26" i="19"/>
  <c r="C29" i="19"/>
  <c r="F26" i="19" l="1"/>
  <c r="G26" i="19" s="1"/>
  <c r="C27" i="19"/>
  <c r="F27" i="19" s="1"/>
  <c r="F29" i="19"/>
  <c r="C10" i="19" l="1"/>
  <c r="G27" i="19"/>
  <c r="D23" i="2"/>
  <c r="D20" i="2"/>
  <c r="D25" i="2" l="1"/>
  <c r="D26" i="2" s="1"/>
  <c r="D29" i="2" l="1"/>
  <c r="C30" i="2" s="1"/>
  <c r="D27" i="2"/>
  <c r="D8" i="2" l="1"/>
  <c r="C8" i="19" s="1"/>
  <c r="G30" i="19" s="1"/>
  <c r="E8" i="19" s="1"/>
  <c r="E9" i="19" s="1"/>
  <c r="E10" i="19" s="1"/>
  <c r="F10" i="19" s="1"/>
  <c r="G10" i="19" s="1"/>
  <c r="D30" i="9"/>
  <c r="D9" i="2"/>
  <c r="D10" i="2" s="1"/>
  <c r="C8" i="30"/>
  <c r="C30" i="30" l="1"/>
  <c r="D32" i="31" s="1"/>
  <c r="E8" i="30"/>
  <c r="F8" i="19"/>
  <c r="G8" i="19" s="1"/>
  <c r="C9" i="19"/>
  <c r="F9" i="19" s="1"/>
  <c r="G9" i="19" s="1"/>
  <c r="C9" i="30"/>
  <c r="C10" i="30" l="1"/>
  <c r="E9" i="30"/>
  <c r="E10" i="30" s="1"/>
  <c r="F8" i="30"/>
  <c r="F9" i="30" l="1"/>
  <c r="F10" i="30"/>
</calcChain>
</file>

<file path=xl/sharedStrings.xml><?xml version="1.0" encoding="utf-8"?>
<sst xmlns="http://schemas.openxmlformats.org/spreadsheetml/2006/main" count="2222" uniqueCount="533">
  <si>
    <t>収　支　予　算　書</t>
    <rPh sb="0" eb="1">
      <t>オサム</t>
    </rPh>
    <rPh sb="2" eb="3">
      <t>シ</t>
    </rPh>
    <rPh sb="4" eb="5">
      <t>ヨ</t>
    </rPh>
    <rPh sb="6" eb="7">
      <t>サン</t>
    </rPh>
    <rPh sb="8" eb="9">
      <t>ショ</t>
    </rPh>
    <phoneticPr fontId="5"/>
  </si>
  <si>
    <t>申請者名</t>
    <rPh sb="0" eb="4">
      <t>シンセイシャメイ</t>
    </rPh>
    <phoneticPr fontId="5"/>
  </si>
  <si>
    <t>１　収入の部</t>
    <rPh sb="2" eb="4">
      <t>シュウニュウ</t>
    </rPh>
    <rPh sb="5" eb="6">
      <t>ブ</t>
    </rPh>
    <phoneticPr fontId="5"/>
  </si>
  <si>
    <t>区分</t>
    <rPh sb="0" eb="2">
      <t>クブン</t>
    </rPh>
    <phoneticPr fontId="5"/>
  </si>
  <si>
    <t>予算額（円）</t>
    <rPh sb="0" eb="3">
      <t>ヨサンガク</t>
    </rPh>
    <rPh sb="4" eb="5">
      <t>エン</t>
    </rPh>
    <phoneticPr fontId="5"/>
  </si>
  <si>
    <t>摘要</t>
    <rPh sb="0" eb="2">
      <t>テキヨウ</t>
    </rPh>
    <phoneticPr fontId="5"/>
  </si>
  <si>
    <t>広島市補助金</t>
    <rPh sb="0" eb="3">
      <t>ヒロシマシ</t>
    </rPh>
    <rPh sb="3" eb="6">
      <t>ホジョキン</t>
    </rPh>
    <phoneticPr fontId="5"/>
  </si>
  <si>
    <t>ア</t>
    <phoneticPr fontId="5"/>
  </si>
  <si>
    <t>自己資金</t>
    <rPh sb="0" eb="4">
      <t>ジコシキン</t>
    </rPh>
    <phoneticPr fontId="5"/>
  </si>
  <si>
    <t>合計</t>
    <rPh sb="0" eb="2">
      <t>ゴウケイ</t>
    </rPh>
    <phoneticPr fontId="5"/>
  </si>
  <si>
    <t>２　支出の部</t>
    <rPh sb="2" eb="4">
      <t>シシュツ</t>
    </rPh>
    <rPh sb="5" eb="6">
      <t>ブ</t>
    </rPh>
    <phoneticPr fontId="5"/>
  </si>
  <si>
    <t>補助対象経費</t>
    <rPh sb="0" eb="6">
      <t>ホジョタイショウケイヒ</t>
    </rPh>
    <phoneticPr fontId="5"/>
  </si>
  <si>
    <t>小計</t>
    <rPh sb="0" eb="2">
      <t>ショウケイ</t>
    </rPh>
    <phoneticPr fontId="5"/>
  </si>
  <si>
    <t>①</t>
    <phoneticPr fontId="5"/>
  </si>
  <si>
    <t>補助対象外経費</t>
    <rPh sb="0" eb="7">
      <t>ホジョタイショウガイケイヒ</t>
    </rPh>
    <phoneticPr fontId="5"/>
  </si>
  <si>
    <t>既存機器に係る処分費</t>
    <rPh sb="0" eb="2">
      <t>キゾン</t>
    </rPh>
    <rPh sb="2" eb="4">
      <t>キキ</t>
    </rPh>
    <rPh sb="5" eb="6">
      <t>カカ</t>
    </rPh>
    <rPh sb="7" eb="9">
      <t>ショブン</t>
    </rPh>
    <rPh sb="9" eb="10">
      <t>ヒ</t>
    </rPh>
    <phoneticPr fontId="5"/>
  </si>
  <si>
    <t>その他</t>
    <rPh sb="2" eb="3">
      <t>タ</t>
    </rPh>
    <phoneticPr fontId="5"/>
  </si>
  <si>
    <t>②</t>
    <phoneticPr fontId="5"/>
  </si>
  <si>
    <t>各種値引き</t>
    <rPh sb="0" eb="2">
      <t>カクシュ</t>
    </rPh>
    <rPh sb="2" eb="4">
      <t>ネビ</t>
    </rPh>
    <phoneticPr fontId="5"/>
  </si>
  <si>
    <t>③</t>
    <phoneticPr fontId="5"/>
  </si>
  <si>
    <t>総計（税抜き額）</t>
    <rPh sb="0" eb="2">
      <t>ソウケイ</t>
    </rPh>
    <rPh sb="3" eb="6">
      <t>ゼイ</t>
    </rPh>
    <rPh sb="6" eb="7">
      <t>ガク</t>
    </rPh>
    <phoneticPr fontId="5"/>
  </si>
  <si>
    <t>④</t>
    <phoneticPr fontId="5"/>
  </si>
  <si>
    <t>①＋②－③</t>
    <phoneticPr fontId="5"/>
  </si>
  <si>
    <t>消費税及び地方消費税額</t>
    <rPh sb="0" eb="3">
      <t>ショウヒゼイ</t>
    </rPh>
    <rPh sb="3" eb="4">
      <t>オヨ</t>
    </rPh>
    <rPh sb="5" eb="10">
      <t>チホウショウヒゼイ</t>
    </rPh>
    <rPh sb="10" eb="11">
      <t>ガク</t>
    </rPh>
    <phoneticPr fontId="5"/>
  </si>
  <si>
    <t>⑤</t>
    <phoneticPr fontId="5"/>
  </si>
  <si>
    <t>総事業費</t>
    <rPh sb="0" eb="4">
      <t>ソウジギョウヒ</t>
    </rPh>
    <phoneticPr fontId="5"/>
  </si>
  <si>
    <t>⑥</t>
    <phoneticPr fontId="5"/>
  </si>
  <si>
    <t>④＋⑤</t>
    <phoneticPr fontId="5"/>
  </si>
  <si>
    <t>算定基礎となる対象経費</t>
    <rPh sb="0" eb="4">
      <t>サンテイキソ</t>
    </rPh>
    <rPh sb="7" eb="11">
      <t>タイショウケイヒ</t>
    </rPh>
    <phoneticPr fontId="5"/>
  </si>
  <si>
    <t>イ</t>
    <phoneticPr fontId="5"/>
  </si>
  <si>
    <t>④－②</t>
    <phoneticPr fontId="5"/>
  </si>
  <si>
    <r>
      <t xml:space="preserve">補助金額
</t>
    </r>
    <r>
      <rPr>
        <sz val="12"/>
        <color theme="1"/>
        <rFont val="ＭＳ ゴシック"/>
        <family val="3"/>
        <charset val="128"/>
      </rPr>
      <t>ア＝イ×３／４
（千円未満切り捨て）</t>
    </r>
    <rPh sb="0" eb="4">
      <t>ホジョキンガク</t>
    </rPh>
    <rPh sb="14" eb="16">
      <t>センエン</t>
    </rPh>
    <rPh sb="16" eb="18">
      <t>ミマン</t>
    </rPh>
    <rPh sb="18" eb="19">
      <t>キ</t>
    </rPh>
    <rPh sb="20" eb="21">
      <t>ス</t>
    </rPh>
    <phoneticPr fontId="5"/>
  </si>
  <si>
    <t>※　「１　収入の部」の合計の金額と「２　支出の部」の総事業費の金額が一致するように記載してください。
※　着色しているセルのみ入力してください。</t>
    <rPh sb="5" eb="7">
      <t>シュウニュウ</t>
    </rPh>
    <rPh sb="8" eb="9">
      <t>ブ</t>
    </rPh>
    <rPh sb="11" eb="13">
      <t>ゴウケイ</t>
    </rPh>
    <rPh sb="14" eb="16">
      <t>キンガク</t>
    </rPh>
    <rPh sb="20" eb="22">
      <t>シシュツ</t>
    </rPh>
    <rPh sb="23" eb="24">
      <t>ブ</t>
    </rPh>
    <rPh sb="26" eb="30">
      <t>ソウジギョウヒ</t>
    </rPh>
    <rPh sb="31" eb="33">
      <t>キンガク</t>
    </rPh>
    <rPh sb="34" eb="36">
      <t>イッチ</t>
    </rPh>
    <rPh sb="41" eb="43">
      <t>キサイ</t>
    </rPh>
    <phoneticPr fontId="5"/>
  </si>
  <si>
    <t>事　業　計　画　書</t>
    <rPh sb="0" eb="1">
      <t>コト</t>
    </rPh>
    <rPh sb="2" eb="3">
      <t>ギョウ</t>
    </rPh>
    <rPh sb="4" eb="5">
      <t>ケイ</t>
    </rPh>
    <rPh sb="6" eb="7">
      <t>エ</t>
    </rPh>
    <rPh sb="8" eb="9">
      <t>ショ</t>
    </rPh>
    <phoneticPr fontId="5"/>
  </si>
  <si>
    <t>１　申請者名</t>
    <rPh sb="2" eb="6">
      <t>シンセイシャメイ</t>
    </rPh>
    <phoneticPr fontId="5"/>
  </si>
  <si>
    <t>２　事業実施期間</t>
    <rPh sb="2" eb="8">
      <t>ジギョウジッシキカン</t>
    </rPh>
    <phoneticPr fontId="5"/>
  </si>
  <si>
    <t>事業開始予定日</t>
    <rPh sb="0" eb="7">
      <t>ジギョウカイシヨテイビ</t>
    </rPh>
    <phoneticPr fontId="5"/>
  </si>
  <si>
    <t>交付決定日以降</t>
    <rPh sb="0" eb="5">
      <t>コウフケッテイビ</t>
    </rPh>
    <rPh sb="5" eb="7">
      <t>イコウ</t>
    </rPh>
    <phoneticPr fontId="5"/>
  </si>
  <si>
    <t>事業完了予定日</t>
    <rPh sb="0" eb="7">
      <t>ジギョウカンリョウヨテイビ</t>
    </rPh>
    <phoneticPr fontId="5"/>
  </si>
  <si>
    <t>３　直近１年間のエネルギー使用量</t>
    <rPh sb="2" eb="4">
      <t>チョッキン</t>
    </rPh>
    <rPh sb="5" eb="7">
      <t>ネンカン</t>
    </rPh>
    <rPh sb="13" eb="16">
      <t>シヨウリョウ</t>
    </rPh>
    <phoneticPr fontId="5"/>
  </si>
  <si>
    <t>　　以下のエネルギーのうち、現在利用しているものについて、１年（１２か月）分のエネル
　ギー使用量を記載してください。
　　（原則、本計画書作成時点で、直近の請求分から、過去１年（１２か月）分の合計値を記
　載してください。）</t>
    <rPh sb="2" eb="4">
      <t>イカ</t>
    </rPh>
    <rPh sb="14" eb="16">
      <t>ゲンザイ</t>
    </rPh>
    <rPh sb="16" eb="18">
      <t>リヨウ</t>
    </rPh>
    <rPh sb="30" eb="31">
      <t>ネン</t>
    </rPh>
    <rPh sb="35" eb="36">
      <t>ゲツ</t>
    </rPh>
    <rPh sb="37" eb="38">
      <t>ブン</t>
    </rPh>
    <rPh sb="50" eb="52">
      <t>キサイ</t>
    </rPh>
    <rPh sb="63" eb="65">
      <t>ゲンソク</t>
    </rPh>
    <rPh sb="66" eb="70">
      <t>ホンケイカクショ</t>
    </rPh>
    <rPh sb="70" eb="74">
      <t>サクセイジテン</t>
    </rPh>
    <rPh sb="76" eb="78">
      <t>チョッキン</t>
    </rPh>
    <rPh sb="79" eb="82">
      <t>セイキュウブン</t>
    </rPh>
    <rPh sb="85" eb="87">
      <t>カコ</t>
    </rPh>
    <rPh sb="88" eb="89">
      <t>ネン</t>
    </rPh>
    <rPh sb="93" eb="94">
      <t>ゲツ</t>
    </rPh>
    <rPh sb="95" eb="96">
      <t>ブン</t>
    </rPh>
    <rPh sb="97" eb="100">
      <t>ゴウケイチ</t>
    </rPh>
    <phoneticPr fontId="5"/>
  </si>
  <si>
    <t>エネルギーの種類</t>
    <rPh sb="6" eb="8">
      <t>シュルイ</t>
    </rPh>
    <phoneticPr fontId="5"/>
  </si>
  <si>
    <t>請求期間（１年分）</t>
    <rPh sb="0" eb="4">
      <t>セイキュウキカン</t>
    </rPh>
    <rPh sb="6" eb="8">
      <t>ネンブン</t>
    </rPh>
    <phoneticPr fontId="5"/>
  </si>
  <si>
    <t>使用量（期間の合計）</t>
    <rPh sb="0" eb="3">
      <t>シヨウリョウ</t>
    </rPh>
    <rPh sb="4" eb="6">
      <t>キカン</t>
    </rPh>
    <rPh sb="7" eb="9">
      <t>ゴウケイ</t>
    </rPh>
    <phoneticPr fontId="5"/>
  </si>
  <si>
    <t>電　　　気</t>
    <rPh sb="0" eb="1">
      <t>デン</t>
    </rPh>
    <rPh sb="4" eb="5">
      <t>キ</t>
    </rPh>
    <phoneticPr fontId="5"/>
  </si>
  <si>
    <t>月</t>
    <rPh sb="0" eb="1">
      <t>ガツ</t>
    </rPh>
    <phoneticPr fontId="5"/>
  </si>
  <si>
    <t>～</t>
    <phoneticPr fontId="5"/>
  </si>
  <si>
    <t>令和５年</t>
    <rPh sb="0" eb="2">
      <t>レイワ</t>
    </rPh>
    <rPh sb="3" eb="4">
      <t>ネン</t>
    </rPh>
    <phoneticPr fontId="5"/>
  </si>
  <si>
    <t>（kwh）</t>
    <phoneticPr fontId="5"/>
  </si>
  <si>
    <t>ガス（都市ガス）</t>
    <rPh sb="3" eb="5">
      <t>トシ</t>
    </rPh>
    <phoneticPr fontId="5"/>
  </si>
  <si>
    <t>（㎥）</t>
    <phoneticPr fontId="5"/>
  </si>
  <si>
    <t>ガス（ＬＰガス）</t>
    <phoneticPr fontId="5"/>
  </si>
  <si>
    <t>軽　　　油</t>
    <rPh sb="0" eb="1">
      <t>ケイ</t>
    </rPh>
    <rPh sb="4" eb="5">
      <t>アブラ</t>
    </rPh>
    <phoneticPr fontId="5"/>
  </si>
  <si>
    <t>（ℓ）</t>
    <phoneticPr fontId="5"/>
  </si>
  <si>
    <t>灯　　　油</t>
    <rPh sb="0" eb="1">
      <t>ヒ</t>
    </rPh>
    <rPh sb="4" eb="5">
      <t>アブラ</t>
    </rPh>
    <phoneticPr fontId="5"/>
  </si>
  <si>
    <t>Ａ　重　油</t>
    <rPh sb="2" eb="3">
      <t>ジュウ</t>
    </rPh>
    <rPh sb="4" eb="5">
      <t>アブラ</t>
    </rPh>
    <phoneticPr fontId="5"/>
  </si>
  <si>
    <t>４　申請時確認事項（確認したらチェック☑をしてください。）</t>
    <rPh sb="2" eb="5">
      <t>シンセイジ</t>
    </rPh>
    <rPh sb="5" eb="7">
      <t>カクニン</t>
    </rPh>
    <rPh sb="7" eb="9">
      <t>ジコウ</t>
    </rPh>
    <rPh sb="10" eb="12">
      <t>カクニン</t>
    </rPh>
    <phoneticPr fontId="5"/>
  </si>
  <si>
    <t>機器の詳細計画書（導入する事業所ごとに作成してください）</t>
    <rPh sb="0" eb="2">
      <t>キキ</t>
    </rPh>
    <rPh sb="3" eb="4">
      <t>ショウ</t>
    </rPh>
    <rPh sb="4" eb="5">
      <t>ホソ</t>
    </rPh>
    <rPh sb="5" eb="6">
      <t>ケイ</t>
    </rPh>
    <rPh sb="6" eb="7">
      <t>エ</t>
    </rPh>
    <rPh sb="7" eb="8">
      <t>ショ</t>
    </rPh>
    <rPh sb="9" eb="11">
      <t>ドウニュウ</t>
    </rPh>
    <rPh sb="13" eb="16">
      <t>ジギョウショ</t>
    </rPh>
    <rPh sb="19" eb="21">
      <t>サクセイ</t>
    </rPh>
    <phoneticPr fontId="5"/>
  </si>
  <si>
    <t>２　補助対象機器を導入する事業所</t>
    <rPh sb="2" eb="4">
      <t>ホジョ</t>
    </rPh>
    <rPh sb="4" eb="6">
      <t>タイショウ</t>
    </rPh>
    <rPh sb="6" eb="8">
      <t>キキ</t>
    </rPh>
    <rPh sb="9" eb="11">
      <t>ドウニュウ</t>
    </rPh>
    <rPh sb="13" eb="16">
      <t>ジギョウショ</t>
    </rPh>
    <phoneticPr fontId="5"/>
  </si>
  <si>
    <t>種別</t>
    <rPh sb="0" eb="2">
      <t>シュベツ</t>
    </rPh>
    <phoneticPr fontId="5"/>
  </si>
  <si>
    <t>所在地</t>
    <rPh sb="0" eb="3">
      <t>ショザイチ</t>
    </rPh>
    <phoneticPr fontId="5"/>
  </si>
  <si>
    <t>３　補助事業により導入する機器の概要</t>
    <rPh sb="2" eb="6">
      <t>ホジョジギョウ</t>
    </rPh>
    <rPh sb="9" eb="11">
      <t>ドウニュウ</t>
    </rPh>
    <rPh sb="13" eb="15">
      <t>キキ</t>
    </rPh>
    <rPh sb="16" eb="18">
      <t>ガイヨウ</t>
    </rPh>
    <phoneticPr fontId="5"/>
  </si>
  <si>
    <t>機器の種類</t>
    <rPh sb="0" eb="2">
      <t>キキ</t>
    </rPh>
    <rPh sb="3" eb="5">
      <t>シュルイ</t>
    </rPh>
    <phoneticPr fontId="5"/>
  </si>
  <si>
    <t>メーカー</t>
    <phoneticPr fontId="5"/>
  </si>
  <si>
    <t>製品名</t>
    <rPh sb="0" eb="3">
      <t>セイヒンメイ</t>
    </rPh>
    <phoneticPr fontId="5"/>
  </si>
  <si>
    <t>型番</t>
    <rPh sb="0" eb="2">
      <t>カタバン</t>
    </rPh>
    <phoneticPr fontId="5"/>
  </si>
  <si>
    <t>導入する機器の数量①</t>
    <rPh sb="0" eb="2">
      <t>ドウニュウ</t>
    </rPh>
    <rPh sb="4" eb="6">
      <t>キキ</t>
    </rPh>
    <rPh sb="7" eb="9">
      <t>スウリョウ</t>
    </rPh>
    <phoneticPr fontId="5"/>
  </si>
  <si>
    <t>撤去する機器の数量②（②≧①）</t>
    <rPh sb="0" eb="2">
      <t>テッキョ</t>
    </rPh>
    <rPh sb="4" eb="6">
      <t>キキ</t>
    </rPh>
    <rPh sb="7" eb="9">
      <t>スウリョウ</t>
    </rPh>
    <phoneticPr fontId="5"/>
  </si>
  <si>
    <t>　（13）　その他市長が必要と認める書類</t>
    <rPh sb="8" eb="9">
      <t>タ</t>
    </rPh>
    <rPh sb="9" eb="11">
      <t>シチョウ</t>
    </rPh>
    <rPh sb="12" eb="14">
      <t>ヒツヨウ</t>
    </rPh>
    <rPh sb="15" eb="16">
      <t>ミト</t>
    </rPh>
    <rPh sb="18" eb="20">
      <t>ショルイ</t>
    </rPh>
    <phoneticPr fontId="14"/>
  </si>
  <si>
    <t>　（12）　導入機器の規格や型式及び製造番号等が分かるカタログ等の資料</t>
    <rPh sb="6" eb="8">
      <t>ドウニュウ</t>
    </rPh>
    <rPh sb="8" eb="10">
      <t>キキ</t>
    </rPh>
    <rPh sb="11" eb="13">
      <t>キカク</t>
    </rPh>
    <rPh sb="14" eb="16">
      <t>ケイシキ</t>
    </rPh>
    <rPh sb="16" eb="17">
      <t>オヨ</t>
    </rPh>
    <rPh sb="18" eb="20">
      <t>セイゾウ</t>
    </rPh>
    <rPh sb="20" eb="22">
      <t>バンゴウ</t>
    </rPh>
    <rPh sb="22" eb="23">
      <t>トウ</t>
    </rPh>
    <rPh sb="24" eb="25">
      <t>ワ</t>
    </rPh>
    <rPh sb="31" eb="32">
      <t>トウ</t>
    </rPh>
    <rPh sb="33" eb="35">
      <t>シリョウ</t>
    </rPh>
    <phoneticPr fontId="14"/>
  </si>
  <si>
    <t>　（11）　工事着工前の該当箇所の写真</t>
    <rPh sb="6" eb="8">
      <t>コウジ</t>
    </rPh>
    <rPh sb="8" eb="10">
      <t>チャッコウ</t>
    </rPh>
    <rPh sb="10" eb="11">
      <t>マエ</t>
    </rPh>
    <rPh sb="12" eb="14">
      <t>ガイトウ</t>
    </rPh>
    <rPh sb="14" eb="16">
      <t>カショ</t>
    </rPh>
    <rPh sb="17" eb="19">
      <t>シャシン</t>
    </rPh>
    <phoneticPr fontId="14"/>
  </si>
  <si>
    <t>　（10）　位置図、平面図及び整備の内容が分かる図面</t>
    <rPh sb="6" eb="9">
      <t>イチズ</t>
    </rPh>
    <rPh sb="10" eb="12">
      <t>ヘイメン</t>
    </rPh>
    <rPh sb="12" eb="13">
      <t>ズ</t>
    </rPh>
    <rPh sb="13" eb="14">
      <t>オヨ</t>
    </rPh>
    <rPh sb="15" eb="17">
      <t>セイビ</t>
    </rPh>
    <rPh sb="18" eb="20">
      <t>ナイヨウ</t>
    </rPh>
    <rPh sb="21" eb="22">
      <t>ワ</t>
    </rPh>
    <rPh sb="24" eb="26">
      <t>ズメン</t>
    </rPh>
    <phoneticPr fontId="14"/>
  </si>
  <si>
    <t>　（9）　工事見積書の写し（2社以上）</t>
    <rPh sb="5" eb="7">
      <t>コウジ</t>
    </rPh>
    <rPh sb="7" eb="9">
      <t>ミツモリ</t>
    </rPh>
    <rPh sb="9" eb="10">
      <t>ショ</t>
    </rPh>
    <rPh sb="11" eb="12">
      <t>ウツ</t>
    </rPh>
    <rPh sb="15" eb="16">
      <t>シャ</t>
    </rPh>
    <rPh sb="16" eb="18">
      <t>イジョウ</t>
    </rPh>
    <phoneticPr fontId="14"/>
  </si>
  <si>
    <t>　（8）　収支予算書（第5号様式）</t>
    <rPh sb="5" eb="7">
      <t>シュウシ</t>
    </rPh>
    <rPh sb="7" eb="10">
      <t>ヨサンショ</t>
    </rPh>
    <rPh sb="11" eb="12">
      <t>ダイ</t>
    </rPh>
    <rPh sb="13" eb="16">
      <t>ゴウヨウシキ</t>
    </rPh>
    <phoneticPr fontId="14"/>
  </si>
  <si>
    <t>　（7）　事業計画書及び機器の詳細計画書（第4号様式）</t>
    <rPh sb="5" eb="7">
      <t>ジギョウ</t>
    </rPh>
    <rPh sb="7" eb="9">
      <t>ケイカク</t>
    </rPh>
    <rPh sb="9" eb="10">
      <t>ショ</t>
    </rPh>
    <rPh sb="10" eb="11">
      <t>オヨ</t>
    </rPh>
    <rPh sb="12" eb="14">
      <t>キキ</t>
    </rPh>
    <rPh sb="15" eb="17">
      <t>ショウサイ</t>
    </rPh>
    <rPh sb="17" eb="20">
      <t>ケイカクショ</t>
    </rPh>
    <rPh sb="21" eb="22">
      <t>ダイ</t>
    </rPh>
    <rPh sb="23" eb="24">
      <t>ゴウ</t>
    </rPh>
    <rPh sb="24" eb="26">
      <t>ヨウシキ</t>
    </rPh>
    <phoneticPr fontId="14"/>
  </si>
  <si>
    <t>　（6）　納税証明書（市税の滞納がないことを証明する書類）</t>
    <rPh sb="5" eb="7">
      <t>ノウゼイ</t>
    </rPh>
    <rPh sb="7" eb="10">
      <t>ショウメイショ</t>
    </rPh>
    <rPh sb="11" eb="12">
      <t>シ</t>
    </rPh>
    <rPh sb="12" eb="13">
      <t>ゼイ</t>
    </rPh>
    <rPh sb="14" eb="16">
      <t>タイノウ</t>
    </rPh>
    <rPh sb="22" eb="24">
      <t>ショウメイ</t>
    </rPh>
    <rPh sb="26" eb="28">
      <t>ショルイ</t>
    </rPh>
    <phoneticPr fontId="14"/>
  </si>
  <si>
    <t>　（5）　本市内に存する事業所の所在地が確認できる書類</t>
    <rPh sb="5" eb="6">
      <t>ホン</t>
    </rPh>
    <rPh sb="6" eb="8">
      <t>シナイ</t>
    </rPh>
    <rPh sb="9" eb="10">
      <t>ソン</t>
    </rPh>
    <rPh sb="12" eb="14">
      <t>ジギョウ</t>
    </rPh>
    <rPh sb="14" eb="15">
      <t>ショ</t>
    </rPh>
    <rPh sb="16" eb="19">
      <t>ショザイチ</t>
    </rPh>
    <rPh sb="20" eb="22">
      <t>カクニン</t>
    </rPh>
    <rPh sb="25" eb="27">
      <t>ショルイ</t>
    </rPh>
    <phoneticPr fontId="14"/>
  </si>
  <si>
    <t>　（4）　非補助対象者ではない旨の誓約書（第3号様式）</t>
    <rPh sb="5" eb="6">
      <t>ヒ</t>
    </rPh>
    <rPh sb="6" eb="8">
      <t>ホジョ</t>
    </rPh>
    <rPh sb="8" eb="10">
      <t>タイショウ</t>
    </rPh>
    <rPh sb="10" eb="11">
      <t>シャ</t>
    </rPh>
    <rPh sb="15" eb="16">
      <t>ムネ</t>
    </rPh>
    <rPh sb="17" eb="20">
      <t>セイヤクショ</t>
    </rPh>
    <rPh sb="21" eb="22">
      <t>ダイ</t>
    </rPh>
    <rPh sb="23" eb="24">
      <t>ゴウ</t>
    </rPh>
    <rPh sb="24" eb="26">
      <t>ヨウシキ</t>
    </rPh>
    <phoneticPr fontId="14"/>
  </si>
  <si>
    <t>　（3）　役員等氏名一覧表（第2号様式）</t>
    <rPh sb="5" eb="7">
      <t>ヤクイン</t>
    </rPh>
    <rPh sb="7" eb="8">
      <t>トウ</t>
    </rPh>
    <rPh sb="8" eb="10">
      <t>シメイ</t>
    </rPh>
    <rPh sb="10" eb="12">
      <t>イチラン</t>
    </rPh>
    <rPh sb="12" eb="13">
      <t>ヒョウ</t>
    </rPh>
    <rPh sb="14" eb="15">
      <t>ダイ</t>
    </rPh>
    <rPh sb="16" eb="17">
      <t>ゴウ</t>
    </rPh>
    <rPh sb="17" eb="19">
      <t>ヨウシキ</t>
    </rPh>
    <phoneticPr fontId="14"/>
  </si>
  <si>
    <t>　（2）　直近の確定申告書、又は提出できないやむを得ない事情がある場合は事業の実施に係る認可許可証
　　　　若しくは個人事業の開業届出書　※個人又は特定非営利活動法人の場合</t>
    <rPh sb="5" eb="7">
      <t>チョッキン</t>
    </rPh>
    <rPh sb="8" eb="10">
      <t>カクテイ</t>
    </rPh>
    <rPh sb="10" eb="12">
      <t>シンコク</t>
    </rPh>
    <rPh sb="12" eb="13">
      <t>ショ</t>
    </rPh>
    <rPh sb="14" eb="15">
      <t>マタ</t>
    </rPh>
    <rPh sb="16" eb="18">
      <t>テイシュツ</t>
    </rPh>
    <rPh sb="25" eb="26">
      <t>エ</t>
    </rPh>
    <rPh sb="28" eb="30">
      <t>ジジョウ</t>
    </rPh>
    <rPh sb="33" eb="35">
      <t>バアイ</t>
    </rPh>
    <rPh sb="36" eb="38">
      <t>ジギョウ</t>
    </rPh>
    <rPh sb="39" eb="41">
      <t>ジッシ</t>
    </rPh>
    <rPh sb="42" eb="43">
      <t>カカワ</t>
    </rPh>
    <rPh sb="44" eb="46">
      <t>ニンカ</t>
    </rPh>
    <rPh sb="46" eb="49">
      <t>キョカショウ</t>
    </rPh>
    <rPh sb="54" eb="55">
      <t>モ</t>
    </rPh>
    <rPh sb="58" eb="60">
      <t>コジン</t>
    </rPh>
    <rPh sb="60" eb="62">
      <t>ジギョウ</t>
    </rPh>
    <rPh sb="63" eb="65">
      <t>カイギョウ</t>
    </rPh>
    <rPh sb="65" eb="66">
      <t>トド</t>
    </rPh>
    <rPh sb="66" eb="67">
      <t>デ</t>
    </rPh>
    <rPh sb="67" eb="68">
      <t>ショ</t>
    </rPh>
    <rPh sb="70" eb="72">
      <t>コジン</t>
    </rPh>
    <rPh sb="72" eb="73">
      <t>マタ</t>
    </rPh>
    <rPh sb="74" eb="76">
      <t>トクテイ</t>
    </rPh>
    <rPh sb="76" eb="77">
      <t>ヒ</t>
    </rPh>
    <rPh sb="77" eb="83">
      <t>エイリカツドウホウジン</t>
    </rPh>
    <rPh sb="84" eb="86">
      <t>バアイ</t>
    </rPh>
    <phoneticPr fontId="14"/>
  </si>
  <si>
    <t>　（1）　法人の履歴事項全部証明書又は組合の定款　※法人又は組合の場合</t>
    <rPh sb="5" eb="7">
      <t>ホウジン</t>
    </rPh>
    <rPh sb="8" eb="10">
      <t>リレキ</t>
    </rPh>
    <rPh sb="10" eb="12">
      <t>ジコウ</t>
    </rPh>
    <rPh sb="12" eb="14">
      <t>ゼンブ</t>
    </rPh>
    <rPh sb="14" eb="17">
      <t>ショウメイショ</t>
    </rPh>
    <rPh sb="17" eb="18">
      <t>マタ</t>
    </rPh>
    <rPh sb="19" eb="21">
      <t>クミアイ</t>
    </rPh>
    <rPh sb="22" eb="24">
      <t>テイカン</t>
    </rPh>
    <rPh sb="26" eb="28">
      <t>ホウジン</t>
    </rPh>
    <rPh sb="28" eb="29">
      <t>マタ</t>
    </rPh>
    <rPh sb="30" eb="32">
      <t>クミアイ</t>
    </rPh>
    <rPh sb="33" eb="35">
      <t>バアイ</t>
    </rPh>
    <phoneticPr fontId="14"/>
  </si>
  <si>
    <t>４　添付書類</t>
    <rPh sb="2" eb="4">
      <t>テンプ</t>
    </rPh>
    <rPh sb="4" eb="6">
      <t>ショルイ</t>
    </rPh>
    <phoneticPr fontId="14"/>
  </si>
  <si>
    <t>　法人設立認証申請書に主たる目的として記載した活動を言います。</t>
    <rPh sb="1" eb="3">
      <t>ホウジン</t>
    </rPh>
    <rPh sb="3" eb="5">
      <t>セツリツ</t>
    </rPh>
    <rPh sb="5" eb="7">
      <t>ニンショウ</t>
    </rPh>
    <rPh sb="7" eb="10">
      <t>シンセイショ</t>
    </rPh>
    <rPh sb="11" eb="12">
      <t>シュ</t>
    </rPh>
    <rPh sb="14" eb="16">
      <t>モクテキ</t>
    </rPh>
    <rPh sb="19" eb="21">
      <t>キサイ</t>
    </rPh>
    <rPh sb="23" eb="25">
      <t>カツドウ</t>
    </rPh>
    <rPh sb="26" eb="27">
      <t>イ</t>
    </rPh>
    <phoneticPr fontId="14"/>
  </si>
  <si>
    <t>※　主たる特定非営利活動とは、特定非営利活動促進法別表に掲げられた活動のうち、特定非営利活動</t>
    <rPh sb="2" eb="3">
      <t>シュ</t>
    </rPh>
    <rPh sb="5" eb="7">
      <t>トクテイ</t>
    </rPh>
    <rPh sb="7" eb="8">
      <t>ヒ</t>
    </rPh>
    <rPh sb="8" eb="10">
      <t>エイリ</t>
    </rPh>
    <rPh sb="10" eb="12">
      <t>カツドウ</t>
    </rPh>
    <rPh sb="15" eb="17">
      <t>トクテイ</t>
    </rPh>
    <rPh sb="17" eb="18">
      <t>ヒ</t>
    </rPh>
    <rPh sb="18" eb="20">
      <t>エイリ</t>
    </rPh>
    <rPh sb="20" eb="22">
      <t>カツドウ</t>
    </rPh>
    <rPh sb="22" eb="24">
      <t>ソクシン</t>
    </rPh>
    <rPh sb="24" eb="25">
      <t>ホウ</t>
    </rPh>
    <rPh sb="25" eb="27">
      <t>ベッピョウ</t>
    </rPh>
    <rPh sb="28" eb="29">
      <t>カカ</t>
    </rPh>
    <rPh sb="33" eb="35">
      <t>カツドウ</t>
    </rPh>
    <rPh sb="39" eb="41">
      <t>トクテイ</t>
    </rPh>
    <rPh sb="41" eb="44">
      <t>ヒエイリ</t>
    </rPh>
    <rPh sb="44" eb="46">
      <t>カツドウ</t>
    </rPh>
    <phoneticPr fontId="14"/>
  </si>
  <si>
    <t xml:space="preserve">人 </t>
    <rPh sb="0" eb="1">
      <t>ヒト</t>
    </rPh>
    <phoneticPr fontId="14"/>
  </si>
  <si>
    <t/>
  </si>
  <si>
    <t>従業員数</t>
    <rPh sb="0" eb="3">
      <t>ジュウギョウイン</t>
    </rPh>
    <rPh sb="3" eb="4">
      <t>スウ</t>
    </rPh>
    <phoneticPr fontId="14"/>
  </si>
  <si>
    <r>
      <t>主たる
特定非営利活動</t>
    </r>
    <r>
      <rPr>
        <sz val="9"/>
        <color theme="1"/>
        <rFont val="ＭＳ Ｐ明朝"/>
        <family val="1"/>
        <charset val="128"/>
      </rPr>
      <t>※</t>
    </r>
    <rPh sb="0" eb="1">
      <t>シュ</t>
    </rPh>
    <rPh sb="4" eb="6">
      <t>トクテイ</t>
    </rPh>
    <rPh sb="6" eb="7">
      <t>ヒ</t>
    </rPh>
    <rPh sb="7" eb="9">
      <t>エイリ</t>
    </rPh>
    <rPh sb="9" eb="11">
      <t>カツドウ</t>
    </rPh>
    <phoneticPr fontId="14"/>
  </si>
  <si>
    <t>（特定非営利活動法人の場合）</t>
    <rPh sb="1" eb="3">
      <t>トクテイ</t>
    </rPh>
    <rPh sb="3" eb="4">
      <t>ヒ</t>
    </rPh>
    <rPh sb="4" eb="6">
      <t>エイリ</t>
    </rPh>
    <rPh sb="6" eb="8">
      <t>カツドウ</t>
    </rPh>
    <rPh sb="8" eb="10">
      <t>ホウジン</t>
    </rPh>
    <rPh sb="11" eb="13">
      <t>バアイ</t>
    </rPh>
    <phoneticPr fontId="14"/>
  </si>
  <si>
    <t xml:space="preserve">社 </t>
    <rPh sb="0" eb="1">
      <t>シャ</t>
    </rPh>
    <phoneticPr fontId="14"/>
  </si>
  <si>
    <t>うち市内中小企業者数</t>
    <rPh sb="2" eb="4">
      <t>シナイ</t>
    </rPh>
    <rPh sb="4" eb="6">
      <t>チュウショウ</t>
    </rPh>
    <rPh sb="6" eb="8">
      <t>キギョウ</t>
    </rPh>
    <rPh sb="8" eb="9">
      <t>シャ</t>
    </rPh>
    <rPh sb="9" eb="10">
      <t>スウ</t>
    </rPh>
    <phoneticPr fontId="14"/>
  </si>
  <si>
    <t>組合の構成員数</t>
    <rPh sb="0" eb="2">
      <t>クミアイ</t>
    </rPh>
    <rPh sb="3" eb="5">
      <t>コウセイ</t>
    </rPh>
    <rPh sb="5" eb="7">
      <t>インスウ</t>
    </rPh>
    <phoneticPr fontId="14"/>
  </si>
  <si>
    <t>（組合の場合）</t>
    <rPh sb="1" eb="3">
      <t>クミアイ</t>
    </rPh>
    <rPh sb="4" eb="6">
      <t>バアイ</t>
    </rPh>
    <phoneticPr fontId="14"/>
  </si>
  <si>
    <r>
      <t>　す。この欄には、</t>
    </r>
    <r>
      <rPr>
        <u/>
        <sz val="10"/>
        <color theme="1"/>
        <rFont val="ＭＳ Ｐ明朝"/>
        <family val="1"/>
        <charset val="128"/>
      </rPr>
      <t>日本標準産業分類の中分類を記載してください。</t>
    </r>
    <rPh sb="5" eb="6">
      <t>ラン</t>
    </rPh>
    <rPh sb="9" eb="11">
      <t>ニホン</t>
    </rPh>
    <rPh sb="11" eb="13">
      <t>ヒョウジュン</t>
    </rPh>
    <rPh sb="13" eb="15">
      <t>サンギョウ</t>
    </rPh>
    <rPh sb="15" eb="17">
      <t>ブンルイ</t>
    </rPh>
    <rPh sb="18" eb="19">
      <t>ナカ</t>
    </rPh>
    <rPh sb="19" eb="21">
      <t>ブンルイ</t>
    </rPh>
    <rPh sb="22" eb="24">
      <t>キサイ</t>
    </rPh>
    <phoneticPr fontId="14"/>
  </si>
  <si>
    <t xml:space="preserve">千円 </t>
    <rPh sb="0" eb="1">
      <t>セン</t>
    </rPh>
    <rPh sb="1" eb="2">
      <t>エン</t>
    </rPh>
    <phoneticPr fontId="14"/>
  </si>
  <si>
    <t>従業員数</t>
    <rPh sb="0" eb="2">
      <t>ジュウギョウ</t>
    </rPh>
    <rPh sb="2" eb="3">
      <t>イン</t>
    </rPh>
    <rPh sb="3" eb="4">
      <t>スウ</t>
    </rPh>
    <phoneticPr fontId="14"/>
  </si>
  <si>
    <t>資本金
又は
出資金</t>
    <rPh sb="0" eb="3">
      <t>シホンキン</t>
    </rPh>
    <rPh sb="4" eb="5">
      <t>マタ</t>
    </rPh>
    <rPh sb="7" eb="10">
      <t>シュッシキン</t>
    </rPh>
    <phoneticPr fontId="14"/>
  </si>
  <si>
    <t>76-飲食店</t>
  </si>
  <si>
    <r>
      <t>主たる
業種</t>
    </r>
    <r>
      <rPr>
        <sz val="9"/>
        <color theme="1"/>
        <rFont val="ＭＳ Ｐ明朝"/>
        <family val="1"/>
        <charset val="128"/>
      </rPr>
      <t>※</t>
    </r>
    <rPh sb="0" eb="1">
      <t>シュ</t>
    </rPh>
    <rPh sb="4" eb="6">
      <t>ギョウシュ</t>
    </rPh>
    <phoneticPr fontId="14"/>
  </si>
  <si>
    <t>１　　補助金交付申請額</t>
    <rPh sb="3" eb="6">
      <t>ホジョキン</t>
    </rPh>
    <rPh sb="6" eb="8">
      <t>コウフ</t>
    </rPh>
    <rPh sb="8" eb="10">
      <t>シンセイ</t>
    </rPh>
    <rPh sb="10" eb="11">
      <t>ガク</t>
    </rPh>
    <phoneticPr fontId="14"/>
  </si>
  <si>
    <t>補助金交付要綱第9条の規定に基づき、下記の関係書類を添えて申請します。</t>
    <rPh sb="0" eb="2">
      <t>ホジョ</t>
    </rPh>
    <rPh sb="2" eb="3">
      <t>キン</t>
    </rPh>
    <rPh sb="3" eb="5">
      <t>コウフ</t>
    </rPh>
    <rPh sb="5" eb="7">
      <t>ヨウコウ</t>
    </rPh>
    <rPh sb="7" eb="8">
      <t>ダイ</t>
    </rPh>
    <rPh sb="9" eb="10">
      <t>ジョウ</t>
    </rPh>
    <rPh sb="11" eb="13">
      <t>キテイ</t>
    </rPh>
    <rPh sb="14" eb="15">
      <t>モト</t>
    </rPh>
    <rPh sb="18" eb="20">
      <t>カキ</t>
    </rPh>
    <rPh sb="21" eb="23">
      <t>カンケイ</t>
    </rPh>
    <rPh sb="23" eb="25">
      <t>ショルイ</t>
    </rPh>
    <rPh sb="26" eb="27">
      <t>ソ</t>
    </rPh>
    <rPh sb="29" eb="31">
      <t>シンセイ</t>
    </rPh>
    <phoneticPr fontId="14"/>
  </si>
  <si>
    <t>　広島市省エネ機器導入支援事業補助金の交付を受けたいので、広島市省エネ機器導入支援事業</t>
    <rPh sb="1" eb="4">
      <t>ヒロシマシ</t>
    </rPh>
    <rPh sb="4" eb="5">
      <t>ショウ</t>
    </rPh>
    <rPh sb="7" eb="9">
      <t>キキ</t>
    </rPh>
    <rPh sb="9" eb="11">
      <t>ドウニュウ</t>
    </rPh>
    <rPh sb="11" eb="13">
      <t>シエン</t>
    </rPh>
    <rPh sb="13" eb="15">
      <t>ジギョウ</t>
    </rPh>
    <rPh sb="15" eb="18">
      <t>ホジョキン</t>
    </rPh>
    <rPh sb="19" eb="21">
      <t>コウフ</t>
    </rPh>
    <rPh sb="22" eb="23">
      <t>ウ</t>
    </rPh>
    <rPh sb="29" eb="32">
      <t>ヒロシマシ</t>
    </rPh>
    <rPh sb="32" eb="33">
      <t>ショウ</t>
    </rPh>
    <rPh sb="35" eb="37">
      <t>キキ</t>
    </rPh>
    <rPh sb="37" eb="39">
      <t>ドウニュウ</t>
    </rPh>
    <rPh sb="39" eb="41">
      <t>シエン</t>
    </rPh>
    <rPh sb="41" eb="43">
      <t>ジギョウ</t>
    </rPh>
    <phoneticPr fontId="14"/>
  </si>
  <si>
    <r>
      <rPr>
        <sz val="11"/>
        <color theme="0"/>
        <rFont val="ＭＳ Ｐ明朝"/>
        <family val="1"/>
        <charset val="128"/>
      </rPr>
      <t>担当者</t>
    </r>
    <r>
      <rPr>
        <sz val="11"/>
        <rFont val="ＭＳ Ｐ明朝"/>
        <family val="1"/>
        <charset val="128"/>
      </rPr>
      <t xml:space="preserve"> 　　ﾒｰﾙｱﾄﾞﾚｽ</t>
    </r>
    <rPh sb="0" eb="3">
      <t>タントウシャ</t>
    </rPh>
    <phoneticPr fontId="14"/>
  </si>
  <si>
    <r>
      <rPr>
        <sz val="11"/>
        <color theme="0"/>
        <rFont val="ＭＳ Ｐ明朝"/>
        <family val="1"/>
        <charset val="128"/>
      </rPr>
      <t>担当者</t>
    </r>
    <r>
      <rPr>
        <sz val="11"/>
        <rFont val="ＭＳ Ｐ明朝"/>
        <family val="1"/>
        <charset val="128"/>
      </rPr>
      <t>　 　電話番号</t>
    </r>
    <rPh sb="0" eb="3">
      <t>タントウシャ</t>
    </rPh>
    <rPh sb="6" eb="8">
      <t>デンワ</t>
    </rPh>
    <rPh sb="8" eb="10">
      <t>バンゴウ</t>
    </rPh>
    <phoneticPr fontId="14"/>
  </si>
  <si>
    <t>※連絡先　担当者氏名</t>
    <rPh sb="1" eb="3">
      <t>レンラク</t>
    </rPh>
    <rPh sb="3" eb="4">
      <t>サキ</t>
    </rPh>
    <rPh sb="5" eb="7">
      <t>タントウ</t>
    </rPh>
    <rPh sb="7" eb="8">
      <t>シャ</t>
    </rPh>
    <rPh sb="8" eb="10">
      <t>シメイ</t>
    </rPh>
    <phoneticPr fontId="14"/>
  </si>
  <si>
    <t>代表者氏名</t>
    <rPh sb="0" eb="2">
      <t>ダイヒョウ</t>
    </rPh>
    <rPh sb="2" eb="3">
      <t>シャ</t>
    </rPh>
    <rPh sb="3" eb="5">
      <t>シメイ</t>
    </rPh>
    <phoneticPr fontId="14"/>
  </si>
  <si>
    <t>代表者役職</t>
    <rPh sb="0" eb="3">
      <t>ダイヒョウシャ</t>
    </rPh>
    <rPh sb="3" eb="5">
      <t>ヤクショク</t>
    </rPh>
    <phoneticPr fontId="14"/>
  </si>
  <si>
    <t>氏名又は名称</t>
    <rPh sb="0" eb="2">
      <t>シメイ</t>
    </rPh>
    <rPh sb="2" eb="3">
      <t>マタ</t>
    </rPh>
    <rPh sb="4" eb="6">
      <t>メイショウ</t>
    </rPh>
    <phoneticPr fontId="14"/>
  </si>
  <si>
    <t>住所又は所在地</t>
    <rPh sb="0" eb="2">
      <t>ジュウショ</t>
    </rPh>
    <rPh sb="2" eb="3">
      <t>マタ</t>
    </rPh>
    <rPh sb="4" eb="7">
      <t>ショザイチ</t>
    </rPh>
    <phoneticPr fontId="14"/>
  </si>
  <si>
    <t>　広　島　市　長</t>
    <rPh sb="1" eb="2">
      <t>ヒロ</t>
    </rPh>
    <rPh sb="3" eb="4">
      <t>シマ</t>
    </rPh>
    <rPh sb="5" eb="6">
      <t>シ</t>
    </rPh>
    <rPh sb="7" eb="8">
      <t>チョウ</t>
    </rPh>
    <phoneticPr fontId="14"/>
  </si>
  <si>
    <t>（あて先）</t>
    <rPh sb="3" eb="4">
      <t>サキ</t>
    </rPh>
    <phoneticPr fontId="14"/>
  </si>
  <si>
    <t>広島市省エネ機器導入支援事業補助金交付申請書</t>
    <rPh sb="0" eb="3">
      <t>ヒロシマシ</t>
    </rPh>
    <rPh sb="3" eb="4">
      <t>ショウ</t>
    </rPh>
    <rPh sb="6" eb="8">
      <t>キキ</t>
    </rPh>
    <rPh sb="8" eb="10">
      <t>ドウニュウ</t>
    </rPh>
    <rPh sb="10" eb="12">
      <t>シエン</t>
    </rPh>
    <rPh sb="12" eb="14">
      <t>ジギョウ</t>
    </rPh>
    <rPh sb="14" eb="17">
      <t>ホジョキン</t>
    </rPh>
    <rPh sb="17" eb="19">
      <t>コウフ</t>
    </rPh>
    <rPh sb="19" eb="22">
      <t>シンセイショ</t>
    </rPh>
    <phoneticPr fontId="14"/>
  </si>
  <si>
    <t>第１号様式（第９条関係）</t>
    <rPh sb="0" eb="1">
      <t>ダイ</t>
    </rPh>
    <rPh sb="2" eb="3">
      <t>ゴウ</t>
    </rPh>
    <rPh sb="3" eb="5">
      <t>ヨウシキ</t>
    </rPh>
    <rPh sb="6" eb="7">
      <t>ダイ</t>
    </rPh>
    <rPh sb="8" eb="9">
      <t>ジョウ</t>
    </rPh>
    <rPh sb="9" eb="11">
      <t>カンケイ</t>
    </rPh>
    <phoneticPr fontId="14"/>
  </si>
  <si>
    <t>第２号様式（第９条関係）</t>
    <rPh sb="0" eb="1">
      <t>ダイ</t>
    </rPh>
    <rPh sb="2" eb="3">
      <t>ゴウ</t>
    </rPh>
    <rPh sb="3" eb="5">
      <t>ヨウシキ</t>
    </rPh>
    <rPh sb="6" eb="7">
      <t>ダイ</t>
    </rPh>
    <rPh sb="8" eb="9">
      <t>ジョウ</t>
    </rPh>
    <rPh sb="9" eb="11">
      <t>カンケイ</t>
    </rPh>
    <phoneticPr fontId="14"/>
  </si>
  <si>
    <t>役　員　等　　氏　名　一　覧　表</t>
    <rPh sb="0" eb="1">
      <t>ヤク</t>
    </rPh>
    <rPh sb="2" eb="3">
      <t>イン</t>
    </rPh>
    <rPh sb="4" eb="5">
      <t>トウ</t>
    </rPh>
    <rPh sb="7" eb="8">
      <t>シ</t>
    </rPh>
    <rPh sb="9" eb="10">
      <t>ナ</t>
    </rPh>
    <rPh sb="11" eb="12">
      <t>イチ</t>
    </rPh>
    <rPh sb="13" eb="14">
      <t>ラン</t>
    </rPh>
    <rPh sb="15" eb="16">
      <t>ヒョウ</t>
    </rPh>
    <phoneticPr fontId="14"/>
  </si>
  <si>
    <t>申請日現在の役員</t>
    <rPh sb="0" eb="2">
      <t>シンセイ</t>
    </rPh>
    <rPh sb="2" eb="3">
      <t>ヒ</t>
    </rPh>
    <rPh sb="3" eb="5">
      <t>ゲンザイ</t>
    </rPh>
    <rPh sb="6" eb="8">
      <t>ヤクイン</t>
    </rPh>
    <phoneticPr fontId="14"/>
  </si>
  <si>
    <t>役職名</t>
    <rPh sb="0" eb="2">
      <t>ヤクショク</t>
    </rPh>
    <rPh sb="2" eb="3">
      <t>ナ</t>
    </rPh>
    <phoneticPr fontId="14"/>
  </si>
  <si>
    <t>氏名</t>
    <rPh sb="0" eb="2">
      <t>シメイ</t>
    </rPh>
    <phoneticPr fontId="14"/>
  </si>
  <si>
    <t>氏名のカナ</t>
    <rPh sb="0" eb="2">
      <t>シメイ</t>
    </rPh>
    <phoneticPr fontId="14"/>
  </si>
  <si>
    <t>生年月日</t>
    <phoneticPr fontId="14"/>
  </si>
  <si>
    <t>性別</t>
    <rPh sb="0" eb="2">
      <t>セイベツ</t>
    </rPh>
    <phoneticPr fontId="14"/>
  </si>
  <si>
    <t>住所</t>
    <rPh sb="0" eb="2">
      <t>ジュウショ</t>
    </rPh>
    <phoneticPr fontId="14"/>
  </si>
  <si>
    <t>（大正T,昭和S,平成H）</t>
    <phoneticPr fontId="14"/>
  </si>
  <si>
    <t>代表者</t>
    <rPh sb="0" eb="3">
      <t>ダイヒョウシャ</t>
    </rPh>
    <phoneticPr fontId="14"/>
  </si>
  <si>
    <t>　上記の代表者又は役員が、広島市省エネ機器導入支援事業補助金交付要綱第3条第２項</t>
    <rPh sb="1" eb="3">
      <t>ジョウキ</t>
    </rPh>
    <rPh sb="4" eb="7">
      <t>ダイヒョウシャ</t>
    </rPh>
    <rPh sb="7" eb="8">
      <t>マタ</t>
    </rPh>
    <rPh sb="9" eb="11">
      <t>ヤクイン</t>
    </rPh>
    <rPh sb="13" eb="16">
      <t>ヒロシマシ</t>
    </rPh>
    <rPh sb="16" eb="17">
      <t>ショウ</t>
    </rPh>
    <rPh sb="19" eb="21">
      <t>キキ</t>
    </rPh>
    <rPh sb="21" eb="23">
      <t>ドウニュウ</t>
    </rPh>
    <rPh sb="23" eb="25">
      <t>シエン</t>
    </rPh>
    <rPh sb="25" eb="27">
      <t>ジギョウ</t>
    </rPh>
    <rPh sb="27" eb="30">
      <t>ホジョキン</t>
    </rPh>
    <rPh sb="30" eb="32">
      <t>コウフ</t>
    </rPh>
    <rPh sb="32" eb="34">
      <t>ヨウコウ</t>
    </rPh>
    <rPh sb="34" eb="35">
      <t>ダイ</t>
    </rPh>
    <rPh sb="36" eb="37">
      <t>ジョウ</t>
    </rPh>
    <rPh sb="37" eb="38">
      <t>ダイ</t>
    </rPh>
    <rPh sb="39" eb="40">
      <t>コウ</t>
    </rPh>
    <phoneticPr fontId="14"/>
  </si>
  <si>
    <t>第３号から第５号までに規定する暴力団員等ではないことを確認するため、本様式に記載</t>
    <rPh sb="0" eb="1">
      <t>ダイ</t>
    </rPh>
    <rPh sb="2" eb="3">
      <t>ゴウ</t>
    </rPh>
    <rPh sb="5" eb="6">
      <t>ダイ</t>
    </rPh>
    <rPh sb="7" eb="8">
      <t>ゴウ</t>
    </rPh>
    <rPh sb="11" eb="13">
      <t>キテイ</t>
    </rPh>
    <rPh sb="15" eb="17">
      <t>ボウリョク</t>
    </rPh>
    <rPh sb="17" eb="18">
      <t>ダン</t>
    </rPh>
    <rPh sb="18" eb="19">
      <t>イン</t>
    </rPh>
    <rPh sb="19" eb="20">
      <t>トウ</t>
    </rPh>
    <rPh sb="27" eb="29">
      <t>カクニン</t>
    </rPh>
    <rPh sb="34" eb="35">
      <t>ホン</t>
    </rPh>
    <rPh sb="35" eb="37">
      <t>ヨウシキ</t>
    </rPh>
    <rPh sb="38" eb="40">
      <t>キサイ</t>
    </rPh>
    <phoneticPr fontId="14"/>
  </si>
  <si>
    <t>された情報を広島県警察本部等の関係する官公庁に照会することについて同意します。</t>
    <rPh sb="3" eb="5">
      <t>ジョウホウ</t>
    </rPh>
    <rPh sb="6" eb="8">
      <t>ヒロシマ</t>
    </rPh>
    <rPh sb="8" eb="9">
      <t>ケン</t>
    </rPh>
    <rPh sb="9" eb="11">
      <t>ケイサツ</t>
    </rPh>
    <rPh sb="10" eb="11">
      <t>サツ</t>
    </rPh>
    <rPh sb="11" eb="13">
      <t>ホンブ</t>
    </rPh>
    <rPh sb="13" eb="14">
      <t>トウ</t>
    </rPh>
    <rPh sb="15" eb="17">
      <t>カンケイ</t>
    </rPh>
    <rPh sb="19" eb="22">
      <t>カンコウチョウ</t>
    </rPh>
    <rPh sb="23" eb="25">
      <t>ショウカイ</t>
    </rPh>
    <rPh sb="33" eb="35">
      <t>ドウイ</t>
    </rPh>
    <phoneticPr fontId="14"/>
  </si>
  <si>
    <t>　また、記載されたすべての役員に同趣旨を説明し、同意を得ています。</t>
    <rPh sb="4" eb="6">
      <t>キサイ</t>
    </rPh>
    <rPh sb="13" eb="15">
      <t>ヤクイン</t>
    </rPh>
    <rPh sb="16" eb="17">
      <t>ドウ</t>
    </rPh>
    <rPh sb="17" eb="19">
      <t>シュシ</t>
    </rPh>
    <rPh sb="20" eb="22">
      <t>セツメイ</t>
    </rPh>
    <rPh sb="24" eb="26">
      <t>ドウイ</t>
    </rPh>
    <rPh sb="27" eb="28">
      <t>エ</t>
    </rPh>
    <phoneticPr fontId="14"/>
  </si>
  <si>
    <t>（申請者）　</t>
    <rPh sb="1" eb="3">
      <t>シンセイ</t>
    </rPh>
    <rPh sb="3" eb="4">
      <t>シャ</t>
    </rPh>
    <phoneticPr fontId="14"/>
  </si>
  <si>
    <t>代表者氏名</t>
    <rPh sb="0" eb="3">
      <t>ダイヒョウシャ</t>
    </rPh>
    <rPh sb="3" eb="5">
      <t>シメイ</t>
    </rPh>
    <phoneticPr fontId="14"/>
  </si>
  <si>
    <t>※　この様式に記載された個人情報は暴力団排除のための照会のみを利用目的とし、それ以外の目的で利用</t>
    <rPh sb="4" eb="6">
      <t>ヨウシキ</t>
    </rPh>
    <rPh sb="7" eb="9">
      <t>キサイ</t>
    </rPh>
    <rPh sb="12" eb="14">
      <t>コジン</t>
    </rPh>
    <rPh sb="14" eb="16">
      <t>ジョウホウ</t>
    </rPh>
    <rPh sb="17" eb="20">
      <t>ボウリョクダン</t>
    </rPh>
    <rPh sb="20" eb="22">
      <t>ハイジョ</t>
    </rPh>
    <rPh sb="26" eb="28">
      <t>ショウカイ</t>
    </rPh>
    <rPh sb="31" eb="33">
      <t>リヨウ</t>
    </rPh>
    <rPh sb="33" eb="35">
      <t>モクテキ</t>
    </rPh>
    <rPh sb="40" eb="42">
      <t>イガイ</t>
    </rPh>
    <rPh sb="43" eb="45">
      <t>モクテキ</t>
    </rPh>
    <rPh sb="46" eb="48">
      <t>リヨウ</t>
    </rPh>
    <phoneticPr fontId="14"/>
  </si>
  <si>
    <t>　することはありません。</t>
    <phoneticPr fontId="14"/>
  </si>
  <si>
    <t>以上</t>
    <rPh sb="0" eb="2">
      <t>イジョウ</t>
    </rPh>
    <phoneticPr fontId="14"/>
  </si>
  <si>
    <t>　　　定による補助金交付決定の取消及び補助金の返還命令に異議なく応じます。</t>
    <rPh sb="3" eb="4">
      <t>サダム</t>
    </rPh>
    <rPh sb="7" eb="10">
      <t>ホジョキン</t>
    </rPh>
    <rPh sb="10" eb="12">
      <t>コウフ</t>
    </rPh>
    <rPh sb="12" eb="14">
      <t>ケッテイ</t>
    </rPh>
    <rPh sb="15" eb="17">
      <t>トリケシ</t>
    </rPh>
    <rPh sb="17" eb="18">
      <t>オヨ</t>
    </rPh>
    <rPh sb="19" eb="22">
      <t>ホジョキン</t>
    </rPh>
    <rPh sb="23" eb="25">
      <t>ヘンカン</t>
    </rPh>
    <rPh sb="25" eb="27">
      <t>メイレイ</t>
    </rPh>
    <rPh sb="28" eb="30">
      <t>イギ</t>
    </rPh>
    <rPh sb="32" eb="33">
      <t>オウ</t>
    </rPh>
    <phoneticPr fontId="14"/>
  </si>
  <si>
    <t>　　　されていないことが判明した場合、広島市省エネ機器導入支援事業補助金交付要綱第１１条の規</t>
    <rPh sb="12" eb="14">
      <t>ハンメイ</t>
    </rPh>
    <rPh sb="16" eb="18">
      <t>バアイ</t>
    </rPh>
    <rPh sb="19" eb="22">
      <t>ヒロシマシ</t>
    </rPh>
    <rPh sb="22" eb="23">
      <t>ショウ</t>
    </rPh>
    <rPh sb="25" eb="27">
      <t>キキ</t>
    </rPh>
    <rPh sb="27" eb="29">
      <t>ドウニュウ</t>
    </rPh>
    <rPh sb="29" eb="31">
      <t>シエン</t>
    </rPh>
    <rPh sb="31" eb="33">
      <t>ジギョウ</t>
    </rPh>
    <rPh sb="33" eb="36">
      <t>ホジョキン</t>
    </rPh>
    <rPh sb="36" eb="38">
      <t>コウフ</t>
    </rPh>
    <rPh sb="38" eb="40">
      <t>ヨウコウ</t>
    </rPh>
    <rPh sb="40" eb="41">
      <t>ダイ</t>
    </rPh>
    <rPh sb="43" eb="44">
      <t>ジョウ</t>
    </rPh>
    <rPh sb="45" eb="46">
      <t>キ</t>
    </rPh>
    <phoneticPr fontId="14"/>
  </si>
  <si>
    <t>　２　１の誓約事項に反した場合又は誓約が虚偽であった場合若しくは補助対象機器が事業の用に供</t>
    <rPh sb="5" eb="7">
      <t>セイヤク</t>
    </rPh>
    <rPh sb="7" eb="9">
      <t>ジコウ</t>
    </rPh>
    <rPh sb="10" eb="11">
      <t>ハン</t>
    </rPh>
    <rPh sb="13" eb="15">
      <t>バアイ</t>
    </rPh>
    <rPh sb="15" eb="16">
      <t>マタ</t>
    </rPh>
    <rPh sb="17" eb="19">
      <t>セイヤク</t>
    </rPh>
    <rPh sb="20" eb="22">
      <t>キョギ</t>
    </rPh>
    <rPh sb="26" eb="28">
      <t>バアイ</t>
    </rPh>
    <rPh sb="28" eb="29">
      <t>モ</t>
    </rPh>
    <rPh sb="32" eb="34">
      <t>ホジョ</t>
    </rPh>
    <rPh sb="34" eb="36">
      <t>タイショウ</t>
    </rPh>
    <rPh sb="36" eb="38">
      <t>キキ</t>
    </rPh>
    <rPh sb="39" eb="41">
      <t>ジギョウ</t>
    </rPh>
    <rPh sb="42" eb="43">
      <t>ヨウ</t>
    </rPh>
    <rPh sb="44" eb="45">
      <t>キョウ</t>
    </rPh>
    <phoneticPr fontId="14"/>
  </si>
  <si>
    <t>　　　　関する法律（昭和２３年法律第１２２号）第２条に規定する営業を行っている者</t>
    <rPh sb="4" eb="5">
      <t>カン</t>
    </rPh>
    <rPh sb="7" eb="9">
      <t>ホウリツ</t>
    </rPh>
    <rPh sb="10" eb="12">
      <t>ショウワ</t>
    </rPh>
    <rPh sb="14" eb="15">
      <t>ネン</t>
    </rPh>
    <rPh sb="15" eb="17">
      <t>ホウリツ</t>
    </rPh>
    <rPh sb="17" eb="18">
      <t>ダイ</t>
    </rPh>
    <rPh sb="21" eb="22">
      <t>ゴウ</t>
    </rPh>
    <rPh sb="23" eb="24">
      <t>ダイ</t>
    </rPh>
    <rPh sb="25" eb="26">
      <t>ジョウ</t>
    </rPh>
    <rPh sb="27" eb="29">
      <t>キテイ</t>
    </rPh>
    <rPh sb="31" eb="33">
      <t>エイギョウ</t>
    </rPh>
    <rPh sb="34" eb="35">
      <t>オコナ</t>
    </rPh>
    <rPh sb="39" eb="40">
      <t>モノ</t>
    </rPh>
    <phoneticPr fontId="14"/>
  </si>
  <si>
    <t>　　（6）　補助金の交付を受けようとする事業所において、風俗営業等の規制及び業務の適正化等に</t>
    <rPh sb="6" eb="9">
      <t>ホジョキン</t>
    </rPh>
    <rPh sb="10" eb="12">
      <t>コウフ</t>
    </rPh>
    <rPh sb="13" eb="14">
      <t>ウ</t>
    </rPh>
    <rPh sb="20" eb="22">
      <t>ジギョウ</t>
    </rPh>
    <rPh sb="22" eb="23">
      <t>ショ</t>
    </rPh>
    <rPh sb="28" eb="30">
      <t>フウゾク</t>
    </rPh>
    <rPh sb="30" eb="32">
      <t>エイギョウ</t>
    </rPh>
    <rPh sb="32" eb="33">
      <t>トウ</t>
    </rPh>
    <rPh sb="34" eb="36">
      <t>キセイ</t>
    </rPh>
    <rPh sb="36" eb="37">
      <t>オヨ</t>
    </rPh>
    <rPh sb="38" eb="40">
      <t>ギョウム</t>
    </rPh>
    <rPh sb="41" eb="44">
      <t>テキセイカ</t>
    </rPh>
    <rPh sb="44" eb="45">
      <t>トウ</t>
    </rPh>
    <phoneticPr fontId="14"/>
  </si>
  <si>
    <t>　　（5）　暴力団又は暴力団員と密接な関係を有する者</t>
    <rPh sb="6" eb="8">
      <t>ボウリョク</t>
    </rPh>
    <rPh sb="8" eb="9">
      <t>ダン</t>
    </rPh>
    <rPh sb="9" eb="10">
      <t>マタ</t>
    </rPh>
    <rPh sb="11" eb="14">
      <t>ボウリョクダン</t>
    </rPh>
    <rPh sb="14" eb="15">
      <t>イン</t>
    </rPh>
    <rPh sb="16" eb="18">
      <t>ミッセツ</t>
    </rPh>
    <rPh sb="19" eb="21">
      <t>カンケイ</t>
    </rPh>
    <rPh sb="22" eb="23">
      <t>ユウ</t>
    </rPh>
    <rPh sb="25" eb="26">
      <t>モノ</t>
    </rPh>
    <phoneticPr fontId="14"/>
  </si>
  <si>
    <t>　　　　行われている者</t>
    <rPh sb="4" eb="5">
      <t>オコナ</t>
    </rPh>
    <rPh sb="10" eb="11">
      <t>モノ</t>
    </rPh>
    <phoneticPr fontId="14"/>
  </si>
  <si>
    <t>　　（4）　広島県暴力団排除条例（平成２２年広島県条例第３７号）第１９条第３項の規定による公表が現に</t>
    <rPh sb="6" eb="8">
      <t>ヒロシマ</t>
    </rPh>
    <rPh sb="8" eb="9">
      <t>ケン</t>
    </rPh>
    <rPh sb="9" eb="12">
      <t>ボウリョクダン</t>
    </rPh>
    <rPh sb="12" eb="14">
      <t>ハイジョ</t>
    </rPh>
    <rPh sb="14" eb="16">
      <t>ジョウレイ</t>
    </rPh>
    <rPh sb="17" eb="19">
      <t>ヘイセイ</t>
    </rPh>
    <rPh sb="21" eb="22">
      <t>ネン</t>
    </rPh>
    <rPh sb="22" eb="25">
      <t>ヒロシマケン</t>
    </rPh>
    <rPh sb="25" eb="27">
      <t>ジョウレイ</t>
    </rPh>
    <rPh sb="27" eb="28">
      <t>ダイ</t>
    </rPh>
    <rPh sb="30" eb="31">
      <t>ゴウ</t>
    </rPh>
    <rPh sb="32" eb="33">
      <t>ダイ</t>
    </rPh>
    <rPh sb="35" eb="36">
      <t>ジョウ</t>
    </rPh>
    <rPh sb="36" eb="37">
      <t>ダイ</t>
    </rPh>
    <rPh sb="38" eb="39">
      <t>コウ</t>
    </rPh>
    <rPh sb="40" eb="42">
      <t>キテイ</t>
    </rPh>
    <rPh sb="45" eb="47">
      <t>コウヒョウ</t>
    </rPh>
    <rPh sb="48" eb="49">
      <t>ゲン</t>
    </rPh>
    <phoneticPr fontId="14"/>
  </si>
  <si>
    <t>　　　　団（以下「暴力団」という。）又は同条第6号に規定する暴力団員（以下「暴力団員」という。）</t>
    <rPh sb="4" eb="5">
      <t>ダン</t>
    </rPh>
    <rPh sb="6" eb="8">
      <t>イカ</t>
    </rPh>
    <rPh sb="9" eb="12">
      <t>ボウリョクダン</t>
    </rPh>
    <rPh sb="18" eb="19">
      <t>マタ</t>
    </rPh>
    <rPh sb="20" eb="21">
      <t>ドウ</t>
    </rPh>
    <rPh sb="21" eb="22">
      <t>ジョウ</t>
    </rPh>
    <rPh sb="22" eb="23">
      <t>ダイ</t>
    </rPh>
    <rPh sb="24" eb="25">
      <t>ゴウ</t>
    </rPh>
    <rPh sb="26" eb="28">
      <t>キテイ</t>
    </rPh>
    <rPh sb="30" eb="33">
      <t>ボウリョクダン</t>
    </rPh>
    <rPh sb="33" eb="34">
      <t>イン</t>
    </rPh>
    <rPh sb="35" eb="37">
      <t>イカ</t>
    </rPh>
    <rPh sb="38" eb="41">
      <t>ボウリョクダン</t>
    </rPh>
    <rPh sb="41" eb="42">
      <t>イン</t>
    </rPh>
    <phoneticPr fontId="14"/>
  </si>
  <si>
    <t>　　（3）　暴力団員による不当な行為の防止等に関する法律（平成３年法律第７７号）第２条第２号に規定する暴力</t>
    <rPh sb="6" eb="8">
      <t>ボウリョク</t>
    </rPh>
    <rPh sb="8" eb="10">
      <t>ダンイン</t>
    </rPh>
    <rPh sb="13" eb="15">
      <t>フトウ</t>
    </rPh>
    <rPh sb="16" eb="18">
      <t>コウイ</t>
    </rPh>
    <rPh sb="19" eb="21">
      <t>ボウシ</t>
    </rPh>
    <rPh sb="21" eb="22">
      <t>ナド</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rPh sb="45" eb="46">
      <t>ゴウ</t>
    </rPh>
    <rPh sb="47" eb="49">
      <t>キテイ</t>
    </rPh>
    <rPh sb="51" eb="53">
      <t>ボウリョク</t>
    </rPh>
    <phoneticPr fontId="14"/>
  </si>
  <si>
    <t>　　（2）　宗教活動又は政治活動を主たる目的としている者</t>
    <rPh sb="6" eb="8">
      <t>シュウキョウ</t>
    </rPh>
    <rPh sb="8" eb="10">
      <t>カツドウ</t>
    </rPh>
    <rPh sb="10" eb="11">
      <t>マタ</t>
    </rPh>
    <rPh sb="12" eb="14">
      <t>セイジ</t>
    </rPh>
    <rPh sb="14" eb="16">
      <t>カツドウ</t>
    </rPh>
    <rPh sb="17" eb="18">
      <t>シュ</t>
    </rPh>
    <rPh sb="20" eb="22">
      <t>モクテキ</t>
    </rPh>
    <rPh sb="27" eb="28">
      <t>モノ</t>
    </rPh>
    <phoneticPr fontId="14"/>
  </si>
  <si>
    <t>　　　　の者</t>
    <rPh sb="5" eb="6">
      <t>モノ</t>
    </rPh>
    <phoneticPr fontId="14"/>
  </si>
  <si>
    <t>　　(1)　広島市省エネ機器導入支援事業補助金交付要綱第2条第1項第1号に定める中小企業者等以外</t>
    <rPh sb="6" eb="9">
      <t>ヒロシマシ</t>
    </rPh>
    <rPh sb="9" eb="10">
      <t>ショウ</t>
    </rPh>
    <rPh sb="12" eb="14">
      <t>キキ</t>
    </rPh>
    <rPh sb="14" eb="16">
      <t>ドウニュウ</t>
    </rPh>
    <rPh sb="16" eb="18">
      <t>シエン</t>
    </rPh>
    <rPh sb="18" eb="20">
      <t>ジギョウ</t>
    </rPh>
    <rPh sb="20" eb="23">
      <t>ホジョキン</t>
    </rPh>
    <rPh sb="23" eb="25">
      <t>コウフ</t>
    </rPh>
    <rPh sb="25" eb="27">
      <t>ヨウコウ</t>
    </rPh>
    <rPh sb="27" eb="28">
      <t>ダイ</t>
    </rPh>
    <rPh sb="29" eb="30">
      <t>ジョウ</t>
    </rPh>
    <rPh sb="30" eb="31">
      <t>ダイ</t>
    </rPh>
    <rPh sb="32" eb="33">
      <t>コウ</t>
    </rPh>
    <rPh sb="33" eb="34">
      <t>ダイ</t>
    </rPh>
    <rPh sb="35" eb="36">
      <t>ゴウ</t>
    </rPh>
    <rPh sb="37" eb="38">
      <t>サダ</t>
    </rPh>
    <rPh sb="40" eb="42">
      <t>チュウショウ</t>
    </rPh>
    <rPh sb="42" eb="44">
      <t>キギョウ</t>
    </rPh>
    <rPh sb="44" eb="45">
      <t>シャ</t>
    </rPh>
    <rPh sb="45" eb="46">
      <t>トウ</t>
    </rPh>
    <rPh sb="46" eb="48">
      <t>イガイ</t>
    </rPh>
    <phoneticPr fontId="14"/>
  </si>
  <si>
    <t>　１　私（当法人・当組合）は、次のいずれにも該当しません。</t>
    <rPh sb="3" eb="4">
      <t>ワタシ</t>
    </rPh>
    <rPh sb="5" eb="6">
      <t>トウ</t>
    </rPh>
    <rPh sb="6" eb="8">
      <t>ホウジン</t>
    </rPh>
    <rPh sb="9" eb="10">
      <t>トウ</t>
    </rPh>
    <rPh sb="10" eb="12">
      <t>クミアイ</t>
    </rPh>
    <rPh sb="15" eb="16">
      <t>ツギ</t>
    </rPh>
    <rPh sb="22" eb="24">
      <t>ガイトウ</t>
    </rPh>
    <phoneticPr fontId="14"/>
  </si>
  <si>
    <t>記</t>
    <rPh sb="0" eb="1">
      <t>キ</t>
    </rPh>
    <phoneticPr fontId="14"/>
  </si>
  <si>
    <t>申し立てません。</t>
    <rPh sb="0" eb="1">
      <t>モウ</t>
    </rPh>
    <rPh sb="2" eb="3">
      <t>タ</t>
    </rPh>
    <phoneticPr fontId="14"/>
  </si>
  <si>
    <t>　この誓約が虚偽であり、又はこの誓約に反したことにより、当方が不利益を被ることになっても、異議は一切</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phoneticPr fontId="14"/>
  </si>
  <si>
    <t>　広島市省エネ機器導入支援事業補助金の交付申請を行うにあたり、下記の事項について誓約します。</t>
    <rPh sb="1" eb="4">
      <t>ヒロシマシ</t>
    </rPh>
    <rPh sb="4" eb="5">
      <t>ショウ</t>
    </rPh>
    <rPh sb="7" eb="9">
      <t>キキ</t>
    </rPh>
    <rPh sb="9" eb="11">
      <t>ドウニュウ</t>
    </rPh>
    <rPh sb="11" eb="13">
      <t>シエン</t>
    </rPh>
    <rPh sb="13" eb="15">
      <t>ジギョウ</t>
    </rPh>
    <rPh sb="15" eb="17">
      <t>ホジョ</t>
    </rPh>
    <rPh sb="17" eb="18">
      <t>キン</t>
    </rPh>
    <rPh sb="19" eb="21">
      <t>コウフ</t>
    </rPh>
    <rPh sb="21" eb="23">
      <t>シンセイ</t>
    </rPh>
    <rPh sb="24" eb="25">
      <t>オコナ</t>
    </rPh>
    <rPh sb="31" eb="33">
      <t>カキ</t>
    </rPh>
    <rPh sb="34" eb="36">
      <t>ジコウ</t>
    </rPh>
    <rPh sb="40" eb="42">
      <t>セイヤク</t>
    </rPh>
    <phoneticPr fontId="14"/>
  </si>
  <si>
    <t>広　島　市　長</t>
    <rPh sb="0" eb="1">
      <t>ヒロ</t>
    </rPh>
    <rPh sb="2" eb="3">
      <t>シマ</t>
    </rPh>
    <rPh sb="4" eb="5">
      <t>シ</t>
    </rPh>
    <rPh sb="6" eb="7">
      <t>チョウ</t>
    </rPh>
    <phoneticPr fontId="14"/>
  </si>
  <si>
    <t>非補助対象者ではない旨の誓約書</t>
    <rPh sb="0" eb="1">
      <t>ヒ</t>
    </rPh>
    <rPh sb="1" eb="3">
      <t>ホジョ</t>
    </rPh>
    <rPh sb="3" eb="5">
      <t>タイショウ</t>
    </rPh>
    <rPh sb="5" eb="6">
      <t>シャ</t>
    </rPh>
    <rPh sb="10" eb="11">
      <t>ムネ</t>
    </rPh>
    <rPh sb="12" eb="15">
      <t>セイヤクショ</t>
    </rPh>
    <phoneticPr fontId="14"/>
  </si>
  <si>
    <t>　第３号様式（第９条関係）</t>
    <rPh sb="1" eb="2">
      <t>ダイ</t>
    </rPh>
    <rPh sb="3" eb="4">
      <t>ゴウ</t>
    </rPh>
    <rPh sb="4" eb="6">
      <t>ヨウシキ</t>
    </rPh>
    <rPh sb="7" eb="8">
      <t>ダイ</t>
    </rPh>
    <rPh sb="9" eb="10">
      <t>ジョウ</t>
    </rPh>
    <rPh sb="10" eb="12">
      <t>カンケイ</t>
    </rPh>
    <phoneticPr fontId="14"/>
  </si>
  <si>
    <t>（６）　その他市長が必要と認める書類</t>
    <rPh sb="6" eb="7">
      <t>タ</t>
    </rPh>
    <rPh sb="7" eb="9">
      <t>シチョウ</t>
    </rPh>
    <rPh sb="10" eb="12">
      <t>ヒツヨウ</t>
    </rPh>
    <rPh sb="13" eb="14">
      <t>ミト</t>
    </rPh>
    <rPh sb="16" eb="18">
      <t>ショルイ</t>
    </rPh>
    <phoneticPr fontId="14"/>
  </si>
  <si>
    <t>（５）　工事前後の該当箇所の写真及び図面</t>
    <rPh sb="4" eb="6">
      <t>コウジ</t>
    </rPh>
    <rPh sb="6" eb="8">
      <t>ゼンゴ</t>
    </rPh>
    <rPh sb="9" eb="11">
      <t>ガイトウ</t>
    </rPh>
    <rPh sb="11" eb="13">
      <t>カショ</t>
    </rPh>
    <rPh sb="14" eb="16">
      <t>シャシン</t>
    </rPh>
    <rPh sb="16" eb="17">
      <t>オヨ</t>
    </rPh>
    <rPh sb="18" eb="20">
      <t>ズメン</t>
    </rPh>
    <phoneticPr fontId="14"/>
  </si>
  <si>
    <t>（４）　補助対象経費の支払いを証する書類の写し</t>
    <rPh sb="4" eb="6">
      <t>ホジョ</t>
    </rPh>
    <rPh sb="6" eb="8">
      <t>タイショウ</t>
    </rPh>
    <rPh sb="8" eb="10">
      <t>ケイヒ</t>
    </rPh>
    <rPh sb="11" eb="13">
      <t>シハラ</t>
    </rPh>
    <rPh sb="15" eb="16">
      <t>ショウ</t>
    </rPh>
    <rPh sb="18" eb="20">
      <t>ショルイ</t>
    </rPh>
    <rPh sb="21" eb="22">
      <t>ウツ</t>
    </rPh>
    <phoneticPr fontId="14"/>
  </si>
  <si>
    <t>（３）　工事請負契約書又は請求書の写し</t>
    <rPh sb="4" eb="6">
      <t>コウジ</t>
    </rPh>
    <rPh sb="6" eb="8">
      <t>ウケオイ</t>
    </rPh>
    <rPh sb="8" eb="11">
      <t>ケイヤクショ</t>
    </rPh>
    <rPh sb="11" eb="12">
      <t>マタ</t>
    </rPh>
    <rPh sb="13" eb="16">
      <t>セイキュウショ</t>
    </rPh>
    <rPh sb="17" eb="18">
      <t>ウツ</t>
    </rPh>
    <phoneticPr fontId="14"/>
  </si>
  <si>
    <t>（２）　収支決算書（第１６号様式）</t>
    <rPh sb="4" eb="6">
      <t>シュウシ</t>
    </rPh>
    <rPh sb="6" eb="9">
      <t>ケッサンショ</t>
    </rPh>
    <rPh sb="10" eb="11">
      <t>ダイ</t>
    </rPh>
    <rPh sb="13" eb="14">
      <t>ゴウ</t>
    </rPh>
    <rPh sb="14" eb="16">
      <t>ヨウシキ</t>
    </rPh>
    <phoneticPr fontId="14"/>
  </si>
  <si>
    <t>（１）　事業報告書及び機器の詳細報告書（第１５号様式）</t>
    <rPh sb="4" eb="6">
      <t>ジギョウ</t>
    </rPh>
    <rPh sb="6" eb="8">
      <t>ホウコク</t>
    </rPh>
    <rPh sb="8" eb="9">
      <t>ショ</t>
    </rPh>
    <rPh sb="9" eb="10">
      <t>オヨ</t>
    </rPh>
    <rPh sb="11" eb="13">
      <t>キキ</t>
    </rPh>
    <rPh sb="14" eb="16">
      <t>ショウサイ</t>
    </rPh>
    <rPh sb="16" eb="19">
      <t>ホウコクショ</t>
    </rPh>
    <rPh sb="20" eb="21">
      <t>ダイ</t>
    </rPh>
    <rPh sb="23" eb="24">
      <t>ゴウ</t>
    </rPh>
    <rPh sb="24" eb="26">
      <t>ヨウシキ</t>
    </rPh>
    <phoneticPr fontId="14"/>
  </si>
  <si>
    <t>添付書類</t>
    <rPh sb="0" eb="2">
      <t>テンプ</t>
    </rPh>
    <rPh sb="2" eb="4">
      <t>ショルイ</t>
    </rPh>
    <phoneticPr fontId="14"/>
  </si>
  <si>
    <t>で、広島市省エネ機器導入支援事業補助金交付要綱第１３条の規定に基づき、次のとおり報告します。</t>
    <rPh sb="2" eb="5">
      <t>ヒロシマシ</t>
    </rPh>
    <rPh sb="5" eb="6">
      <t>ショウ</t>
    </rPh>
    <rPh sb="8" eb="10">
      <t>キキ</t>
    </rPh>
    <rPh sb="10" eb="12">
      <t>ドウニュウ</t>
    </rPh>
    <rPh sb="12" eb="14">
      <t>シエン</t>
    </rPh>
    <rPh sb="14" eb="16">
      <t>ジギョウ</t>
    </rPh>
    <rPh sb="16" eb="19">
      <t>ホジョキン</t>
    </rPh>
    <rPh sb="19" eb="21">
      <t>コウフ</t>
    </rPh>
    <rPh sb="21" eb="23">
      <t>ヨウコウ</t>
    </rPh>
    <rPh sb="23" eb="24">
      <t>ダイ</t>
    </rPh>
    <rPh sb="26" eb="27">
      <t>ジョウ</t>
    </rPh>
    <rPh sb="28" eb="30">
      <t>キテイ</t>
    </rPh>
    <rPh sb="31" eb="32">
      <t>モト</t>
    </rPh>
    <rPh sb="35" eb="36">
      <t>ツギ</t>
    </rPh>
    <rPh sb="40" eb="42">
      <t>ホウコク</t>
    </rPh>
    <phoneticPr fontId="14"/>
  </si>
  <si>
    <t>号で交付決定を受けた補助事業を完了したの</t>
  </si>
  <si>
    <t>広島市省エネ機器導入支援事業実績報告書</t>
    <rPh sb="0" eb="3">
      <t>ヒロシマシ</t>
    </rPh>
    <rPh sb="3" eb="4">
      <t>ショウ</t>
    </rPh>
    <rPh sb="6" eb="8">
      <t>キキ</t>
    </rPh>
    <rPh sb="8" eb="10">
      <t>ドウニュウ</t>
    </rPh>
    <rPh sb="10" eb="12">
      <t>シエン</t>
    </rPh>
    <rPh sb="12" eb="14">
      <t>ジギョウ</t>
    </rPh>
    <rPh sb="14" eb="16">
      <t>ジッセキ</t>
    </rPh>
    <rPh sb="16" eb="19">
      <t>ホウコクショ</t>
    </rPh>
    <phoneticPr fontId="14"/>
  </si>
  <si>
    <t>第１４号様式（第１３条関係）</t>
    <rPh sb="0" eb="1">
      <t>ダイ</t>
    </rPh>
    <rPh sb="3" eb="4">
      <t>ゴウ</t>
    </rPh>
    <rPh sb="4" eb="6">
      <t>ヨウシキ</t>
    </rPh>
    <rPh sb="7" eb="8">
      <t>ダイ</t>
    </rPh>
    <rPh sb="10" eb="11">
      <t>ジョウ</t>
    </rPh>
    <rPh sb="11" eb="13">
      <t>カンケイ</t>
    </rPh>
    <phoneticPr fontId="14"/>
  </si>
  <si>
    <t>変　更　事　業　計　画　書</t>
    <rPh sb="0" eb="1">
      <t>ヘン</t>
    </rPh>
    <rPh sb="2" eb="3">
      <t>サラ</t>
    </rPh>
    <rPh sb="4" eb="5">
      <t>コト</t>
    </rPh>
    <rPh sb="6" eb="7">
      <t>ギョウ</t>
    </rPh>
    <rPh sb="8" eb="9">
      <t>ケイ</t>
    </rPh>
    <rPh sb="10" eb="11">
      <t>エ</t>
    </rPh>
    <rPh sb="12" eb="13">
      <t>ショ</t>
    </rPh>
    <phoneticPr fontId="5"/>
  </si>
  <si>
    <t>２　事業計画を変更する理由</t>
    <rPh sb="2" eb="6">
      <t>ジギョウケイカク</t>
    </rPh>
    <rPh sb="7" eb="9">
      <t>ヘンコウ</t>
    </rPh>
    <rPh sb="11" eb="13">
      <t>リユウ</t>
    </rPh>
    <phoneticPr fontId="5"/>
  </si>
  <si>
    <t>３　計画変更の内容</t>
    <rPh sb="2" eb="6">
      <t>ケイカクヘンコウ</t>
    </rPh>
    <rPh sb="7" eb="9">
      <t>ナイヨウ</t>
    </rPh>
    <phoneticPr fontId="5"/>
  </si>
  <si>
    <t>４　事業実施期間【変更前】</t>
    <rPh sb="2" eb="8">
      <t>ジギョウジッシキカン</t>
    </rPh>
    <rPh sb="9" eb="11">
      <t>ヘンコウ</t>
    </rPh>
    <rPh sb="11" eb="12">
      <t>マエ</t>
    </rPh>
    <phoneticPr fontId="5"/>
  </si>
  <si>
    <t>５　事業実施期間【変更後】</t>
    <rPh sb="2" eb="4">
      <t>ジギョウ</t>
    </rPh>
    <rPh sb="4" eb="6">
      <t>ジッシ</t>
    </rPh>
    <rPh sb="6" eb="8">
      <t>キカン</t>
    </rPh>
    <rPh sb="9" eb="11">
      <t>ヘンコウ</t>
    </rPh>
    <rPh sb="11" eb="12">
      <t>ゴ</t>
    </rPh>
    <phoneticPr fontId="5"/>
  </si>
  <si>
    <t>変更等承認日以降</t>
    <rPh sb="0" eb="6">
      <t>ヘンコウトウショウニンビ</t>
    </rPh>
    <rPh sb="6" eb="8">
      <t>イコウ</t>
    </rPh>
    <phoneticPr fontId="5"/>
  </si>
  <si>
    <t>機器の変更計画書（導入する事業所ごとに作成してください）</t>
    <rPh sb="0" eb="2">
      <t>キキ</t>
    </rPh>
    <rPh sb="3" eb="5">
      <t>ヘンコウ</t>
    </rPh>
    <rPh sb="5" eb="6">
      <t>ケイ</t>
    </rPh>
    <rPh sb="6" eb="7">
      <t>エ</t>
    </rPh>
    <rPh sb="7" eb="8">
      <t>ショ</t>
    </rPh>
    <rPh sb="9" eb="11">
      <t>ドウニュウ</t>
    </rPh>
    <rPh sb="13" eb="16">
      <t>ジギョウショ</t>
    </rPh>
    <rPh sb="19" eb="21">
      <t>サクセイ</t>
    </rPh>
    <phoneticPr fontId="5"/>
  </si>
  <si>
    <t>変更前</t>
    <rPh sb="0" eb="3">
      <t>ヘンコウマエ</t>
    </rPh>
    <phoneticPr fontId="5"/>
  </si>
  <si>
    <t>変更後</t>
    <rPh sb="0" eb="3">
      <t>ヘンコウゴ</t>
    </rPh>
    <phoneticPr fontId="5"/>
  </si>
  <si>
    <t>機器の種類</t>
    <rPh sb="3" eb="5">
      <t>シュルイ</t>
    </rPh>
    <phoneticPr fontId="5"/>
  </si>
  <si>
    <t>変　更　収　支　予　算　書</t>
    <rPh sb="0" eb="1">
      <t>ヘン</t>
    </rPh>
    <rPh sb="2" eb="3">
      <t>サラ</t>
    </rPh>
    <rPh sb="4" eb="5">
      <t>オサム</t>
    </rPh>
    <rPh sb="6" eb="7">
      <t>シ</t>
    </rPh>
    <rPh sb="8" eb="9">
      <t>ヨ</t>
    </rPh>
    <rPh sb="10" eb="11">
      <t>サン</t>
    </rPh>
    <rPh sb="12" eb="13">
      <t>ショ</t>
    </rPh>
    <phoneticPr fontId="5"/>
  </si>
  <si>
    <t>予算現額A
（円）</t>
    <rPh sb="0" eb="2">
      <t>ヨサン</t>
    </rPh>
    <rPh sb="2" eb="3">
      <t>ゲン</t>
    </rPh>
    <rPh sb="3" eb="4">
      <t>ガク</t>
    </rPh>
    <rPh sb="7" eb="8">
      <t>エン</t>
    </rPh>
    <phoneticPr fontId="5"/>
  </si>
  <si>
    <t>変更後予算額B
（円）</t>
    <rPh sb="0" eb="2">
      <t>ヘンコウ</t>
    </rPh>
    <rPh sb="2" eb="3">
      <t>ゴ</t>
    </rPh>
    <rPh sb="3" eb="6">
      <t>ヨサンガク</t>
    </rPh>
    <rPh sb="9" eb="10">
      <t>エン</t>
    </rPh>
    <phoneticPr fontId="5"/>
  </si>
  <si>
    <t>差引増減（B-A）
（円）</t>
    <rPh sb="0" eb="2">
      <t>サシヒキ</t>
    </rPh>
    <rPh sb="2" eb="4">
      <t>ゾウゲン</t>
    </rPh>
    <rPh sb="11" eb="12">
      <t>エン</t>
    </rPh>
    <phoneticPr fontId="5"/>
  </si>
  <si>
    <t>変更理由</t>
    <rPh sb="0" eb="4">
      <t>ヘンコウリユウ</t>
    </rPh>
    <phoneticPr fontId="5"/>
  </si>
  <si>
    <t>予算現額A
（円）</t>
    <rPh sb="0" eb="4">
      <t>ヨサンゲンガク</t>
    </rPh>
    <rPh sb="7" eb="8">
      <t>エン</t>
    </rPh>
    <phoneticPr fontId="5"/>
  </si>
  <si>
    <t>各種値引き</t>
    <rPh sb="0" eb="4">
      <t>カクシュネビ</t>
    </rPh>
    <phoneticPr fontId="5"/>
  </si>
  <si>
    <t>最終交付決定額</t>
    <rPh sb="0" eb="2">
      <t>サイシュウ</t>
    </rPh>
    <rPh sb="2" eb="4">
      <t>コウフ</t>
    </rPh>
    <rPh sb="4" eb="6">
      <t>ケッテイ</t>
    </rPh>
    <rPh sb="6" eb="7">
      <t>ガク</t>
    </rPh>
    <phoneticPr fontId="5"/>
  </si>
  <si>
    <r>
      <t xml:space="preserve">変更補助金積算額
</t>
    </r>
    <r>
      <rPr>
        <sz val="12"/>
        <color theme="1"/>
        <rFont val="ＭＳ ゴシック"/>
        <family val="3"/>
        <charset val="128"/>
      </rPr>
      <t>ア＝イ×３／４
（千円未満切り捨て）</t>
    </r>
    <rPh sb="0" eb="2">
      <t>ヘンコウ</t>
    </rPh>
    <rPh sb="2" eb="5">
      <t>ホジョキン</t>
    </rPh>
    <rPh sb="5" eb="7">
      <t>セキサン</t>
    </rPh>
    <rPh sb="7" eb="8">
      <t>ガク</t>
    </rPh>
    <rPh sb="18" eb="20">
      <t>センエン</t>
    </rPh>
    <rPh sb="20" eb="22">
      <t>ミマン</t>
    </rPh>
    <rPh sb="22" eb="23">
      <t>キ</t>
    </rPh>
    <rPh sb="24" eb="25">
      <t>ス</t>
    </rPh>
    <phoneticPr fontId="5"/>
  </si>
  <si>
    <t>※　「１　収入の部」の合計の金額と「２　支出の部」の総事業費の金額が一致するように記載してください。
※　青く着色しているセルのみ入力してください。
※　変更後の補助金額が交付決定額を上回る場合は当初の交付決定額を上限とします。</t>
    <rPh sb="5" eb="7">
      <t>シュウニュウ</t>
    </rPh>
    <rPh sb="8" eb="9">
      <t>ブ</t>
    </rPh>
    <rPh sb="11" eb="13">
      <t>ゴウケイ</t>
    </rPh>
    <rPh sb="14" eb="16">
      <t>キンガク</t>
    </rPh>
    <rPh sb="20" eb="22">
      <t>シシュツ</t>
    </rPh>
    <rPh sb="23" eb="24">
      <t>ブ</t>
    </rPh>
    <rPh sb="26" eb="30">
      <t>ソウジギョウヒ</t>
    </rPh>
    <rPh sb="31" eb="33">
      <t>キンガク</t>
    </rPh>
    <rPh sb="34" eb="36">
      <t>イッチ</t>
    </rPh>
    <rPh sb="41" eb="43">
      <t>キサイ</t>
    </rPh>
    <rPh sb="53" eb="54">
      <t>アオ</t>
    </rPh>
    <rPh sb="77" eb="80">
      <t>ヘンコウゴ</t>
    </rPh>
    <rPh sb="81" eb="85">
      <t>ホジョキンガク</t>
    </rPh>
    <rPh sb="86" eb="91">
      <t>コウフケッテイガク</t>
    </rPh>
    <rPh sb="92" eb="94">
      <t>ウワマワ</t>
    </rPh>
    <rPh sb="95" eb="97">
      <t>バアイ</t>
    </rPh>
    <rPh sb="98" eb="100">
      <t>トウショ</t>
    </rPh>
    <rPh sb="101" eb="106">
      <t>コウフケッテイガク</t>
    </rPh>
    <rPh sb="107" eb="109">
      <t>ジョウゲン</t>
    </rPh>
    <phoneticPr fontId="5"/>
  </si>
  <si>
    <t>事　業　報　告　書</t>
    <rPh sb="0" eb="1">
      <t>コト</t>
    </rPh>
    <rPh sb="2" eb="3">
      <t>ギョウ</t>
    </rPh>
    <rPh sb="4" eb="5">
      <t>ホウ</t>
    </rPh>
    <rPh sb="6" eb="7">
      <t>コク</t>
    </rPh>
    <rPh sb="8" eb="9">
      <t>ショ</t>
    </rPh>
    <phoneticPr fontId="5"/>
  </si>
  <si>
    <t>事業開始日</t>
    <rPh sb="0" eb="2">
      <t>ジギョウ</t>
    </rPh>
    <rPh sb="2" eb="4">
      <t>カイシ</t>
    </rPh>
    <rPh sb="4" eb="5">
      <t>ビ</t>
    </rPh>
    <phoneticPr fontId="5"/>
  </si>
  <si>
    <t>事業完了日</t>
    <rPh sb="0" eb="2">
      <t>ジギョウ</t>
    </rPh>
    <rPh sb="2" eb="4">
      <t>カンリョウ</t>
    </rPh>
    <rPh sb="4" eb="5">
      <t>ビ</t>
    </rPh>
    <phoneticPr fontId="5"/>
  </si>
  <si>
    <t>３　事業に取り組んだ効果</t>
    <rPh sb="2" eb="4">
      <t>ジギョウ</t>
    </rPh>
    <rPh sb="5" eb="6">
      <t>ト</t>
    </rPh>
    <rPh sb="7" eb="8">
      <t>ク</t>
    </rPh>
    <rPh sb="10" eb="12">
      <t>コウカ</t>
    </rPh>
    <phoneticPr fontId="5"/>
  </si>
  <si>
    <t>４　報告時確認事項（確認したらチェック☑をしてください。）</t>
    <rPh sb="2" eb="5">
      <t>ホウコクジ</t>
    </rPh>
    <rPh sb="5" eb="7">
      <t>カクニン</t>
    </rPh>
    <rPh sb="7" eb="9">
      <t>ジコウ</t>
    </rPh>
    <rPh sb="10" eb="12">
      <t>カクニン</t>
    </rPh>
    <phoneticPr fontId="5"/>
  </si>
  <si>
    <t>氏　名
名  称</t>
    <rPh sb="4" eb="5">
      <t>メイ</t>
    </rPh>
    <rPh sb="7" eb="8">
      <t>ショウ</t>
    </rPh>
    <phoneticPr fontId="14"/>
  </si>
  <si>
    <t>仕分
番号</t>
    <rPh sb="0" eb="2">
      <t>シワ</t>
    </rPh>
    <rPh sb="3" eb="5">
      <t>バンゴウ</t>
    </rPh>
    <phoneticPr fontId="14"/>
  </si>
  <si>
    <t>(フリガナ)</t>
  </si>
  <si>
    <t>口　座
名義人</t>
    <rPh sb="4" eb="7">
      <t>メイギニン</t>
    </rPh>
    <phoneticPr fontId="14"/>
  </si>
  <si>
    <t>預金種別</t>
  </si>
  <si>
    <t>店番</t>
  </si>
  <si>
    <t>金融機関コード</t>
  </si>
  <si>
    <t>金融機関名・店舗名</t>
  </si>
  <si>
    <t>2　振込先</t>
    <rPh sb="2" eb="5">
      <t>フリコミサキ</t>
    </rPh>
    <phoneticPr fontId="14"/>
  </si>
  <si>
    <t>円</t>
    <rPh sb="0" eb="1">
      <t>エン</t>
    </rPh>
    <phoneticPr fontId="14"/>
  </si>
  <si>
    <t>1　補助金請求額</t>
    <phoneticPr fontId="14"/>
  </si>
  <si>
    <t>　  なお、補助金の交付に際しては、下記の口座に振り込んでください。</t>
    <phoneticPr fontId="14"/>
  </si>
  <si>
    <t>　請求します。</t>
    <phoneticPr fontId="14"/>
  </si>
  <si>
    <t>　て、広島市省エネ機器導入支援事業補助金交付要綱第１５条の規定に基づき、次のとおり補助金の交付を</t>
    <phoneticPr fontId="14"/>
  </si>
  <si>
    <t>号により交付額の確定があった補助金につい</t>
    <rPh sb="0" eb="1">
      <t>ゴウ</t>
    </rPh>
    <phoneticPr fontId="14"/>
  </si>
  <si>
    <t xml:space="preserve">   ﾒｰﾙｱﾄﾞﾚｽ</t>
    <phoneticPr fontId="14"/>
  </si>
  <si>
    <t xml:space="preserve">   電話番号</t>
    <rPh sb="3" eb="7">
      <t>デンワバンゴウ</t>
    </rPh>
    <phoneticPr fontId="14"/>
  </si>
  <si>
    <t>担当者氏名</t>
    <rPh sb="0" eb="5">
      <t>タントウシャシメイ</t>
    </rPh>
    <phoneticPr fontId="14"/>
  </si>
  <si>
    <t>※連絡先</t>
    <rPh sb="1" eb="4">
      <t>レンラクサキ</t>
    </rPh>
    <phoneticPr fontId="14"/>
  </si>
  <si>
    <t>　広　島　市　長</t>
    <rPh sb="1" eb="2">
      <t>ヒロ</t>
    </rPh>
    <rPh sb="3" eb="4">
      <t>シマ</t>
    </rPh>
    <rPh sb="5" eb="6">
      <t>シ</t>
    </rPh>
    <rPh sb="7" eb="8">
      <t>チョウ</t>
    </rPh>
    <phoneticPr fontId="30"/>
  </si>
  <si>
    <t>（あて先）</t>
    <rPh sb="3" eb="4">
      <t>サキ</t>
    </rPh>
    <phoneticPr fontId="30"/>
  </si>
  <si>
    <t>広島市省エネ機器導入支援事業補助金交付請求書</t>
    <phoneticPr fontId="14"/>
  </si>
  <si>
    <t>第１８号様式（第１５条関係）</t>
    <rPh sb="0" eb="1">
      <t>ダイ</t>
    </rPh>
    <rPh sb="3" eb="4">
      <t>ゴウ</t>
    </rPh>
    <rPh sb="4" eb="6">
      <t>ヨウシキ</t>
    </rPh>
    <rPh sb="7" eb="8">
      <t>ダイ</t>
    </rPh>
    <rPh sb="10" eb="11">
      <t>ジョウ</t>
    </rPh>
    <rPh sb="11" eb="13">
      <t>カンケイ</t>
    </rPh>
    <phoneticPr fontId="14"/>
  </si>
  <si>
    <t>広島市省エネ機器導入支援事業変更等承認申請書</t>
    <rPh sb="0" eb="2">
      <t>ヒロシマ</t>
    </rPh>
    <rPh sb="2" eb="3">
      <t>シ</t>
    </rPh>
    <rPh sb="3" eb="4">
      <t>ショウ</t>
    </rPh>
    <rPh sb="6" eb="8">
      <t>キキ</t>
    </rPh>
    <rPh sb="8" eb="10">
      <t>ドウニュウ</t>
    </rPh>
    <rPh sb="10" eb="12">
      <t>シエン</t>
    </rPh>
    <rPh sb="12" eb="14">
      <t>ジギョウ</t>
    </rPh>
    <rPh sb="14" eb="16">
      <t>ヘンコウ</t>
    </rPh>
    <rPh sb="16" eb="17">
      <t>トウ</t>
    </rPh>
    <rPh sb="17" eb="19">
      <t>ショウニン</t>
    </rPh>
    <rPh sb="19" eb="22">
      <t>シンセイショ</t>
    </rPh>
    <phoneticPr fontId="14"/>
  </si>
  <si>
    <t>号で交付決定を受けた広島市省エネ機器導</t>
    <phoneticPr fontId="3"/>
  </si>
  <si>
    <t>入支援事業について、次のとおり申請内容に変更が生じましたので、広島市省エネ機器導入支援事業</t>
    <phoneticPr fontId="14"/>
  </si>
  <si>
    <t>補助金交付要綱第１２条の規定に基づき、（変更・中止）の承認申請をします。</t>
    <phoneticPr fontId="3"/>
  </si>
  <si>
    <t>1　変更理由</t>
    <rPh sb="2" eb="4">
      <t>ヘンコウ</t>
    </rPh>
    <rPh sb="4" eb="6">
      <t>リユウ</t>
    </rPh>
    <phoneticPr fontId="14"/>
  </si>
  <si>
    <t>（１）　変更事業計画書及び機器の変更計画書（第１０号様式）</t>
    <rPh sb="4" eb="6">
      <t>ヘンコウ</t>
    </rPh>
    <rPh sb="6" eb="8">
      <t>ジギョウ</t>
    </rPh>
    <rPh sb="8" eb="11">
      <t>ケイカクショ</t>
    </rPh>
    <rPh sb="11" eb="12">
      <t>オヨ</t>
    </rPh>
    <rPh sb="13" eb="15">
      <t>キキ</t>
    </rPh>
    <rPh sb="16" eb="18">
      <t>ヘンコウ</t>
    </rPh>
    <rPh sb="18" eb="21">
      <t>ケイカクショ</t>
    </rPh>
    <rPh sb="22" eb="23">
      <t>ダイ</t>
    </rPh>
    <rPh sb="25" eb="26">
      <t>ゴウ</t>
    </rPh>
    <rPh sb="26" eb="28">
      <t>ヨウシキ</t>
    </rPh>
    <phoneticPr fontId="14"/>
  </si>
  <si>
    <t>（２）　変更収支予算書（第１１号様式）</t>
    <rPh sb="4" eb="6">
      <t>ヘンコウ</t>
    </rPh>
    <rPh sb="6" eb="8">
      <t>シュウシ</t>
    </rPh>
    <rPh sb="8" eb="11">
      <t>ヨサンショ</t>
    </rPh>
    <rPh sb="12" eb="13">
      <t>ダイ</t>
    </rPh>
    <rPh sb="15" eb="16">
      <t>ゴウ</t>
    </rPh>
    <rPh sb="16" eb="18">
      <t>ヨウシキ</t>
    </rPh>
    <phoneticPr fontId="14"/>
  </si>
  <si>
    <t>（３）　変更する内容が分かる工事見積書の写し（整備内容や金額に変更がある場合に限る。）</t>
    <rPh sb="4" eb="6">
      <t>ヘンコウ</t>
    </rPh>
    <rPh sb="8" eb="10">
      <t>ナイヨウ</t>
    </rPh>
    <rPh sb="11" eb="12">
      <t>ワ</t>
    </rPh>
    <rPh sb="14" eb="16">
      <t>コウジ</t>
    </rPh>
    <rPh sb="16" eb="18">
      <t>ミツモリ</t>
    </rPh>
    <rPh sb="18" eb="19">
      <t>ショ</t>
    </rPh>
    <rPh sb="20" eb="21">
      <t>ウツ</t>
    </rPh>
    <rPh sb="23" eb="25">
      <t>セイビ</t>
    </rPh>
    <rPh sb="25" eb="27">
      <t>ナイヨウ</t>
    </rPh>
    <rPh sb="28" eb="30">
      <t>キンガク</t>
    </rPh>
    <rPh sb="31" eb="33">
      <t>ヘンコウ</t>
    </rPh>
    <rPh sb="36" eb="38">
      <t>バアイ</t>
    </rPh>
    <rPh sb="39" eb="40">
      <t>カギ</t>
    </rPh>
    <phoneticPr fontId="14"/>
  </si>
  <si>
    <t>（４）　変更する内容が分かる図面及び写真（整備内容に変更がある場合に限る。）</t>
    <rPh sb="4" eb="6">
      <t>ヘンコウ</t>
    </rPh>
    <rPh sb="8" eb="10">
      <t>ナイヨウ</t>
    </rPh>
    <rPh sb="11" eb="12">
      <t>ワ</t>
    </rPh>
    <rPh sb="14" eb="16">
      <t>ズメン</t>
    </rPh>
    <rPh sb="16" eb="17">
      <t>オヨ</t>
    </rPh>
    <rPh sb="18" eb="20">
      <t>シャシン</t>
    </rPh>
    <rPh sb="21" eb="23">
      <t>セイビ</t>
    </rPh>
    <rPh sb="23" eb="25">
      <t>ナイヨウ</t>
    </rPh>
    <rPh sb="26" eb="28">
      <t>ヘンコウ</t>
    </rPh>
    <rPh sb="31" eb="33">
      <t>バアイ</t>
    </rPh>
    <rPh sb="34" eb="35">
      <t>カギ</t>
    </rPh>
    <phoneticPr fontId="14"/>
  </si>
  <si>
    <t>（５）　その他市長が必要と認める書類</t>
    <rPh sb="6" eb="7">
      <t>タ</t>
    </rPh>
    <rPh sb="7" eb="9">
      <t>シチョウ</t>
    </rPh>
    <rPh sb="10" eb="12">
      <t>ヒツヨウ</t>
    </rPh>
    <rPh sb="13" eb="14">
      <t>ミト</t>
    </rPh>
    <rPh sb="16" eb="18">
      <t>ショルイ</t>
    </rPh>
    <phoneticPr fontId="14"/>
  </si>
  <si>
    <t>（留意事項）</t>
    <phoneticPr fontId="3"/>
  </si>
  <si>
    <t>必要に応じ条件を付し、又は交付決定の内容を変更、取り消す場合があります。</t>
    <phoneticPr fontId="3"/>
  </si>
  <si>
    <t>2　変更の内容</t>
    <rPh sb="2" eb="4">
      <t>ヘンコウ</t>
    </rPh>
    <rPh sb="5" eb="7">
      <t>ナイヨウ</t>
    </rPh>
    <phoneticPr fontId="14"/>
  </si>
  <si>
    <t>3　添付書類</t>
    <rPh sb="2" eb="6">
      <t>テンプショルイ</t>
    </rPh>
    <phoneticPr fontId="14"/>
  </si>
  <si>
    <t>広島市省エネ機器導入支援事業エネルギー使用量報告書</t>
    <rPh sb="0" eb="2">
      <t>ヒロシマ</t>
    </rPh>
    <rPh sb="2" eb="3">
      <t>シ</t>
    </rPh>
    <rPh sb="3" eb="4">
      <t>ショウ</t>
    </rPh>
    <rPh sb="6" eb="8">
      <t>キキ</t>
    </rPh>
    <rPh sb="8" eb="10">
      <t>ドウニュウ</t>
    </rPh>
    <rPh sb="10" eb="12">
      <t>シエン</t>
    </rPh>
    <rPh sb="12" eb="14">
      <t>ジギョウ</t>
    </rPh>
    <rPh sb="19" eb="22">
      <t>シヨウリョウ</t>
    </rPh>
    <rPh sb="22" eb="25">
      <t>ホウコクショ</t>
    </rPh>
    <phoneticPr fontId="14"/>
  </si>
  <si>
    <t>第１９号様式（第１７条関係）</t>
    <rPh sb="0" eb="1">
      <t>ダイ</t>
    </rPh>
    <rPh sb="3" eb="4">
      <t>ゴウ</t>
    </rPh>
    <rPh sb="4" eb="6">
      <t>ヨウシキ</t>
    </rPh>
    <rPh sb="7" eb="8">
      <t>ダイ</t>
    </rPh>
    <rPh sb="10" eb="11">
      <t>ジョウ</t>
    </rPh>
    <rPh sb="11" eb="13">
      <t>カンケイ</t>
    </rPh>
    <phoneticPr fontId="14"/>
  </si>
  <si>
    <t>第９号様式（第１２条関係）</t>
    <rPh sb="0" eb="1">
      <t>ダイ</t>
    </rPh>
    <rPh sb="2" eb="3">
      <t>ゴウ</t>
    </rPh>
    <rPh sb="3" eb="5">
      <t>ヨウシキ</t>
    </rPh>
    <rPh sb="6" eb="7">
      <t>ダイ</t>
    </rPh>
    <rPh sb="9" eb="10">
      <t>ジョウ</t>
    </rPh>
    <rPh sb="10" eb="12">
      <t>カンケイ</t>
    </rPh>
    <phoneticPr fontId="14"/>
  </si>
  <si>
    <t>号で交付決定を受けた補助事業について、広</t>
    <phoneticPr fontId="3"/>
  </si>
  <si>
    <t>島市省エネ機器導入支援事業補助金交付要綱第１７条の規定に基づき、次のとおり報告します。</t>
    <phoneticPr fontId="14"/>
  </si>
  <si>
    <t>１　直近１年間のエネルギー使用量</t>
    <phoneticPr fontId="3"/>
  </si>
  <si>
    <t>　　現在利用している以下のエネルギーについて、１年（１２か月）分のエネルギー使用量は下記の</t>
    <phoneticPr fontId="3"/>
  </si>
  <si>
    <t>　とおりです。</t>
    <phoneticPr fontId="3"/>
  </si>
  <si>
    <t>※　事業完了から１年が経過した本報告書作成時点で、直近の請求分を含め、過去１年（１２か月）</t>
    <phoneticPr fontId="3"/>
  </si>
  <si>
    <t>　　分の合計値を記載したものである。</t>
    <phoneticPr fontId="3"/>
  </si>
  <si>
    <t>２　エネルギー使用量が増加している理由</t>
    <phoneticPr fontId="3"/>
  </si>
  <si>
    <t>※　交付申請時に提出した事業計画書（第４号様式）に記載のエネルギー使用量と比較して、補助対</t>
    <phoneticPr fontId="3"/>
  </si>
  <si>
    <t>　象機器導入後のエネルギー使用量が増加した場合に記載してください。</t>
    <phoneticPr fontId="3"/>
  </si>
  <si>
    <t>エネルギーの種類</t>
    <phoneticPr fontId="3"/>
  </si>
  <si>
    <t>請求期間（１年分）</t>
    <phoneticPr fontId="3"/>
  </si>
  <si>
    <t>使用量（期間の合計）</t>
    <phoneticPr fontId="3"/>
  </si>
  <si>
    <t>（kwh）</t>
    <phoneticPr fontId="3"/>
  </si>
  <si>
    <t>（㎥）</t>
    <phoneticPr fontId="3"/>
  </si>
  <si>
    <t>（ℓ）</t>
    <phoneticPr fontId="3"/>
  </si>
  <si>
    <t>電　　　気</t>
    <phoneticPr fontId="3"/>
  </si>
  <si>
    <t>ガス（都市ガス）</t>
    <phoneticPr fontId="3"/>
  </si>
  <si>
    <t>ガス（ＬＰガス）</t>
    <phoneticPr fontId="3"/>
  </si>
  <si>
    <t>軽　　　油</t>
    <phoneticPr fontId="3"/>
  </si>
  <si>
    <t>灯　　　油</t>
    <phoneticPr fontId="3"/>
  </si>
  <si>
    <t>Ａ　重　油</t>
    <phoneticPr fontId="3"/>
  </si>
  <si>
    <t>～</t>
    <phoneticPr fontId="3"/>
  </si>
  <si>
    <t>　　</t>
    <phoneticPr fontId="3"/>
  </si>
  <si>
    <t>令和6年</t>
    <phoneticPr fontId="3"/>
  </si>
  <si>
    <t>令和　 　年　　 月　　 日</t>
  </si>
  <si>
    <t>,０００円（千円未満切捨て）</t>
    <phoneticPr fontId="14"/>
  </si>
  <si>
    <t>〒</t>
    <phoneticPr fontId="3"/>
  </si>
  <si>
    <t>（申請者）</t>
    <rPh sb="1" eb="3">
      <t>シンセイ</t>
    </rPh>
    <rPh sb="3" eb="4">
      <t>シャ</t>
    </rPh>
    <phoneticPr fontId="14"/>
  </si>
  <si>
    <t>２　　企業の概要</t>
    <rPh sb="3" eb="5">
      <t>キギョウ</t>
    </rPh>
    <rPh sb="6" eb="8">
      <t>ガイヨウ</t>
    </rPh>
    <phoneticPr fontId="14"/>
  </si>
  <si>
    <t>元号</t>
    <rPh sb="0" eb="2">
      <t>ゲンゴウ</t>
    </rPh>
    <phoneticPr fontId="3"/>
  </si>
  <si>
    <t>年</t>
    <rPh sb="0" eb="1">
      <t>ネン</t>
    </rPh>
    <phoneticPr fontId="3"/>
  </si>
  <si>
    <t>月</t>
    <rPh sb="0" eb="1">
      <t>ツキ</t>
    </rPh>
    <phoneticPr fontId="3"/>
  </si>
  <si>
    <t>日</t>
    <rPh sb="0" eb="1">
      <t>ヒ</t>
    </rPh>
    <phoneticPr fontId="3"/>
  </si>
  <si>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</si>
  <si>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</si>
  <si>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</si>
  <si>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</si>
  <si>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</si>
  <si>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</si>
  <si>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</si>
  <si>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</si>
  <si>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</si>
  <si>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</si>
  <si>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11-繊維工場</t>
  </si>
  <si>
    <t>12-木材・木製品製造業(家具を除く)</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</si>
  <si>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</si>
  <si>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</si>
  <si>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</si>
  <si>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</si>
  <si>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</si>
  <si>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</si>
  <si>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</si>
  <si>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</si>
  <si>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</si>
  <si>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</si>
  <si>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23-非鉄金属製品製造業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</si>
  <si>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</si>
  <si>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</si>
  <si>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</si>
  <si>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</si>
  <si>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</si>
  <si>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</si>
  <si>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</si>
  <si>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</si>
  <si>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</si>
  <si>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</si>
  <si>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</si>
  <si>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</si>
  <si>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</si>
  <si>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</si>
  <si>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</si>
  <si>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</si>
  <si>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</si>
  <si>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</si>
  <si>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</si>
  <si>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</si>
  <si>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</si>
  <si>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</si>
  <si>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</si>
  <si>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</si>
  <si>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48-運輸に付随するサービス業</t>
  </si>
  <si>
    <t>49-郵便業(信書便事業を含む)</t>
  </si>
  <si>
    <t>62-銀行業</t>
  </si>
  <si>
    <t>63-協同組織金融業</t>
  </si>
  <si>
    <t>64-貸金業、クレカ業等非預金信用機関</t>
  </si>
  <si>
    <t>65-金融商品取引業、商品先物取引業</t>
  </si>
  <si>
    <t>66-補助的金融業等</t>
  </si>
  <si>
    <t>67-保険業(保険媒介代理業、保険ｻｰﾋﾞｽ業を含む)</t>
  </si>
  <si>
    <t>68-不動産取引業</t>
  </si>
  <si>
    <t>69-不動産賃貸業・管理業</t>
  </si>
  <si>
    <t>70-物品賃貸業</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</si>
  <si>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</si>
  <si>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</si>
  <si>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</si>
  <si>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</si>
  <si>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</si>
  <si>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</si>
  <si>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</si>
  <si>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</si>
  <si>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</si>
  <si>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</si>
  <si>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</si>
  <si>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</si>
  <si>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71-学術・開発研究機関</t>
  </si>
  <si>
    <t>72-専門ｻｰﾋﾞｽ業(他に分類されないもの)</t>
  </si>
  <si>
    <t>73-広告業</t>
  </si>
  <si>
    <t>74-技術ｻｰﾋﾞｽ業(他に分類されないもの)</t>
  </si>
  <si>
    <t>75-宿泊業</t>
  </si>
  <si>
    <t>77-持ち帰り・配達飲食ｻｰﾋﾞｽ業</t>
  </si>
  <si>
    <t>78-洗濯・理容・美容・浴場業</t>
  </si>
  <si>
    <t>79-その他の生活関連業ｻｰﾋﾞｽ業</t>
  </si>
  <si>
    <t>80-娯楽業</t>
  </si>
  <si>
    <t>81-学校教育</t>
  </si>
  <si>
    <t>82-その他の教育、学習支援業</t>
  </si>
  <si>
    <t>83-医療業</t>
  </si>
  <si>
    <t>84-保健衛生</t>
  </si>
  <si>
    <t>85-社会保険・社会福祉・介護事業</t>
  </si>
  <si>
    <t>86-郵便局</t>
  </si>
  <si>
    <t>87-協同組合(ほかに分類されないもの)</t>
  </si>
  <si>
    <t>88-廃棄物処理業</t>
  </si>
  <si>
    <t>89-自動車整備業</t>
  </si>
  <si>
    <t>90-機械等修理業</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</si>
  <si>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</si>
  <si>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</si>
  <si>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</si>
  <si>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</si>
  <si>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</si>
  <si>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</si>
  <si>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</si>
  <si>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</si>
  <si>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</si>
  <si>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1-保険、医療または福祉の増進を図る活動</t>
  </si>
  <si>
    <t>2-社会教育の推進を図る活動</t>
  </si>
  <si>
    <t>3-まちづくりの推進を図る活動</t>
  </si>
  <si>
    <t>4-観光の振興を図る活動</t>
  </si>
  <si>
    <t>5-農山漁村または中山間地域の振興を図る活動</t>
  </si>
  <si>
    <t>6-学術・文化・芸術またはスポーツの振興を図る活動</t>
  </si>
  <si>
    <t>7-環境の保全を図る活動</t>
  </si>
  <si>
    <t>8-災害救援活動</t>
  </si>
  <si>
    <t>9-地域安全活動</t>
  </si>
  <si>
    <t>10-人権の擁護または平和の推進を図る活動</t>
  </si>
  <si>
    <t>11-国際協力の活動</t>
  </si>
  <si>
    <t>12-男女共同参画社会の形成の促進を図る活動</t>
  </si>
  <si>
    <t>13-子供の健全育成を図る活動</t>
  </si>
  <si>
    <t>14-情報化社会の発展を図る活動</t>
  </si>
  <si>
    <t>15-科学技術の振興を図る活動</t>
  </si>
  <si>
    <t>16-経済活動の活性化を図る活動</t>
  </si>
  <si>
    <t>17-職業能力の開発または雇用機会の拡充を支援する活動</t>
  </si>
  <si>
    <t>18-消費者の保護を図る活動</t>
  </si>
  <si>
    <t>19-前各号に掲げる活動を行う団体の運営まてゃ活動に関する連絡、助言または援助の活動</t>
  </si>
  <si>
    <t>20-前各号に掲げる活動に準ずる活動として都道府県または指定都市の条例で定める活動</t>
  </si>
  <si>
    <t>令和６年</t>
    <rPh sb="0" eb="2">
      <t>レイワ</t>
    </rPh>
    <rPh sb="3" eb="4">
      <t>ネン</t>
    </rPh>
    <phoneticPr fontId="5"/>
  </si>
  <si>
    <t>名称</t>
    <rPh sb="0" eb="2">
      <t>メイショウ</t>
    </rPh>
    <phoneticPr fontId="3"/>
  </si>
  <si>
    <t>広島市</t>
    <rPh sb="0" eb="3">
      <t>ヒロシマシ</t>
    </rPh>
    <phoneticPr fontId="3"/>
  </si>
  <si>
    <t>付け広島市指令産も第</t>
    <phoneticPr fontId="14"/>
  </si>
  <si>
    <t>令和6年</t>
    <phoneticPr fontId="3"/>
  </si>
  <si>
    <t>機器の詳細報告書（導入する事業所ごとに作成してください）</t>
    <rPh sb="0" eb="2">
      <t>キキ</t>
    </rPh>
    <rPh sb="3" eb="4">
      <t>ショウ</t>
    </rPh>
    <rPh sb="4" eb="5">
      <t>ホソ</t>
    </rPh>
    <rPh sb="5" eb="7">
      <t>ホウコク</t>
    </rPh>
    <rPh sb="7" eb="8">
      <t>ショ</t>
    </rPh>
    <rPh sb="9" eb="11">
      <t>ドウニュウ</t>
    </rPh>
    <rPh sb="13" eb="16">
      <t>ジギョウショ</t>
    </rPh>
    <rPh sb="19" eb="21">
      <t>サクセイ</t>
    </rPh>
    <phoneticPr fontId="5"/>
  </si>
  <si>
    <t>令和６年</t>
  </si>
  <si>
    <t>令和７年</t>
  </si>
  <si>
    <t>収　支　決　算　書</t>
    <rPh sb="0" eb="1">
      <t>オサム</t>
    </rPh>
    <rPh sb="2" eb="3">
      <t>シ</t>
    </rPh>
    <rPh sb="4" eb="5">
      <t>ケッ</t>
    </rPh>
    <rPh sb="6" eb="7">
      <t>サン</t>
    </rPh>
    <rPh sb="8" eb="9">
      <t>ショ</t>
    </rPh>
    <phoneticPr fontId="5"/>
  </si>
  <si>
    <t>決算額B
（円）</t>
    <rPh sb="0" eb="3">
      <t>ケッサンガク</t>
    </rPh>
    <rPh sb="6" eb="7">
      <t>エン</t>
    </rPh>
    <phoneticPr fontId="5"/>
  </si>
  <si>
    <t>口座
番号</t>
    <phoneticPr fontId="3"/>
  </si>
  <si>
    <t>１ 普通　 ２ 当座</t>
  </si>
  <si>
    <t>店　　　　　　　所</t>
  </si>
  <si>
    <t>令和６年</t>
    <rPh sb="0" eb="2">
      <t>レイワ</t>
    </rPh>
    <rPh sb="3" eb="4">
      <t>ネン</t>
    </rPh>
    <phoneticPr fontId="14"/>
  </si>
  <si>
    <t>銀行　　　　金庫　　　　 農協　　　　組合　</t>
  </si>
  <si>
    <t>代表者氏名</t>
    <phoneticPr fontId="14"/>
  </si>
  <si>
    <t>代表者役職</t>
    <phoneticPr fontId="14"/>
  </si>
  <si>
    <t>氏名又は名称</t>
    <phoneticPr fontId="14"/>
  </si>
  <si>
    <t>住所又は所在地</t>
    <phoneticPr fontId="14"/>
  </si>
  <si>
    <t>（申請者）　</t>
    <phoneticPr fontId="14"/>
  </si>
  <si>
    <t>〒</t>
  </si>
  <si>
    <t>※　主たる業種とは、会社全体の中で売上高・付加価値額などの経営指標の割合が最も多くの割合を占めるものを言いま</t>
    <rPh sb="2" eb="3">
      <t>シュ</t>
    </rPh>
    <rPh sb="5" eb="7">
      <t>ギョウシュ</t>
    </rPh>
    <rPh sb="10" eb="12">
      <t>カイシャ</t>
    </rPh>
    <rPh sb="12" eb="14">
      <t>ゼンタイ</t>
    </rPh>
    <rPh sb="15" eb="16">
      <t>ナカ</t>
    </rPh>
    <rPh sb="17" eb="19">
      <t>ウリアゲ</t>
    </rPh>
    <rPh sb="19" eb="20">
      <t>ダカ</t>
    </rPh>
    <rPh sb="21" eb="23">
      <t>フカ</t>
    </rPh>
    <rPh sb="23" eb="25">
      <t>カチ</t>
    </rPh>
    <rPh sb="25" eb="26">
      <t>ガク</t>
    </rPh>
    <rPh sb="29" eb="31">
      <t>ケイエイ</t>
    </rPh>
    <rPh sb="31" eb="33">
      <t>シヒョウ</t>
    </rPh>
    <rPh sb="34" eb="36">
      <t>ワリアイ</t>
    </rPh>
    <rPh sb="37" eb="38">
      <t>モット</t>
    </rPh>
    <rPh sb="39" eb="40">
      <t>オオ</t>
    </rPh>
    <rPh sb="42" eb="44">
      <t>ワリアイ</t>
    </rPh>
    <rPh sb="45" eb="46">
      <t>シ</t>
    </rPh>
    <phoneticPr fontId="14"/>
  </si>
  <si>
    <r>
      <t xml:space="preserve">差引増減 </t>
    </r>
    <r>
      <rPr>
        <sz val="11"/>
        <color theme="1"/>
        <rFont val="ＭＳ ゴシック"/>
        <family val="3"/>
        <charset val="128"/>
      </rPr>
      <t>(B-A)</t>
    </r>
    <r>
      <rPr>
        <sz val="12"/>
        <color theme="1"/>
        <rFont val="ＭＳ ゴシック"/>
        <family val="3"/>
        <charset val="128"/>
      </rPr>
      <t xml:space="preserve">
（円）</t>
    </r>
    <rPh sb="0" eb="2">
      <t>サシヒキ</t>
    </rPh>
    <rPh sb="2" eb="4">
      <t>ゾウゲン</t>
    </rPh>
    <rPh sb="12" eb="13">
      <t>エン</t>
    </rPh>
    <phoneticPr fontId="5"/>
  </si>
  <si>
    <t>申請区分</t>
    <rPh sb="0" eb="4">
      <t>シンセイクブン</t>
    </rPh>
    <phoneticPr fontId="3"/>
  </si>
  <si>
    <t>提出書類名称</t>
    <rPh sb="0" eb="2">
      <t>テイシュツ</t>
    </rPh>
    <rPh sb="2" eb="4">
      <t>ショルイ</t>
    </rPh>
    <rPh sb="4" eb="6">
      <t>メイショウ</t>
    </rPh>
    <phoneticPr fontId="3"/>
  </si>
  <si>
    <t>様式番号</t>
    <rPh sb="0" eb="4">
      <t>ヨウシキバンゴウ</t>
    </rPh>
    <phoneticPr fontId="3"/>
  </si>
  <si>
    <t>広島市省エネ機器導入支援事業補助金交付申請書</t>
    <phoneticPr fontId="3"/>
  </si>
  <si>
    <t>役員等氏名一覧表</t>
    <phoneticPr fontId="3"/>
  </si>
  <si>
    <t>非補助対象者ではない旨の誓約書</t>
    <phoneticPr fontId="3"/>
  </si>
  <si>
    <t>収支予算書</t>
    <phoneticPr fontId="3"/>
  </si>
  <si>
    <t>導入前後の機器に関する情報について</t>
    <phoneticPr fontId="3"/>
  </si>
  <si>
    <t>補助金交付請求時
の提出書類</t>
    <phoneticPr fontId="3"/>
  </si>
  <si>
    <t>エネルギー使用量
の報告</t>
    <phoneticPr fontId="3"/>
  </si>
  <si>
    <t>広島市省エネ機器導入支援事業補助金交付請求書</t>
    <phoneticPr fontId="3"/>
  </si>
  <si>
    <t>収支決算書</t>
    <phoneticPr fontId="3"/>
  </si>
  <si>
    <t>広島市省エネ機器導入支援事業実績報告書</t>
    <phoneticPr fontId="3"/>
  </si>
  <si>
    <t>広島市省エネ機器導入支援事業変更等承認申請書</t>
    <phoneticPr fontId="3"/>
  </si>
  <si>
    <t>変更収支予算書</t>
    <phoneticPr fontId="3"/>
  </si>
  <si>
    <t>事業計画書</t>
    <phoneticPr fontId="3"/>
  </si>
  <si>
    <t>変更事業計画書</t>
    <phoneticPr fontId="3"/>
  </si>
  <si>
    <t>事業報告書</t>
    <phoneticPr fontId="3"/>
  </si>
  <si>
    <t>広島市省エネ機器導入支援事業エネルギー使用量報告書</t>
    <phoneticPr fontId="3"/>
  </si>
  <si>
    <t>添付書類</t>
    <rPh sb="0" eb="4">
      <t>テンプショルイ</t>
    </rPh>
    <phoneticPr fontId="3"/>
  </si>
  <si>
    <t>写真台帳</t>
    <rPh sb="0" eb="4">
      <t>シャシンダイチョウ</t>
    </rPh>
    <phoneticPr fontId="3"/>
  </si>
  <si>
    <t>備考</t>
    <rPh sb="0" eb="2">
      <t>ビコウ</t>
    </rPh>
    <phoneticPr fontId="3"/>
  </si>
  <si>
    <t>補助金の振込先が確認できる書類の写し</t>
    <phoneticPr fontId="3"/>
  </si>
  <si>
    <t>工事請負契約書または請求書の写し</t>
    <phoneticPr fontId="3"/>
  </si>
  <si>
    <t>補助対象経費の支払を証する書類の写し</t>
    <phoneticPr fontId="3"/>
  </si>
  <si>
    <t>工事前後の該当箇所の図面</t>
    <phoneticPr fontId="3"/>
  </si>
  <si>
    <t>工事前後の該当箇所の写真</t>
    <phoneticPr fontId="3"/>
  </si>
  <si>
    <t>写真台帳は別途ダウンロードが必要です</t>
    <rPh sb="0" eb="4">
      <t>シャシンダイチョウ</t>
    </rPh>
    <rPh sb="5" eb="7">
      <t>ベット</t>
    </rPh>
    <rPh sb="14" eb="16">
      <t>ヒツヨウ</t>
    </rPh>
    <phoneticPr fontId="3"/>
  </si>
  <si>
    <t>本市内に存する事業所の所在地が確認できる書類</t>
    <phoneticPr fontId="3"/>
  </si>
  <si>
    <t>納税証明書（市税の滞納がないことを証明する書類）</t>
    <phoneticPr fontId="3"/>
  </si>
  <si>
    <t>工事見積書の写し（2社以上）</t>
    <phoneticPr fontId="3"/>
  </si>
  <si>
    <t>位置図、平面図及び整備の内容が分かる図面</t>
    <phoneticPr fontId="3"/>
  </si>
  <si>
    <t>工事着工前の該当箇所の写真</t>
    <phoneticPr fontId="3"/>
  </si>
  <si>
    <t>導入機器の規格や型式及び製造番号等が分かるカタログ等の資料</t>
    <phoneticPr fontId="3"/>
  </si>
  <si>
    <t>(法人または組合の場合) 法人の履歴事項全部証明書または組合の定款</t>
    <phoneticPr fontId="3"/>
  </si>
  <si>
    <t>(個人またはＮＰＯ法人の場合) 直近の確定申告書</t>
    <phoneticPr fontId="3"/>
  </si>
  <si>
    <t>※様式番号をクリックすると、そのページにジャンプします。また、記載例の文字をクリックすると、本事業ホームページ上のPDFファイルが開きます。</t>
    <rPh sb="1" eb="5">
      <t>ヨウシキバンゴウ</t>
    </rPh>
    <rPh sb="31" eb="34">
      <t>キサイレイ</t>
    </rPh>
    <rPh sb="35" eb="37">
      <t>モジ</t>
    </rPh>
    <rPh sb="46" eb="49">
      <t>ホンジギョウ</t>
    </rPh>
    <rPh sb="55" eb="56">
      <t>ジョウ</t>
    </rPh>
    <rPh sb="65" eb="66">
      <t>ヒラ</t>
    </rPh>
    <phoneticPr fontId="3"/>
  </si>
  <si>
    <t>提出できないやむを得ない事情がある場合は事業の実施に係る認可許可証若しくは個人事業の開業届出書</t>
    <rPh sb="0" eb="2">
      <t>テイシュツ</t>
    </rPh>
    <phoneticPr fontId="3"/>
  </si>
  <si>
    <t>導入前後の機器に関する情報について</t>
    <rPh sb="0" eb="4">
      <t>ドウニュウゼンゴ</t>
    </rPh>
    <rPh sb="5" eb="7">
      <t>キキ</t>
    </rPh>
    <rPh sb="8" eb="9">
      <t>カン</t>
    </rPh>
    <rPh sb="11" eb="13">
      <t>ジョウホウ</t>
    </rPh>
    <phoneticPr fontId="3"/>
  </si>
  <si>
    <t>私（当法人・当組合）が更新する機器については、下記のとおりです。</t>
    <phoneticPr fontId="3"/>
  </si>
  <si>
    <t>区分</t>
    <rPh sb="0" eb="2">
      <t>クブン</t>
    </rPh>
    <phoneticPr fontId="3"/>
  </si>
  <si>
    <t>更新前</t>
    <rPh sb="0" eb="3">
      <t>コウシンマエ</t>
    </rPh>
    <phoneticPr fontId="3"/>
  </si>
  <si>
    <t>更新後</t>
    <rPh sb="0" eb="3">
      <t>コウシンゴ</t>
    </rPh>
    <phoneticPr fontId="3"/>
  </si>
  <si>
    <t>①</t>
    <phoneticPr fontId="3"/>
  </si>
  <si>
    <t>型番</t>
    <phoneticPr fontId="3"/>
  </si>
  <si>
    <t>室外機の数量</t>
    <phoneticPr fontId="3"/>
  </si>
  <si>
    <t>馬力、出力など</t>
    <phoneticPr fontId="3"/>
  </si>
  <si>
    <t>※　更新前後の室外機又は室内機の数量に大きな乖離がある場合は、必要に応じてヒアリングをすることがあります。</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</si>
  <si>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</si>
  <si>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</si>
  <si>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</si>
  <si>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</si>
  <si>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</si>
  <si>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</si>
  <si>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</si>
  <si>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</si>
  <si>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</si>
  <si>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</si>
  <si>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</si>
  <si>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</si>
  <si>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</si>
  <si>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</si>
  <si>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</si>
  <si>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</si>
  <si>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</si>
  <si>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</si>
  <si>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</si>
  <si>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</si>
  <si>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</si>
  <si>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</si>
  <si>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</si>
  <si>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</si>
  <si>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</si>
  <si>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</si>
  <si>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</si>
  <si>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</si>
  <si>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</si>
  <si>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㉛</t>
    <phoneticPr fontId="3"/>
  </si>
  <si>
    <t>㉜</t>
    <phoneticPr fontId="3"/>
  </si>
  <si>
    <t>㉝</t>
    <phoneticPr fontId="3"/>
  </si>
  <si>
    <t>㉞</t>
    <phoneticPr fontId="3"/>
  </si>
  <si>
    <t>㉟</t>
    <phoneticPr fontId="3"/>
  </si>
  <si>
    <t>㊱</t>
    <phoneticPr fontId="3"/>
  </si>
  <si>
    <t>㊲</t>
    <phoneticPr fontId="3"/>
  </si>
  <si>
    <t>㊳</t>
    <phoneticPr fontId="3"/>
  </si>
  <si>
    <t>㊴</t>
    <phoneticPr fontId="3"/>
  </si>
  <si>
    <t>㊵</t>
    <phoneticPr fontId="3"/>
  </si>
  <si>
    <t>㊶</t>
    <phoneticPr fontId="3"/>
  </si>
  <si>
    <t>㊷</t>
    <phoneticPr fontId="3"/>
  </si>
  <si>
    <t>㊸</t>
    <phoneticPr fontId="3"/>
  </si>
  <si>
    <t>機器の詳細報告書 (1箇所目)</t>
    <rPh sb="11" eb="14">
      <t>カショメ</t>
    </rPh>
    <phoneticPr fontId="3"/>
  </si>
  <si>
    <t>機器の詳細計画書 (1箇所目)</t>
    <phoneticPr fontId="3"/>
  </si>
  <si>
    <t>機器の変更計画書 (1箇所目)</t>
    <phoneticPr fontId="3"/>
  </si>
  <si>
    <t>吹出口</t>
    <rPh sb="0" eb="3">
      <t>フキダシグチ</t>
    </rPh>
    <phoneticPr fontId="3"/>
  </si>
  <si>
    <t>馬力・kw</t>
  </si>
  <si>
    <t>室内機および(吹出口)の数量</t>
    <phoneticPr fontId="3"/>
  </si>
  <si>
    <t>※交付申請～交付請求までの各手続き時に必要となる様式をまとめたものです。データを保存すると今後のお手続きにもご使用いただけます。</t>
    <rPh sb="1" eb="3">
      <t>コウフ</t>
    </rPh>
    <rPh sb="3" eb="5">
      <t>シンセイ</t>
    </rPh>
    <rPh sb="6" eb="10">
      <t>コウフセイキュウ</t>
    </rPh>
    <rPh sb="13" eb="14">
      <t>カク</t>
    </rPh>
    <rPh sb="14" eb="16">
      <t>テツヅ</t>
    </rPh>
    <rPh sb="17" eb="18">
      <t>ジ</t>
    </rPh>
    <rPh sb="19" eb="21">
      <t>ヒツヨウ</t>
    </rPh>
    <rPh sb="24" eb="26">
      <t>ヨウシキ</t>
    </rPh>
    <rPh sb="40" eb="42">
      <t>ホゾン</t>
    </rPh>
    <rPh sb="45" eb="47">
      <t>コンゴ</t>
    </rPh>
    <rPh sb="49" eb="51">
      <t>テツヅ</t>
    </rPh>
    <rPh sb="55" eb="57">
      <t>シヨウ</t>
    </rPh>
    <phoneticPr fontId="3"/>
  </si>
  <si>
    <t>※繰り返し同じ内容を入力いただかなくて済むよう、申請者情報等は各様式に自動反映しております。</t>
    <rPh sb="1" eb="2">
      <t>ク</t>
    </rPh>
    <rPh sb="3" eb="4">
      <t>カエ</t>
    </rPh>
    <rPh sb="5" eb="6">
      <t>オナ</t>
    </rPh>
    <rPh sb="7" eb="9">
      <t>ナイヨウ</t>
    </rPh>
    <rPh sb="10" eb="12">
      <t>ニュウリョク</t>
    </rPh>
    <rPh sb="19" eb="20">
      <t>ス</t>
    </rPh>
    <rPh sb="31" eb="32">
      <t>カク</t>
    </rPh>
    <rPh sb="32" eb="34">
      <t>ヨウシキ</t>
    </rPh>
    <rPh sb="35" eb="39">
      <t>ジドウハンエイ</t>
    </rPh>
    <phoneticPr fontId="3"/>
  </si>
  <si>
    <t>機器の詳細計画書 (2箇所目以降)</t>
    <phoneticPr fontId="3"/>
  </si>
  <si>
    <t>機器の変更計画書 (2箇所目以降)</t>
    <phoneticPr fontId="3"/>
  </si>
  <si>
    <t>機器の詳細報告書 (2箇所目以降)</t>
    <rPh sb="11" eb="13">
      <t>カショ</t>
    </rPh>
    <rPh sb="13" eb="14">
      <t>メ</t>
    </rPh>
    <rPh sb="14" eb="16">
      <t>イコウ</t>
    </rPh>
    <phoneticPr fontId="3"/>
  </si>
  <si>
    <t>高効率空調や冷凍冷蔵設備を更新する場合に提出</t>
    <rPh sb="20" eb="22">
      <t>テイシュツ</t>
    </rPh>
    <phoneticPr fontId="3"/>
  </si>
  <si>
    <t>機種(型番)が変わる場合はカタログ等も必要です</t>
    <rPh sb="0" eb="2">
      <t>キシュ</t>
    </rPh>
    <rPh sb="3" eb="5">
      <t>カタバン</t>
    </rPh>
    <rPh sb="7" eb="8">
      <t>カ</t>
    </rPh>
    <rPh sb="10" eb="12">
      <t>バアイ</t>
    </rPh>
    <rPh sb="17" eb="18">
      <t>ナド</t>
    </rPh>
    <rPh sb="19" eb="21">
      <t>ヒツヨウ</t>
    </rPh>
    <phoneticPr fontId="3"/>
  </si>
  <si>
    <t>窓口・郵送</t>
    <rPh sb="0" eb="2">
      <t>マドグチ</t>
    </rPh>
    <rPh sb="3" eb="5">
      <t>ユウソウ</t>
    </rPh>
    <phoneticPr fontId="3"/>
  </si>
  <si>
    <t>窓口・郵送・Web</t>
    <rPh sb="0" eb="2">
      <t>マドグチ</t>
    </rPh>
    <rPh sb="3" eb="5">
      <t>ユウソウ</t>
    </rPh>
    <phoneticPr fontId="3"/>
  </si>
  <si>
    <t>導入する拠点数分コピーして使用ください
Web申請で入力欄が足りない場合こちらを使用ください</t>
    <rPh sb="0" eb="2">
      <t>ドウニュウ</t>
    </rPh>
    <rPh sb="4" eb="6">
      <t>キョテン</t>
    </rPh>
    <rPh sb="6" eb="7">
      <t>スウ</t>
    </rPh>
    <rPh sb="7" eb="8">
      <t>ブン</t>
    </rPh>
    <rPh sb="13" eb="15">
      <t>シヨウ</t>
    </rPh>
    <rPh sb="23" eb="25">
      <t>シンセイ</t>
    </rPh>
    <rPh sb="26" eb="28">
      <t>ニュウリョク</t>
    </rPh>
    <rPh sb="28" eb="29">
      <t>ラン</t>
    </rPh>
    <rPh sb="30" eb="31">
      <t>タ</t>
    </rPh>
    <rPh sb="34" eb="36">
      <t>バアイ</t>
    </rPh>
    <rPh sb="40" eb="42">
      <t>シヨウ</t>
    </rPh>
    <phoneticPr fontId="3"/>
  </si>
  <si>
    <t>窓口・郵送
(Web)</t>
    <rPh sb="0" eb="2">
      <t>マドグチ</t>
    </rPh>
    <rPh sb="3" eb="5">
      <t>ユウソウ</t>
    </rPh>
    <phoneticPr fontId="3"/>
  </si>
  <si>
    <t>申請方法</t>
    <rPh sb="0" eb="4">
      <t>シンセイホウホウ</t>
    </rPh>
    <phoneticPr fontId="3"/>
  </si>
  <si>
    <t>　　補助対象機器を設置する事業所の所有者に、本事業の取組の承諾を得ている（賃貸の
　　場合に限る。）。</t>
    <phoneticPr fontId="5"/>
  </si>
  <si>
    <t>　　本事業完了の日から１年間のエネルギー使用量を記録し、広島市の今後の追跡調査に
　　協力します。</t>
    <phoneticPr fontId="5"/>
  </si>
  <si>
    <t>令和６年　　　月　　　日</t>
  </si>
  <si>
    <t>　  本事業に取り組むに当たり、国や他の地方公共団体が行う補助金等は交付されていな
　　い。</t>
    <rPh sb="3" eb="6">
      <t>ホンジギョウ</t>
    </rPh>
    <rPh sb="7" eb="8">
      <t>ト</t>
    </rPh>
    <rPh sb="9" eb="10">
      <t>ク</t>
    </rPh>
    <rPh sb="12" eb="13">
      <t>ア</t>
    </rPh>
    <rPh sb="16" eb="17">
      <t>クニ</t>
    </rPh>
    <rPh sb="18" eb="19">
      <t>ホカ</t>
    </rPh>
    <rPh sb="20" eb="26">
      <t>チホウコウキョウダンタイ</t>
    </rPh>
    <rPh sb="27" eb="28">
      <t>オコナ</t>
    </rPh>
    <rPh sb="29" eb="33">
      <t>ホジョキントウ</t>
    </rPh>
    <rPh sb="34" eb="36">
      <t>コウフ</t>
    </rPh>
    <phoneticPr fontId="5"/>
  </si>
  <si>
    <t>　　本事業に取り組むに当たり、国や他の地方公共団体が行う補助金等が交付されていな
　　い又は交付される予定がない。</t>
    <rPh sb="33" eb="35">
      <t>コウフ</t>
    </rPh>
    <rPh sb="44" eb="45">
      <t>マタ</t>
    </rPh>
    <rPh sb="46" eb="48">
      <t>コウフ</t>
    </rPh>
    <rPh sb="51" eb="53">
      <t>ヨテイ</t>
    </rPh>
    <phoneticPr fontId="5"/>
  </si>
  <si>
    <t>変更対象機器のある拠点数分コピーして使用ください</t>
    <rPh sb="0" eb="2">
      <t>ヘンコウ</t>
    </rPh>
    <rPh sb="2" eb="4">
      <t>タイショウ</t>
    </rPh>
    <rPh sb="4" eb="6">
      <t>キキ</t>
    </rPh>
    <rPh sb="9" eb="11">
      <t>キョテン</t>
    </rPh>
    <rPh sb="11" eb="12">
      <t>スウ</t>
    </rPh>
    <rPh sb="12" eb="13">
      <t>ブン</t>
    </rPh>
    <rPh sb="18" eb="20">
      <t>シヨウ</t>
    </rPh>
    <phoneticPr fontId="3"/>
  </si>
  <si>
    <t>導入した拠点数分コピーして使用ください
Web申請で入力欄が足りない場合こちらを使用ください</t>
    <rPh sb="0" eb="2">
      <t>ドウニュウ</t>
    </rPh>
    <rPh sb="4" eb="6">
      <t>キョテン</t>
    </rPh>
    <rPh sb="6" eb="7">
      <t>スウ</t>
    </rPh>
    <rPh sb="7" eb="8">
      <t>ブン</t>
    </rPh>
    <rPh sb="13" eb="15">
      <t>シヨウ</t>
    </rPh>
    <rPh sb="23" eb="25">
      <t>シンセイ</t>
    </rPh>
    <rPh sb="26" eb="28">
      <t>ニュウリョク</t>
    </rPh>
    <rPh sb="28" eb="29">
      <t>ラン</t>
    </rPh>
    <rPh sb="30" eb="31">
      <t>タ</t>
    </rPh>
    <rPh sb="34" eb="36">
      <t>バアイ</t>
    </rPh>
    <rPh sb="40" eb="42">
      <t>シヨウ</t>
    </rPh>
    <phoneticPr fontId="3"/>
  </si>
  <si>
    <t>　※　令和６年１２月２０日までに事業を完了する必要があります。</t>
    <rPh sb="3" eb="5">
      <t>レイワ</t>
    </rPh>
    <rPh sb="6" eb="7">
      <t>ネン</t>
    </rPh>
    <rPh sb="9" eb="10">
      <t>ガツ</t>
    </rPh>
    <rPh sb="12" eb="13">
      <t>ニチ</t>
    </rPh>
    <rPh sb="16" eb="18">
      <t>ジギョウ</t>
    </rPh>
    <rPh sb="19" eb="21">
      <t>カンリョウ</t>
    </rPh>
    <rPh sb="23" eb="25">
      <t>ヒツヨウ</t>
    </rPh>
    <phoneticPr fontId="5"/>
  </si>
  <si>
    <t>変更する内容が分かる図面 (工事内容に変更がある場合のみ)</t>
    <rPh sb="14" eb="16">
      <t>コウジ</t>
    </rPh>
    <rPh sb="16" eb="18">
      <t>ナイヨウ</t>
    </rPh>
    <rPh sb="19" eb="21">
      <t>ヘンコウ</t>
    </rPh>
    <rPh sb="24" eb="26">
      <t>バアイ</t>
    </rPh>
    <phoneticPr fontId="3"/>
  </si>
  <si>
    <t>変更する内容が分かる写真 (工事内容に変更がある場合のみ)</t>
    <phoneticPr fontId="3"/>
  </si>
  <si>
    <t>変更する内容が分かる工事見積書の写し (採用分のみ)</t>
    <rPh sb="20" eb="23">
      <t>サイヨウブン</t>
    </rPh>
    <phoneticPr fontId="3"/>
  </si>
  <si>
    <t>導入前後の機器に関する情報について (後継機に変更の場合は不要)</t>
    <rPh sb="19" eb="22">
      <t>コウケイキ</t>
    </rPh>
    <rPh sb="23" eb="25">
      <t>ヘンコウ</t>
    </rPh>
    <rPh sb="26" eb="28">
      <t>バアイ</t>
    </rPh>
    <rPh sb="29" eb="31">
      <t>フヨウ</t>
    </rPh>
    <phoneticPr fontId="3"/>
  </si>
  <si>
    <t>高効率空調や冷凍冷蔵設備を変更する場合に提出</t>
    <rPh sb="13" eb="15">
      <t>ヘンコウ</t>
    </rPh>
    <rPh sb="20" eb="22">
      <t>テイシュツ</t>
    </rPh>
    <phoneticPr fontId="3"/>
  </si>
  <si>
    <t>　※　複数の機器を導入する場合、事業完了予定日は、全ての工事および業者への支払が
　　　完了する日となります。</t>
    <rPh sb="3" eb="5">
      <t>フクスウ</t>
    </rPh>
    <rPh sb="6" eb="8">
      <t>キキ</t>
    </rPh>
    <rPh sb="9" eb="11">
      <t>ドウニュウ</t>
    </rPh>
    <rPh sb="13" eb="15">
      <t>バアイ</t>
    </rPh>
    <rPh sb="16" eb="23">
      <t>ジギョウカンリョウヨテイビ</t>
    </rPh>
    <rPh sb="25" eb="26">
      <t>スベ</t>
    </rPh>
    <rPh sb="28" eb="30">
      <t>コウジ</t>
    </rPh>
    <rPh sb="33" eb="35">
      <t>ギョウシャ</t>
    </rPh>
    <rPh sb="44" eb="46">
      <t>カンリョウ</t>
    </rPh>
    <rPh sb="48" eb="49">
      <t>ヒ</t>
    </rPh>
    <phoneticPr fontId="5"/>
  </si>
  <si>
    <t>　※　複数の機器を導入する場合、事業完了予定日は、全ての工事および業者への支払が
　　　完了する日となります。</t>
    <phoneticPr fontId="5"/>
  </si>
  <si>
    <t>【法人用】　広島市　省エネ機器導入支援事業　補助金　申請等様式集　</t>
    <rPh sb="1" eb="3">
      <t>ホウジン</t>
    </rPh>
    <rPh sb="3" eb="4">
      <t>ヨウ</t>
    </rPh>
    <rPh sb="6" eb="9">
      <t>ヒロシマシ</t>
    </rPh>
    <rPh sb="10" eb="11">
      <t>ショウ</t>
    </rPh>
    <rPh sb="13" eb="15">
      <t>キキ</t>
    </rPh>
    <rPh sb="15" eb="17">
      <t>ドウニュウ</t>
    </rPh>
    <rPh sb="17" eb="21">
      <t>シエンジギョウ</t>
    </rPh>
    <rPh sb="22" eb="25">
      <t>ホジョキン</t>
    </rPh>
    <phoneticPr fontId="3"/>
  </si>
  <si>
    <t>交付申請時
(記載例を参照
ください)</t>
    <rPh sb="0" eb="5">
      <t>コウフシンセイジ</t>
    </rPh>
    <rPh sb="12" eb="14">
      <t>サンショウ</t>
    </rPh>
    <phoneticPr fontId="3"/>
  </si>
  <si>
    <t>事業変更等
承認申請時
(記載例を参照
ください)</t>
    <rPh sb="0" eb="2">
      <t>ジギョウ</t>
    </rPh>
    <rPh sb="2" eb="4">
      <t>ヘンコウ</t>
    </rPh>
    <rPh sb="4" eb="5">
      <t>ナド</t>
    </rPh>
    <rPh sb="6" eb="8">
      <t>ショウニン</t>
    </rPh>
    <rPh sb="8" eb="11">
      <t>シンセイジ</t>
    </rPh>
    <phoneticPr fontId="3"/>
  </si>
  <si>
    <t>事業実績報告時
の提出書類
(記載例を参照
ください)</t>
    <phoneticPr fontId="3"/>
  </si>
  <si>
    <t>　  本事業完了の日を起算日として１年が経過した日から４０日以内又は令和８年１月３０
　　日のいずれか早い日までに、１年間分のエネルギー使用量を、「広島市省エネ機器導入
　　支援事業補助金エネルギー使用量報告書（第１９号様式）により提出し、必要に応じて
　　広島市からの聞き取りに協力することを約束します。</t>
    <rPh sb="3" eb="8">
      <t>ホンジギョウカンリョウ</t>
    </rPh>
    <rPh sb="9" eb="10">
      <t>ヒ</t>
    </rPh>
    <rPh sb="11" eb="14">
      <t>キサンビ</t>
    </rPh>
    <rPh sb="18" eb="19">
      <t>ネン</t>
    </rPh>
    <rPh sb="20" eb="22">
      <t>ケイカ</t>
    </rPh>
    <rPh sb="24" eb="25">
      <t>ヒ</t>
    </rPh>
    <rPh sb="29" eb="30">
      <t>ニチ</t>
    </rPh>
    <rPh sb="30" eb="32">
      <t>イナイ</t>
    </rPh>
    <rPh sb="32" eb="33">
      <t>マタ</t>
    </rPh>
    <rPh sb="34" eb="36">
      <t>レイワ</t>
    </rPh>
    <rPh sb="37" eb="38">
      <t>ネン</t>
    </rPh>
    <rPh sb="39" eb="40">
      <t>ガツ</t>
    </rPh>
    <rPh sb="45" eb="46">
      <t>ニチ</t>
    </rPh>
    <rPh sb="51" eb="52">
      <t>ハヤ</t>
    </rPh>
    <rPh sb="53" eb="54">
      <t>ヒ</t>
    </rPh>
    <rPh sb="59" eb="61">
      <t>ネンカン</t>
    </rPh>
    <rPh sb="61" eb="62">
      <t>ブン</t>
    </rPh>
    <rPh sb="68" eb="71">
      <t>シヨウリョウ</t>
    </rPh>
    <rPh sb="74" eb="77">
      <t>ヒロシマシ</t>
    </rPh>
    <rPh sb="77" eb="78">
      <t>ショウ</t>
    </rPh>
    <rPh sb="80" eb="82">
      <t>キキ</t>
    </rPh>
    <rPh sb="99" eb="102">
      <t>シヨウリョウ</t>
    </rPh>
    <rPh sb="102" eb="105">
      <t>ホウコクショ</t>
    </rPh>
    <rPh sb="106" eb="107">
      <t>ダイ</t>
    </rPh>
    <rPh sb="109" eb="110">
      <t>ゴウ</t>
    </rPh>
    <rPh sb="110" eb="112">
      <t>ヨウシキ</t>
    </rPh>
    <rPh sb="116" eb="118">
      <t>テイシュツ</t>
    </rPh>
    <rPh sb="120" eb="122">
      <t>ヒツヨウ</t>
    </rPh>
    <rPh sb="123" eb="124">
      <t>オウ</t>
    </rPh>
    <rPh sb="135" eb="136">
      <t>キ</t>
    </rPh>
    <rPh sb="137" eb="138">
      <t>ト</t>
    </rPh>
    <rPh sb="140" eb="142">
      <t>キョウリョク</t>
    </rPh>
    <rPh sb="147" eb="149">
      <t>ヤクソク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</si>
</sst>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_ "/>
    <numFmt numFmtId="178" formatCode="#,###&quot;台&quot;"/>
    <numFmt numFmtId="179" formatCode="m&quot;月&quot;d&quot;日&quot;;@"/>
    <numFmt numFmtId="180" formatCode="###\-####"/>
    <numFmt numFmtId="181" formatCode="&quot;〒&quot;###\-####"/>
    <numFmt numFmtId="182" formatCode="@&quot;月&quot;"/>
    <numFmt numFmtId="183" formatCode="&quot;令&quot;&quot;和&quot;@&quot;年&quot;"/>
    <numFmt numFmtId="184" formatCode="[$-411]ggge&quot;年&quot;m&quot;月&quot;d&quot;日&quot;;@"/>
    <numFmt numFmtId="185" formatCode="[DBNum3][$-411]0"/>
    <numFmt numFmtId="186" formatCode="#."/>
    <numFmt numFmtId="187" formatCode="\(@\)"/>
    <numFmt numFmtId="188" formatCode="[DBNum3][$-411]#,##0"/>
    <numFmt numFmtId="189" formatCode="\(#,###\)"/>
  </numFmts>
  <fonts count="54" x14ac:knownFonts="1">
    <font>
      <sz val="11"/>
      <color theme="1"/>
      <name val="Meiryo UI"/>
      <family val="2"/>
      <charset val="128"/>
    </font>
    <font>
      <sz val="11"/>
      <color theme="1"/>
      <name val="游ゴシック"/>
      <family val="2"/>
      <scheme val="minor"/>
    </font>
    <font>
      <sz val="11"/>
      <color theme="1"/>
      <name val="ＭＳ ゴシック"/>
      <family val="3"/>
      <charset val="128"/>
    </font>
    <font>
      <sz val="6"/>
      <name val="Meiryo UI"/>
      <family val="2"/>
      <charset val="128"/>
    </font>
    <font>
      <b/>
      <sz val="16"/>
      <color theme="1"/>
      <name val="ＭＳ ゴシック"/>
      <family val="3"/>
      <charset val="128"/>
    </font>
    <font>
      <sz val="6"/>
      <name val="游ゴシック"/>
      <family val="3"/>
      <charset val="128"/>
      <scheme val="minor"/>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9.5"/>
      <color theme="1"/>
      <name val="ＭＳ ゴシック"/>
      <family val="3"/>
      <charset val="128"/>
    </font>
    <font>
      <sz val="11"/>
      <color theme="1"/>
      <name val="Meiryo UI"/>
      <family val="2"/>
      <charset val="128"/>
    </font>
    <font>
      <sz val="11"/>
      <color theme="1"/>
      <name val="游ゴシック"/>
      <family val="2"/>
      <charset val="128"/>
      <scheme val="minor"/>
    </font>
    <font>
      <sz val="11"/>
      <color theme="1"/>
      <name val="ＭＳ Ｐ明朝"/>
      <family val="1"/>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10.5"/>
      <color theme="1"/>
      <name val="ＭＳ Ｐ明朝"/>
      <family val="1"/>
      <charset val="128"/>
    </font>
    <font>
      <sz val="8"/>
      <color theme="1"/>
      <name val="ＭＳ Ｐ明朝"/>
      <family val="1"/>
      <charset val="128"/>
    </font>
    <font>
      <sz val="9"/>
      <color theme="1"/>
      <name val="ＭＳ Ｐ明朝"/>
      <family val="1"/>
      <charset val="128"/>
    </font>
    <font>
      <u/>
      <sz val="10"/>
      <color theme="1"/>
      <name val="ＭＳ Ｐ明朝"/>
      <family val="1"/>
      <charset val="128"/>
    </font>
    <font>
      <sz val="11"/>
      <name val="ＭＳ Ｐ明朝"/>
      <family val="1"/>
      <charset val="128"/>
    </font>
    <font>
      <sz val="11"/>
      <color theme="0"/>
      <name val="ＭＳ Ｐ明朝"/>
      <family val="1"/>
      <charset val="128"/>
    </font>
    <font>
      <sz val="13"/>
      <color theme="1"/>
      <name val="ＭＳ Ｐ明朝"/>
      <family val="1"/>
      <charset val="128"/>
    </font>
    <font>
      <b/>
      <sz val="11"/>
      <color theme="1"/>
      <name val="游ゴシック"/>
      <family val="3"/>
      <charset val="128"/>
      <scheme val="minor"/>
    </font>
    <font>
      <sz val="16"/>
      <color theme="1"/>
      <name val="ＭＳ Ｐ明朝"/>
      <family val="1"/>
      <charset val="128"/>
    </font>
    <font>
      <vertAlign val="superscript"/>
      <sz val="11"/>
      <color theme="1"/>
      <name val="ＭＳ Ｐ明朝"/>
      <family val="1"/>
      <charset val="128"/>
    </font>
    <font>
      <sz val="14"/>
      <color theme="1"/>
      <name val="ＭＳ Ｐ明朝"/>
      <family val="1"/>
      <charset val="128"/>
    </font>
    <font>
      <b/>
      <sz val="10"/>
      <color theme="1"/>
      <name val="ＭＳ ゴシック"/>
      <family val="3"/>
      <charset val="128"/>
    </font>
    <font>
      <sz val="10"/>
      <color theme="1"/>
      <name val="ＭＳ ゴシック"/>
      <family val="3"/>
      <charset val="128"/>
    </font>
    <font>
      <b/>
      <sz val="20"/>
      <color theme="1"/>
      <name val="ＭＳ ゴシック"/>
      <family val="3"/>
      <charset val="128"/>
    </font>
    <font>
      <sz val="11"/>
      <color theme="1"/>
      <name val="ＭＳ 明朝"/>
      <family val="1"/>
      <charset val="128"/>
    </font>
    <font>
      <sz val="11"/>
      <name val="ＭＳ 明朝"/>
      <family val="1"/>
      <charset val="128"/>
    </font>
    <font>
      <sz val="13"/>
      <color theme="1"/>
      <name val="ＭＳ 明朝"/>
      <family val="1"/>
      <charset val="128"/>
    </font>
    <font>
      <sz val="14"/>
      <color theme="1"/>
      <name val="ＭＳ 明朝"/>
      <family val="1"/>
      <charset val="128"/>
    </font>
    <font>
      <sz val="12"/>
      <color theme="1"/>
      <name val="ＭＳ 明朝"/>
      <family val="1"/>
      <charset val="128"/>
    </font>
    <font>
      <sz val="13"/>
      <name val="ＭＳ 明朝"/>
      <family val="1"/>
      <charset val="128"/>
    </font>
    <font>
      <sz val="13"/>
      <name val="ＭＳ Ｐ明朝"/>
      <family val="1"/>
      <charset val="128"/>
    </font>
    <font>
      <sz val="12"/>
      <name val="ＭＳ 明朝"/>
      <family val="1"/>
      <charset val="128"/>
    </font>
    <font>
      <sz val="16"/>
      <color theme="1"/>
      <name val="ＭＳ 明朝"/>
      <family val="1"/>
      <charset val="128"/>
    </font>
    <font>
      <sz val="14"/>
      <color theme="1"/>
      <name val="ＭＳ ゴシック"/>
      <family val="3"/>
      <charset val="128"/>
    </font>
    <font>
      <sz val="12"/>
      <color rgb="FFFF0000"/>
      <name val="ＭＳ ゴシック"/>
      <family val="3"/>
      <charset val="128"/>
    </font>
    <font>
      <sz val="11"/>
      <color theme="1"/>
      <name val="Meiryo UI"/>
      <family val="3"/>
      <charset val="128"/>
    </font>
    <font>
      <sz val="10"/>
      <color theme="1"/>
      <name val="Meiryo UI"/>
      <family val="3"/>
      <charset val="128"/>
    </font>
    <font>
      <sz val="10"/>
      <color theme="1"/>
      <name val="Meiryo UI"/>
      <family val="2"/>
      <charset val="128"/>
    </font>
    <font>
      <b/>
      <sz val="12"/>
      <name val="ＭＳ ゴシック"/>
      <family val="3"/>
      <charset val="128"/>
    </font>
    <font>
      <sz val="14"/>
      <name val="ＭＳ 明朝"/>
      <family val="1"/>
      <charset val="128"/>
    </font>
    <font>
      <sz val="12"/>
      <color theme="1"/>
      <name val="Meiryo UI"/>
      <family val="2"/>
      <charset val="128"/>
    </font>
    <font>
      <u/>
      <sz val="11"/>
      <color theme="10"/>
      <name val="Meiryo UI"/>
      <family val="2"/>
      <charset val="128"/>
    </font>
    <font>
      <b/>
      <sz val="11"/>
      <color rgb="FFFF0000"/>
      <name val="Meiryo UI"/>
      <family val="3"/>
      <charset val="128"/>
    </font>
    <font>
      <sz val="12"/>
      <color theme="1"/>
      <name val="Meiryo UI"/>
      <family val="3"/>
      <charset val="128"/>
    </font>
    <font>
      <sz val="14"/>
      <color theme="1"/>
      <name val="Meiryo UI"/>
      <family val="2"/>
      <charset val="128"/>
    </font>
    <font>
      <sz val="11"/>
      <color rgb="FFFF0000"/>
      <name val="Meiryo UI"/>
      <family val="3"/>
      <charset val="128"/>
    </font>
    <font>
      <sz val="10"/>
      <color rgb="FFFF0000"/>
      <name val="Meiryo UI"/>
      <family val="3"/>
      <charset val="128"/>
    </font>
    <font>
      <sz val="12"/>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07">
    <border>
      <left/>
      <right/>
      <top/>
      <bottom/>
      <diagonal/>
    </border>
    <border>
      <left/>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dotted">
        <color auto="1"/>
      </top>
      <bottom style="thin">
        <color auto="1"/>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auto="1"/>
      </top>
      <bottom/>
      <diagonal/>
    </border>
    <border>
      <left style="hair">
        <color indexed="64"/>
      </left>
      <right/>
      <top/>
      <bottom style="thin">
        <color auto="1"/>
      </bottom>
      <diagonal/>
    </border>
    <border>
      <left/>
      <right style="hair">
        <color indexed="64"/>
      </right>
      <top style="thin">
        <color indexed="64"/>
      </top>
      <bottom/>
      <diagonal/>
    </border>
    <border>
      <left/>
      <right style="hair">
        <color indexed="64"/>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style="medium">
        <color auto="1"/>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style="thin">
        <color auto="1"/>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auto="1"/>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xf numFmtId="3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47" fillId="0" borderId="0" applyNumberFormat="0" applyFill="0" applyBorder="0" applyAlignment="0" applyProtection="0">
      <alignment vertical="center"/>
    </xf>
  </cellStyleXfs>
  <cellXfs count="579">
    <xf numFmtId="0" fontId="0" fillId="0" borderId="0" xfId="0">
      <alignment vertical="center"/>
    </xf>
    <xf numFmtId="0" fontId="2" fillId="0" borderId="0" xfId="1" applyFont="1" applyFill="1" applyAlignment="1">
      <alignment vertical="center"/>
    </xf>
    <xf numFmtId="0" fontId="4" fillId="0" borderId="0" xfId="1" applyFont="1" applyFill="1" applyAlignment="1">
      <alignment horizontal="centerContinuous" vertical="center"/>
    </xf>
    <xf numFmtId="0" fontId="6" fillId="0" borderId="0" xfId="1" applyFont="1" applyFill="1" applyAlignment="1">
      <alignment horizontal="centerContinuous" vertical="center"/>
    </xf>
    <xf numFmtId="0" fontId="6" fillId="0" borderId="0" xfId="1" applyFont="1" applyFill="1" applyAlignment="1">
      <alignment vertical="center"/>
    </xf>
    <xf numFmtId="0" fontId="7" fillId="0" borderId="0" xfId="1" applyFont="1" applyFill="1" applyAlignment="1">
      <alignment vertical="center"/>
    </xf>
    <xf numFmtId="0" fontId="8" fillId="0" borderId="0" xfId="1" applyFont="1" applyFill="1" applyAlignment="1">
      <alignment vertical="center"/>
    </xf>
    <xf numFmtId="0" fontId="7" fillId="0" borderId="5"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20" xfId="1" applyFont="1" applyFill="1" applyBorder="1" applyAlignment="1">
      <alignment vertical="center"/>
    </xf>
    <xf numFmtId="0" fontId="7" fillId="0" borderId="23" xfId="1" applyFont="1" applyFill="1" applyBorder="1" applyAlignment="1">
      <alignment vertical="center"/>
    </xf>
    <xf numFmtId="0" fontId="7" fillId="0" borderId="20" xfId="1" applyFont="1" applyFill="1" applyBorder="1" applyAlignment="1">
      <alignment horizontal="center" vertical="center"/>
    </xf>
    <xf numFmtId="0" fontId="7" fillId="0" borderId="19" xfId="1" applyFont="1" applyFill="1" applyBorder="1" applyAlignment="1">
      <alignment vertical="center"/>
    </xf>
    <xf numFmtId="0" fontId="7" fillId="0" borderId="12" xfId="1" applyFont="1" applyFill="1" applyBorder="1" applyAlignment="1">
      <alignment vertical="center"/>
    </xf>
    <xf numFmtId="0" fontId="7" fillId="0" borderId="19" xfId="1" applyFont="1" applyFill="1" applyBorder="1" applyAlignment="1">
      <alignment horizontal="center" vertical="center"/>
    </xf>
    <xf numFmtId="0" fontId="7" fillId="0" borderId="16" xfId="1" applyFont="1" applyFill="1" applyBorder="1" applyAlignment="1">
      <alignment vertical="center"/>
    </xf>
    <xf numFmtId="0" fontId="8" fillId="0" borderId="0" xfId="1" applyFont="1" applyFill="1" applyBorder="1" applyAlignment="1">
      <alignment horizontal="center" vertical="center"/>
    </xf>
    <xf numFmtId="0" fontId="7" fillId="0" borderId="0" xfId="1" applyFont="1" applyFill="1" applyBorder="1" applyAlignment="1">
      <alignment vertical="center"/>
    </xf>
    <xf numFmtId="176" fontId="8" fillId="0" borderId="0" xfId="1" applyNumberFormat="1" applyFont="1" applyFill="1" applyBorder="1" applyAlignment="1">
      <alignment vertical="center"/>
    </xf>
    <xf numFmtId="0" fontId="7" fillId="0" borderId="0" xfId="1" applyFont="1" applyFill="1" applyBorder="1" applyAlignment="1" applyProtection="1">
      <alignment horizontal="left" vertical="center"/>
      <protection locked="0"/>
    </xf>
    <xf numFmtId="0" fontId="7" fillId="0" borderId="27" xfId="1" applyFont="1" applyFill="1" applyBorder="1" applyAlignment="1">
      <alignment horizontal="center" vertical="center"/>
    </xf>
    <xf numFmtId="0" fontId="2" fillId="0" borderId="0" xfId="1" applyFont="1" applyAlignment="1">
      <alignment vertical="center"/>
    </xf>
    <xf numFmtId="0" fontId="4" fillId="0" borderId="0" xfId="1" applyFont="1" applyAlignment="1">
      <alignment horizontal="centerContinuous" vertical="center"/>
    </xf>
    <xf numFmtId="0" fontId="6" fillId="0" borderId="0" xfId="1" applyFont="1" applyAlignment="1">
      <alignment horizontal="centerContinuous" vertical="center"/>
    </xf>
    <xf numFmtId="0" fontId="6" fillId="0" borderId="0" xfId="1" applyFont="1" applyAlignment="1">
      <alignment vertical="center"/>
    </xf>
    <xf numFmtId="0" fontId="8" fillId="0" borderId="0" xfId="1" applyFont="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1" fillId="0" borderId="0" xfId="1"/>
    <xf numFmtId="0" fontId="7" fillId="0" borderId="20" xfId="1" applyFont="1" applyBorder="1" applyAlignment="1">
      <alignment horizontal="center" vertical="center"/>
    </xf>
    <xf numFmtId="0" fontId="7" fillId="0" borderId="0" xfId="1" applyFont="1" applyBorder="1" applyAlignment="1">
      <alignment vertical="center"/>
    </xf>
    <xf numFmtId="0" fontId="7" fillId="0" borderId="0" xfId="1" applyFont="1" applyFill="1" applyBorder="1" applyAlignment="1">
      <alignment horizontal="left" vertical="center"/>
    </xf>
    <xf numFmtId="0" fontId="7" fillId="0" borderId="0" xfId="1" applyFont="1"/>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left" vertical="top" wrapText="1"/>
    </xf>
    <xf numFmtId="177" fontId="7" fillId="0" borderId="20" xfId="1" applyNumberFormat="1" applyFont="1" applyFill="1" applyBorder="1" applyAlignment="1">
      <alignment horizontal="center" vertical="center"/>
    </xf>
    <xf numFmtId="0" fontId="7" fillId="0" borderId="22" xfId="1" applyNumberFormat="1" applyFont="1" applyFill="1" applyBorder="1" applyAlignment="1">
      <alignment horizontal="center" vertical="center"/>
    </xf>
    <xf numFmtId="0" fontId="7" fillId="0" borderId="21" xfId="1" applyNumberFormat="1" applyFont="1" applyFill="1" applyBorder="1" applyAlignment="1">
      <alignment horizontal="center" vertical="center"/>
    </xf>
    <xf numFmtId="55" fontId="7" fillId="0" borderId="0" xfId="1" applyNumberFormat="1" applyFont="1" applyBorder="1" applyAlignment="1">
      <alignment horizontal="center" vertical="center"/>
    </xf>
    <xf numFmtId="177" fontId="7" fillId="0" borderId="0" xfId="1" applyNumberFormat="1" applyFont="1" applyFill="1" applyBorder="1" applyAlignment="1">
      <alignment horizontal="right" vertical="center"/>
    </xf>
    <xf numFmtId="0" fontId="7" fillId="0" borderId="0" xfId="1" applyFont="1" applyFill="1" applyBorder="1" applyAlignment="1">
      <alignment horizontal="center" vertical="center"/>
    </xf>
    <xf numFmtId="55" fontId="7" fillId="0" borderId="0" xfId="1" applyNumberFormat="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0" xfId="1" applyFont="1" applyBorder="1" applyAlignment="1">
      <alignment horizontal="center" vertical="center"/>
    </xf>
    <xf numFmtId="0" fontId="7" fillId="0" borderId="20" xfId="1" applyFont="1" applyFill="1" applyBorder="1" applyAlignment="1">
      <alignment horizontal="center" vertical="center"/>
    </xf>
    <xf numFmtId="0" fontId="12" fillId="0" borderId="0" xfId="3" applyFont="1">
      <alignment vertical="center"/>
    </xf>
    <xf numFmtId="179" fontId="12" fillId="0" borderId="0" xfId="3" applyNumberFormat="1" applyFont="1">
      <alignment vertical="center"/>
    </xf>
    <xf numFmtId="0" fontId="13" fillId="0" borderId="0" xfId="3" applyFont="1">
      <alignment vertical="center"/>
    </xf>
    <xf numFmtId="179" fontId="13" fillId="0" borderId="0" xfId="3" applyNumberFormat="1" applyFont="1">
      <alignment vertical="center"/>
    </xf>
    <xf numFmtId="0" fontId="15" fillId="0" borderId="0" xfId="3" applyFont="1">
      <alignment vertical="center"/>
    </xf>
    <xf numFmtId="179" fontId="15" fillId="0" borderId="0" xfId="3" applyNumberFormat="1" applyFont="1">
      <alignment vertical="center"/>
    </xf>
    <xf numFmtId="0" fontId="16" fillId="0" borderId="0" xfId="3" applyFont="1">
      <alignment vertical="center"/>
    </xf>
    <xf numFmtId="179" fontId="12" fillId="0" borderId="35" xfId="3" applyNumberFormat="1" applyFont="1" applyBorder="1">
      <alignment vertical="center"/>
    </xf>
    <xf numFmtId="0" fontId="12" fillId="0" borderId="36" xfId="3" applyFont="1" applyBorder="1">
      <alignment vertical="center"/>
    </xf>
    <xf numFmtId="0" fontId="12" fillId="0" borderId="0" xfId="3" applyFont="1" applyAlignment="1">
      <alignment horizontal="right" vertical="center"/>
    </xf>
    <xf numFmtId="0" fontId="12" fillId="0" borderId="0" xfId="3" applyFont="1" applyAlignment="1">
      <alignment horizontal="center" vertical="center"/>
    </xf>
    <xf numFmtId="179" fontId="12" fillId="0" borderId="42" xfId="3" applyNumberFormat="1" applyFont="1" applyBorder="1">
      <alignment vertical="center"/>
    </xf>
    <xf numFmtId="0" fontId="12" fillId="0" borderId="33" xfId="3" applyFont="1" applyBorder="1">
      <alignment vertical="center"/>
    </xf>
    <xf numFmtId="0" fontId="13" fillId="0" borderId="33" xfId="3" applyFont="1" applyBorder="1" applyAlignment="1">
      <alignment vertical="center" wrapText="1"/>
    </xf>
    <xf numFmtId="0" fontId="20" fillId="0" borderId="0" xfId="3" applyFont="1">
      <alignment vertical="center"/>
    </xf>
    <xf numFmtId="0" fontId="12" fillId="0" borderId="0" xfId="3" applyFont="1" applyAlignment="1">
      <alignment horizontal="distributed" vertical="center"/>
    </xf>
    <xf numFmtId="179" fontId="12" fillId="0" borderId="0" xfId="3" applyNumberFormat="1" applyFont="1" applyAlignment="1">
      <alignment horizontal="right" vertical="center"/>
    </xf>
    <xf numFmtId="0" fontId="23" fillId="0" borderId="0" xfId="3" applyFont="1">
      <alignment vertical="center"/>
    </xf>
    <xf numFmtId="0" fontId="17" fillId="0" borderId="0" xfId="3" applyFont="1" applyAlignment="1">
      <alignment horizontal="center" vertical="center"/>
    </xf>
    <xf numFmtId="0" fontId="25" fillId="0" borderId="23" xfId="3" applyFont="1" applyBorder="1" applyAlignment="1">
      <alignment vertical="top"/>
    </xf>
    <xf numFmtId="0" fontId="12" fillId="0" borderId="2" xfId="3" applyFont="1" applyBorder="1">
      <alignment vertical="center"/>
    </xf>
    <xf numFmtId="0" fontId="17" fillId="0" borderId="23" xfId="3" applyFont="1" applyBorder="1" applyAlignment="1">
      <alignment horizontal="center" vertical="center"/>
    </xf>
    <xf numFmtId="0" fontId="12" fillId="0" borderId="34" xfId="3" applyFont="1" applyBorder="1">
      <alignment vertical="center"/>
    </xf>
    <xf numFmtId="0" fontId="12" fillId="0" borderId="24" xfId="3" applyFont="1" applyBorder="1">
      <alignment vertical="center"/>
    </xf>
    <xf numFmtId="0" fontId="12" fillId="0" borderId="12" xfId="3" applyFont="1" applyBorder="1" applyAlignment="1">
      <alignment vertical="center" shrinkToFit="1"/>
    </xf>
    <xf numFmtId="0" fontId="12" fillId="0" borderId="9" xfId="3" applyFont="1" applyBorder="1" applyAlignment="1">
      <alignment vertical="center" shrinkToFit="1"/>
    </xf>
    <xf numFmtId="0" fontId="15" fillId="0" borderId="0" xfId="3" applyFont="1" applyAlignment="1">
      <alignment horizontal="center" vertical="center"/>
    </xf>
    <xf numFmtId="0" fontId="26" fillId="0" borderId="0" xfId="3" applyFont="1" applyAlignment="1">
      <alignment horizontal="center" vertical="center"/>
    </xf>
    <xf numFmtId="179" fontId="26" fillId="0" borderId="0" xfId="3" applyNumberFormat="1" applyFont="1" applyAlignment="1">
      <alignment horizontal="center" vertical="center"/>
    </xf>
    <xf numFmtId="0" fontId="12" fillId="0" borderId="0" xfId="3" applyFont="1" applyAlignment="1">
      <alignment vertical="center" wrapText="1"/>
    </xf>
    <xf numFmtId="0" fontId="13" fillId="0" borderId="0" xfId="3" applyFont="1" applyAlignment="1">
      <alignment vertical="center" wrapText="1"/>
    </xf>
    <xf numFmtId="0" fontId="12" fillId="0" borderId="0" xfId="3" applyFont="1" applyAlignment="1">
      <alignment vertical="center" shrinkToFit="1"/>
    </xf>
    <xf numFmtId="0" fontId="8" fillId="0" borderId="0" xfId="1" applyFont="1" applyBorder="1" applyAlignment="1">
      <alignment horizontal="left" vertical="top" wrapText="1"/>
    </xf>
    <xf numFmtId="0" fontId="7" fillId="0" borderId="0" xfId="1" applyFont="1" applyBorder="1" applyAlignment="1">
      <alignment horizontal="center" vertical="center"/>
    </xf>
    <xf numFmtId="0" fontId="28" fillId="0" borderId="0" xfId="1" applyFont="1" applyAlignment="1">
      <alignment vertical="center"/>
    </xf>
    <xf numFmtId="0" fontId="29" fillId="0" borderId="0" xfId="1" applyFont="1" applyFill="1" applyAlignment="1">
      <alignment horizontal="centerContinuous" vertical="center"/>
    </xf>
    <xf numFmtId="0" fontId="7" fillId="0" borderId="0" xfId="1" applyFont="1" applyFill="1" applyAlignment="1">
      <alignment horizontal="right" vertical="center"/>
    </xf>
    <xf numFmtId="0" fontId="7" fillId="0" borderId="50"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55" xfId="1" applyFont="1" applyFill="1" applyBorder="1" applyAlignment="1">
      <alignment horizontal="center" vertical="center" wrapText="1"/>
    </xf>
    <xf numFmtId="0" fontId="7" fillId="0" borderId="23" xfId="1" applyFont="1" applyFill="1" applyBorder="1" applyAlignment="1">
      <alignment horizontal="center" vertical="center"/>
    </xf>
    <xf numFmtId="176" fontId="8" fillId="0" borderId="0" xfId="1" applyNumberFormat="1" applyFont="1" applyFill="1" applyBorder="1" applyAlignment="1" applyProtection="1">
      <alignment vertical="center"/>
    </xf>
    <xf numFmtId="0" fontId="7" fillId="0" borderId="0" xfId="1" applyFont="1" applyFill="1" applyBorder="1" applyAlignment="1" applyProtection="1">
      <alignment horizontal="left" vertical="center" wrapText="1"/>
      <protection locked="0"/>
    </xf>
    <xf numFmtId="0" fontId="8" fillId="0" borderId="0" xfId="1" applyFont="1" applyBorder="1" applyAlignment="1">
      <alignment vertical="center"/>
    </xf>
    <xf numFmtId="0" fontId="30" fillId="0" borderId="0" xfId="3" applyFont="1">
      <alignment vertical="center"/>
    </xf>
    <xf numFmtId="0" fontId="31" fillId="0" borderId="0" xfId="3" applyFont="1">
      <alignment vertical="center"/>
    </xf>
    <xf numFmtId="0" fontId="35" fillId="0" borderId="0" xfId="3" applyFont="1">
      <alignment vertical="center"/>
    </xf>
    <xf numFmtId="0" fontId="35" fillId="0" borderId="0" xfId="3" applyFont="1" applyAlignment="1">
      <alignment horizontal="left" vertical="center"/>
    </xf>
    <xf numFmtId="0" fontId="32" fillId="0" borderId="0" xfId="3" applyFont="1">
      <alignment vertical="center"/>
    </xf>
    <xf numFmtId="0" fontId="35" fillId="0" borderId="0" xfId="3" applyFont="1" applyAlignment="1">
      <alignment horizontal="right" vertical="center"/>
    </xf>
    <xf numFmtId="0" fontId="30" fillId="0" borderId="0" xfId="3" applyFont="1" applyAlignment="1">
      <alignment horizontal="right" vertical="center"/>
    </xf>
    <xf numFmtId="0" fontId="15" fillId="0" borderId="0" xfId="3" applyFont="1" applyAlignment="1">
      <alignment horizontal="right" vertical="center"/>
    </xf>
    <xf numFmtId="0" fontId="34" fillId="0" borderId="0" xfId="3" applyFont="1" applyAlignment="1">
      <alignment horizontal="right" vertical="center"/>
    </xf>
    <xf numFmtId="0" fontId="34" fillId="0" borderId="0" xfId="3" applyFont="1">
      <alignment vertical="center"/>
    </xf>
    <xf numFmtId="0" fontId="20" fillId="0" borderId="0" xfId="3" applyFont="1" applyAlignment="1">
      <alignment vertical="center" shrinkToFit="1"/>
    </xf>
    <xf numFmtId="0" fontId="36" fillId="0" borderId="0" xfId="3" applyFont="1">
      <alignment vertical="center"/>
    </xf>
    <xf numFmtId="0" fontId="32" fillId="0" borderId="0" xfId="3" applyFont="1" applyAlignment="1">
      <alignment horizontal="right" vertical="center"/>
    </xf>
    <xf numFmtId="0" fontId="30" fillId="0" borderId="0" xfId="3" applyFont="1" applyAlignment="1">
      <alignment vertical="center" shrinkToFit="1"/>
    </xf>
    <xf numFmtId="0" fontId="31" fillId="0" borderId="0" xfId="3" applyFont="1" applyAlignment="1">
      <alignment horizontal="right" vertical="center" shrinkToFit="1"/>
    </xf>
    <xf numFmtId="0" fontId="35" fillId="0" borderId="0" xfId="3" applyFont="1" applyAlignment="1">
      <alignment horizontal="right" vertical="center" shrinkToFit="1"/>
    </xf>
    <xf numFmtId="0" fontId="30" fillId="0" borderId="0" xfId="3" applyFont="1" applyAlignment="1">
      <alignment horizontal="left" vertical="center"/>
    </xf>
    <xf numFmtId="0" fontId="33" fillId="0" borderId="0" xfId="3" applyFont="1">
      <alignment vertical="center"/>
    </xf>
    <xf numFmtId="181" fontId="30" fillId="0" borderId="0" xfId="3" applyNumberFormat="1" applyFont="1" applyAlignment="1">
      <alignment horizontal="left" vertical="center"/>
    </xf>
    <xf numFmtId="0" fontId="38" fillId="0" borderId="0" xfId="3" applyFont="1">
      <alignment vertical="center"/>
    </xf>
    <xf numFmtId="0" fontId="38" fillId="0" borderId="0" xfId="3" applyFont="1" applyAlignment="1">
      <alignment horizontal="center" vertical="center"/>
    </xf>
    <xf numFmtId="0" fontId="23" fillId="0" borderId="0" xfId="3" applyFont="1" applyAlignment="1">
      <alignment vertical="top"/>
    </xf>
    <xf numFmtId="0" fontId="39" fillId="0" borderId="0" xfId="3" applyFont="1">
      <alignment vertical="center"/>
    </xf>
    <xf numFmtId="0" fontId="12" fillId="0" borderId="0" xfId="3" applyFont="1" applyBorder="1" applyAlignment="1">
      <alignment horizontal="center" vertical="center"/>
    </xf>
    <xf numFmtId="183" fontId="12" fillId="0" borderId="0" xfId="3" applyNumberFormat="1" applyFont="1" applyBorder="1" applyAlignment="1">
      <alignment vertical="center" shrinkToFit="1"/>
    </xf>
    <xf numFmtId="182" fontId="12" fillId="0" borderId="0" xfId="3" applyNumberFormat="1" applyFont="1" applyBorder="1" applyAlignment="1">
      <alignment horizontal="center" vertical="center" shrinkToFit="1"/>
    </xf>
    <xf numFmtId="179" fontId="12" fillId="0" borderId="40" xfId="3" applyNumberFormat="1" applyFont="1" applyBorder="1" applyAlignment="1">
      <alignment horizontal="center" vertical="center"/>
    </xf>
    <xf numFmtId="0" fontId="12" fillId="0" borderId="9" xfId="3" applyFont="1" applyBorder="1" applyAlignment="1">
      <alignment horizontal="center" vertical="center"/>
    </xf>
    <xf numFmtId="0" fontId="12" fillId="0" borderId="0" xfId="3" applyFont="1" applyAlignment="1">
      <alignment horizontal="left" vertical="center"/>
    </xf>
    <xf numFmtId="0" fontId="40" fillId="0" borderId="0" xfId="1" applyFont="1" applyAlignment="1">
      <alignment vertical="center"/>
    </xf>
    <xf numFmtId="0" fontId="13" fillId="0" borderId="12" xfId="3" applyFont="1" applyBorder="1" applyAlignment="1">
      <alignment horizontal="right" vertical="center" shrinkToFit="1"/>
    </xf>
    <xf numFmtId="186" fontId="12" fillId="0" borderId="1" xfId="3" applyNumberFormat="1" applyFont="1" applyBorder="1" applyAlignment="1">
      <alignment horizontal="center" vertical="center" shrinkToFit="1"/>
    </xf>
    <xf numFmtId="0" fontId="12" fillId="0" borderId="1" xfId="3" applyNumberFormat="1" applyFont="1" applyBorder="1" applyAlignment="1">
      <alignment horizontal="left" vertical="center" shrinkToFit="1"/>
    </xf>
    <xf numFmtId="186" fontId="12" fillId="0" borderId="1" xfId="3" applyNumberFormat="1" applyFont="1" applyBorder="1" applyAlignment="1">
      <alignment horizontal="right" vertical="center" shrinkToFit="1"/>
    </xf>
    <xf numFmtId="0" fontId="17" fillId="0" borderId="24" xfId="3" applyFont="1" applyBorder="1" applyAlignment="1">
      <alignment horizontal="center" vertical="center"/>
    </xf>
    <xf numFmtId="0" fontId="17" fillId="0" borderId="78" xfId="3" applyFont="1" applyBorder="1" applyAlignment="1">
      <alignment horizontal="center" vertical="center"/>
    </xf>
    <xf numFmtId="0" fontId="43" fillId="0" borderId="19" xfId="0" applyFont="1" applyBorder="1">
      <alignment vertical="center"/>
    </xf>
    <xf numFmtId="0" fontId="42" fillId="0" borderId="0" xfId="0" applyFont="1">
      <alignment vertical="center"/>
    </xf>
    <xf numFmtId="0" fontId="7" fillId="0" borderId="19" xfId="1" applyFont="1" applyBorder="1" applyAlignment="1">
      <alignment horizontal="center" vertical="center"/>
    </xf>
    <xf numFmtId="0" fontId="41" fillId="0" borderId="0" xfId="1" applyFont="1" applyAlignment="1">
      <alignment vertical="center"/>
    </xf>
    <xf numFmtId="179" fontId="12" fillId="0" borderId="0" xfId="3" applyNumberFormat="1" applyFont="1" applyAlignment="1">
      <alignment horizontal="center" vertical="center" shrinkToFit="1"/>
    </xf>
    <xf numFmtId="179" fontId="12" fillId="0" borderId="0" xfId="3" applyNumberFormat="1" applyFont="1" applyAlignment="1">
      <alignment horizontal="right" vertical="center" shrinkToFit="1"/>
    </xf>
    <xf numFmtId="176" fontId="8" fillId="0" borderId="21" xfId="1" applyNumberFormat="1" applyFont="1" applyFill="1" applyBorder="1" applyAlignment="1" applyProtection="1">
      <alignment vertical="center" shrinkToFit="1"/>
      <protection locked="0"/>
    </xf>
    <xf numFmtId="176" fontId="8" fillId="0" borderId="24" xfId="1" applyNumberFormat="1" applyFont="1" applyFill="1" applyBorder="1" applyAlignment="1" applyProtection="1">
      <alignment vertical="center" shrinkToFit="1"/>
      <protection locked="0"/>
    </xf>
    <xf numFmtId="176" fontId="8" fillId="0" borderId="8" xfId="1" applyNumberFormat="1" applyFont="1" applyFill="1" applyBorder="1" applyAlignment="1">
      <alignment vertical="center" shrinkToFit="1"/>
    </xf>
    <xf numFmtId="176" fontId="8" fillId="0" borderId="13" xfId="1" applyNumberFormat="1" applyFont="1" applyFill="1" applyBorder="1" applyAlignment="1" applyProtection="1">
      <alignment vertical="center" shrinkToFit="1"/>
      <protection locked="0"/>
    </xf>
    <xf numFmtId="176" fontId="8" fillId="0" borderId="21" xfId="1" applyNumberFormat="1" applyFont="1" applyFill="1" applyBorder="1" applyAlignment="1">
      <alignment vertical="center" shrinkToFit="1"/>
    </xf>
    <xf numFmtId="176" fontId="8" fillId="0" borderId="21" xfId="1" applyNumberFormat="1" applyFont="1" applyFill="1" applyBorder="1" applyAlignment="1" applyProtection="1">
      <alignment vertical="center" shrinkToFit="1"/>
    </xf>
    <xf numFmtId="176" fontId="8" fillId="0" borderId="24" xfId="1" applyNumberFormat="1" applyFont="1" applyFill="1" applyBorder="1" applyAlignment="1" applyProtection="1">
      <alignment vertical="center" shrinkToFit="1"/>
    </xf>
    <xf numFmtId="176" fontId="8" fillId="0" borderId="18" xfId="1" applyNumberFormat="1" applyFont="1" applyFill="1" applyBorder="1" applyAlignment="1" applyProtection="1">
      <alignment vertical="center" shrinkToFit="1"/>
    </xf>
    <xf numFmtId="0" fontId="2" fillId="0" borderId="2" xfId="1" applyFont="1" applyFill="1" applyBorder="1" applyAlignment="1">
      <alignment horizontal="center" vertical="center" wrapText="1"/>
    </xf>
    <xf numFmtId="55" fontId="7" fillId="0" borderId="22" xfId="1" applyNumberFormat="1" applyFont="1" applyFill="1" applyBorder="1" applyAlignment="1">
      <alignment horizontal="center" vertical="center"/>
    </xf>
    <xf numFmtId="0" fontId="15" fillId="0" borderId="20" xfId="3" applyNumberFormat="1" applyFont="1" applyBorder="1" applyAlignment="1">
      <alignment horizontal="center" vertical="center" shrinkToFit="1"/>
    </xf>
    <xf numFmtId="182" fontId="15" fillId="0" borderId="22" xfId="3" applyNumberFormat="1" applyFont="1" applyBorder="1" applyAlignment="1">
      <alignment horizontal="center" vertical="center" shrinkToFit="1"/>
    </xf>
    <xf numFmtId="0" fontId="15" fillId="0" borderId="22" xfId="3" applyFont="1" applyBorder="1" applyAlignment="1">
      <alignment horizontal="center" vertical="center" shrinkToFit="1"/>
    </xf>
    <xf numFmtId="0" fontId="15" fillId="0" borderId="22" xfId="3" applyNumberFormat="1" applyFont="1" applyBorder="1" applyAlignment="1">
      <alignment horizontal="center" vertical="center" shrinkToFit="1"/>
    </xf>
    <xf numFmtId="0" fontId="15" fillId="0" borderId="21" xfId="3" applyFont="1" applyBorder="1" applyAlignment="1">
      <alignment horizontal="center" vertical="center" shrinkToFit="1"/>
    </xf>
    <xf numFmtId="176" fontId="8" fillId="0" borderId="55" xfId="1" applyNumberFormat="1" applyFont="1" applyFill="1" applyBorder="1" applyAlignment="1" applyProtection="1">
      <alignment vertical="center" shrinkToFit="1"/>
      <protection locked="0"/>
    </xf>
    <xf numFmtId="176" fontId="8" fillId="0" borderId="56" xfId="1" applyNumberFormat="1" applyFont="1" applyFill="1" applyBorder="1" applyAlignment="1">
      <alignment vertical="center" shrinkToFit="1"/>
    </xf>
    <xf numFmtId="176" fontId="8" fillId="0" borderId="55" xfId="1" applyNumberFormat="1" applyFont="1" applyFill="1" applyBorder="1" applyAlignment="1">
      <alignment vertical="center" shrinkToFit="1"/>
    </xf>
    <xf numFmtId="176" fontId="8" fillId="0" borderId="59" xfId="1" applyNumberFormat="1" applyFont="1" applyFill="1" applyBorder="1" applyAlignment="1">
      <alignment vertical="center" shrinkToFit="1"/>
    </xf>
    <xf numFmtId="176" fontId="8" fillId="0" borderId="27" xfId="1" applyNumberFormat="1" applyFont="1" applyFill="1" applyBorder="1" applyAlignment="1">
      <alignment vertical="center" shrinkToFit="1"/>
    </xf>
    <xf numFmtId="176" fontId="8" fillId="0" borderId="61" xfId="1" applyNumberFormat="1" applyFont="1" applyFill="1" applyBorder="1" applyAlignment="1">
      <alignment vertical="center" shrinkToFit="1"/>
    </xf>
    <xf numFmtId="176" fontId="8" fillId="0" borderId="26" xfId="1" applyNumberFormat="1" applyFont="1" applyFill="1" applyBorder="1" applyAlignment="1">
      <alignment vertical="center" shrinkToFit="1"/>
    </xf>
    <xf numFmtId="0" fontId="2" fillId="0" borderId="20" xfId="1" applyFont="1" applyFill="1" applyBorder="1" applyAlignment="1" applyProtection="1">
      <alignment vertical="center" wrapText="1" shrinkToFit="1"/>
      <protection locked="0"/>
    </xf>
    <xf numFmtId="0" fontId="2" fillId="0" borderId="19" xfId="1" applyFont="1" applyFill="1" applyBorder="1" applyAlignment="1" applyProtection="1">
      <alignment vertical="center" wrapText="1" shrinkToFit="1"/>
      <protection locked="0"/>
    </xf>
    <xf numFmtId="176" fontId="8" fillId="0" borderId="0" xfId="1" applyNumberFormat="1" applyFont="1" applyFill="1" applyBorder="1" applyAlignment="1">
      <alignment vertical="center" shrinkToFit="1"/>
    </xf>
    <xf numFmtId="176" fontId="8" fillId="0" borderId="28" xfId="1" applyNumberFormat="1" applyFont="1" applyFill="1" applyBorder="1" applyAlignment="1">
      <alignment vertical="center" shrinkToFit="1"/>
    </xf>
    <xf numFmtId="176" fontId="8" fillId="0" borderId="6" xfId="1" applyNumberFormat="1" applyFont="1" applyFill="1" applyBorder="1" applyAlignment="1">
      <alignment horizontal="right" vertical="center" shrinkToFit="1"/>
    </xf>
    <xf numFmtId="176" fontId="8" fillId="0" borderId="11" xfId="1" applyNumberFormat="1" applyFont="1" applyFill="1" applyBorder="1" applyAlignment="1">
      <alignment horizontal="right" vertical="center" shrinkToFit="1"/>
    </xf>
    <xf numFmtId="176" fontId="8" fillId="0" borderId="8" xfId="1" applyNumberFormat="1" applyFont="1" applyFill="1" applyBorder="1" applyAlignment="1">
      <alignment horizontal="right" vertical="center" shrinkToFit="1"/>
    </xf>
    <xf numFmtId="176" fontId="8" fillId="0" borderId="58" xfId="1" applyNumberFormat="1" applyFont="1" applyFill="1" applyBorder="1" applyAlignment="1" applyProtection="1">
      <alignment vertical="center" shrinkToFit="1"/>
      <protection locked="0"/>
    </xf>
    <xf numFmtId="176" fontId="8" fillId="0" borderId="62" xfId="1" applyNumberFormat="1" applyFont="1" applyFill="1" applyBorder="1" applyAlignment="1">
      <alignment vertical="center" shrinkToFit="1"/>
    </xf>
    <xf numFmtId="176" fontId="8" fillId="0" borderId="0" xfId="1" applyNumberFormat="1" applyFont="1" applyFill="1" applyBorder="1" applyAlignment="1" applyProtection="1">
      <alignment vertical="center" shrinkToFit="1"/>
    </xf>
    <xf numFmtId="176" fontId="8" fillId="0" borderId="28" xfId="1" applyNumberFormat="1" applyFont="1" applyFill="1" applyBorder="1" applyAlignment="1" applyProtection="1">
      <alignment vertical="center" shrinkToFit="1"/>
    </xf>
    <xf numFmtId="176" fontId="44" fillId="0" borderId="51" xfId="1" applyNumberFormat="1" applyFont="1" applyFill="1" applyBorder="1" applyAlignment="1">
      <alignment horizontal="right" vertical="center" shrinkToFit="1"/>
    </xf>
    <xf numFmtId="176" fontId="8" fillId="0" borderId="52" xfId="1" applyNumberFormat="1" applyFont="1" applyFill="1" applyBorder="1" applyAlignment="1">
      <alignment horizontal="right" vertical="center" shrinkToFit="1"/>
    </xf>
    <xf numFmtId="176" fontId="8" fillId="0" borderId="53" xfId="1" applyNumberFormat="1" applyFont="1" applyFill="1" applyBorder="1" applyAlignment="1">
      <alignment horizontal="right" vertical="center" shrinkToFit="1"/>
    </xf>
    <xf numFmtId="176" fontId="8" fillId="0" borderId="13" xfId="1" applyNumberFormat="1" applyFont="1" applyFill="1" applyBorder="1" applyAlignment="1">
      <alignment horizontal="right" vertical="center" shrinkToFit="1"/>
    </xf>
    <xf numFmtId="176" fontId="8" fillId="0" borderId="54" xfId="1" applyNumberFormat="1" applyFont="1" applyFill="1" applyBorder="1" applyAlignment="1">
      <alignment horizontal="right" vertical="center" shrinkToFit="1"/>
    </xf>
    <xf numFmtId="0" fontId="37" fillId="0" borderId="0" xfId="3" applyFont="1" applyAlignment="1">
      <alignment horizontal="left" vertical="center" shrinkToFit="1"/>
    </xf>
    <xf numFmtId="0" fontId="37" fillId="0" borderId="0" xfId="3" applyFont="1" applyAlignment="1">
      <alignment vertical="center" shrinkToFit="1"/>
    </xf>
    <xf numFmtId="188" fontId="34" fillId="0" borderId="1" xfId="3" applyNumberFormat="1" applyFont="1" applyBorder="1" applyAlignment="1">
      <alignment shrinkToFit="1"/>
    </xf>
    <xf numFmtId="0" fontId="33" fillId="0" borderId="20" xfId="3" applyFont="1" applyBorder="1" applyAlignment="1">
      <alignment vertical="center" shrinkToFit="1"/>
    </xf>
    <xf numFmtId="0" fontId="33" fillId="0" borderId="73" xfId="3" applyFont="1" applyBorder="1" applyAlignment="1">
      <alignment horizontal="center" vertical="center" shrinkToFit="1"/>
    </xf>
    <xf numFmtId="0" fontId="33" fillId="0" borderId="72" xfId="3" applyFont="1" applyBorder="1" applyAlignment="1">
      <alignment horizontal="center" vertical="center" shrinkToFit="1"/>
    </xf>
    <xf numFmtId="0" fontId="32" fillId="0" borderId="0" xfId="3" applyFont="1" applyAlignment="1">
      <alignment vertical="center"/>
    </xf>
    <xf numFmtId="180" fontId="35" fillId="0" borderId="0" xfId="3" applyNumberFormat="1" applyFont="1" applyAlignment="1">
      <alignment horizontal="right" vertical="center" shrinkToFit="1"/>
    </xf>
    <xf numFmtId="0" fontId="43" fillId="0" borderId="0" xfId="0" applyFont="1">
      <alignment vertical="center"/>
    </xf>
    <xf numFmtId="0" fontId="42" fillId="0" borderId="0" xfId="0" applyFont="1" applyAlignment="1">
      <alignment horizontal="center" vertical="center"/>
    </xf>
    <xf numFmtId="0" fontId="42" fillId="0" borderId="2" xfId="0" applyFont="1" applyBorder="1">
      <alignment vertical="center"/>
    </xf>
    <xf numFmtId="0" fontId="42" fillId="0" borderId="79" xfId="0" applyFont="1" applyBorder="1">
      <alignment vertical="center"/>
    </xf>
    <xf numFmtId="0" fontId="42" fillId="0" borderId="100" xfId="0" applyFont="1" applyBorder="1">
      <alignment vertical="center"/>
    </xf>
    <xf numFmtId="0" fontId="42" fillId="0" borderId="80" xfId="0" applyFont="1" applyBorder="1">
      <alignment vertical="center"/>
    </xf>
    <xf numFmtId="0" fontId="42" fillId="0" borderId="81" xfId="0" applyFont="1" applyBorder="1">
      <alignment vertical="center"/>
    </xf>
    <xf numFmtId="0" fontId="42" fillId="0" borderId="9" xfId="0" applyFont="1" applyBorder="1">
      <alignment vertical="center"/>
    </xf>
    <xf numFmtId="0" fontId="42" fillId="0" borderId="79" xfId="0" applyFont="1" applyBorder="1" applyAlignment="1">
      <alignment vertical="center" wrapText="1"/>
    </xf>
    <xf numFmtId="0" fontId="47" fillId="0" borderId="0" xfId="5">
      <alignment vertical="center"/>
    </xf>
    <xf numFmtId="0" fontId="48" fillId="0" borderId="0" xfId="0" applyFont="1" applyAlignment="1">
      <alignment horizontal="left" vertical="center"/>
    </xf>
    <xf numFmtId="0" fontId="41" fillId="0" borderId="0" xfId="0" applyFont="1">
      <alignment vertical="center"/>
    </xf>
    <xf numFmtId="0" fontId="41" fillId="0" borderId="0" xfId="0" applyFont="1" applyAlignment="1">
      <alignment horizontal="center" vertical="center"/>
    </xf>
    <xf numFmtId="0" fontId="41" fillId="4" borderId="2" xfId="0" applyFont="1" applyFill="1" applyBorder="1" applyAlignment="1">
      <alignment horizontal="center" vertical="center"/>
    </xf>
    <xf numFmtId="0" fontId="41" fillId="4" borderId="19" xfId="0" applyFont="1" applyFill="1" applyBorder="1" applyAlignment="1">
      <alignment horizontal="center" vertical="center"/>
    </xf>
    <xf numFmtId="0" fontId="41" fillId="0" borderId="24" xfId="0" applyFont="1" applyBorder="1">
      <alignment vertical="center"/>
    </xf>
    <xf numFmtId="0" fontId="41" fillId="0" borderId="84" xfId="0" applyFont="1" applyBorder="1">
      <alignment vertical="center"/>
    </xf>
    <xf numFmtId="0" fontId="41" fillId="0" borderId="79" xfId="0" applyFont="1" applyBorder="1">
      <alignment vertical="center"/>
    </xf>
    <xf numFmtId="0" fontId="41" fillId="0" borderId="84" xfId="0" applyFont="1" applyBorder="1" applyAlignment="1">
      <alignment vertical="center" wrapText="1"/>
    </xf>
    <xf numFmtId="0" fontId="41" fillId="0" borderId="100" xfId="0" applyFont="1" applyBorder="1">
      <alignment vertical="center"/>
    </xf>
    <xf numFmtId="0" fontId="41" fillId="0" borderId="87" xfId="0" applyFont="1" applyBorder="1">
      <alignment vertical="center"/>
    </xf>
    <xf numFmtId="0" fontId="41" fillId="0" borderId="80" xfId="0" applyFont="1" applyBorder="1">
      <alignment vertical="center"/>
    </xf>
    <xf numFmtId="0" fontId="41" fillId="0" borderId="81" xfId="0" applyFont="1" applyBorder="1">
      <alignment vertical="center"/>
    </xf>
    <xf numFmtId="0" fontId="41" fillId="0" borderId="9" xfId="0" applyFont="1" applyBorder="1">
      <alignment vertical="center"/>
    </xf>
    <xf numFmtId="0" fontId="12" fillId="0" borderId="0" xfId="3" applyFont="1" applyAlignment="1">
      <alignment horizontal="center" vertical="center" shrinkToFit="1"/>
    </xf>
    <xf numFmtId="0" fontId="22"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horizontal="center" vertical="center"/>
    </xf>
    <xf numFmtId="0" fontId="7" fillId="0" borderId="20" xfId="1" applyFont="1" applyBorder="1" applyAlignment="1">
      <alignment horizontal="center" vertical="center"/>
    </xf>
    <xf numFmtId="0" fontId="7" fillId="0" borderId="19" xfId="1" applyFont="1" applyBorder="1" applyAlignment="1">
      <alignment horizontal="center" vertical="center"/>
    </xf>
    <xf numFmtId="0" fontId="0" fillId="0" borderId="0" xfId="0" applyBorder="1">
      <alignment vertical="center"/>
    </xf>
    <xf numFmtId="0" fontId="43" fillId="0" borderId="2" xfId="0" applyFont="1" applyBorder="1" applyAlignment="1">
      <alignment vertical="center" shrinkToFit="1"/>
    </xf>
    <xf numFmtId="0" fontId="42" fillId="0" borderId="79" xfId="0" applyFont="1" applyBorder="1" applyAlignment="1">
      <alignment vertical="center" shrinkToFit="1"/>
    </xf>
    <xf numFmtId="0" fontId="42" fillId="0" borderId="9" xfId="0" applyFont="1" applyBorder="1" applyAlignment="1">
      <alignment vertical="center" shrinkToFit="1"/>
    </xf>
    <xf numFmtId="0" fontId="0" fillId="0" borderId="83" xfId="0" applyBorder="1" applyAlignment="1">
      <alignment horizontal="left" vertical="center" shrinkToFit="1"/>
    </xf>
    <xf numFmtId="0" fontId="0" fillId="0" borderId="86" xfId="0" applyBorder="1" applyAlignment="1">
      <alignment horizontal="left" vertical="center" shrinkToFit="1"/>
    </xf>
    <xf numFmtId="0" fontId="22" fillId="0" borderId="0" xfId="3" applyFont="1" applyAlignment="1">
      <alignment vertical="center"/>
    </xf>
    <xf numFmtId="0" fontId="13" fillId="0" borderId="0" xfId="3" applyFont="1" applyAlignment="1">
      <alignment horizontal="center" vertical="center"/>
    </xf>
    <xf numFmtId="0" fontId="0" fillId="0" borderId="83" xfId="0" applyBorder="1" applyAlignment="1">
      <alignment horizontal="left" vertical="center" shrinkToFit="1"/>
    </xf>
    <xf numFmtId="185" fontId="12" fillId="0" borderId="0" xfId="3" applyNumberFormat="1" applyFont="1" applyAlignment="1">
      <alignment horizontal="center" vertical="center" shrinkToFit="1"/>
    </xf>
    <xf numFmtId="189" fontId="43" fillId="0" borderId="105" xfId="0" applyNumberFormat="1" applyFont="1" applyBorder="1" applyAlignment="1">
      <alignment horizontal="center" vertical="center" shrinkToFit="1"/>
    </xf>
    <xf numFmtId="189" fontId="0" fillId="0" borderId="106" xfId="0" applyNumberFormat="1" applyBorder="1" applyAlignment="1">
      <alignment horizontal="left" vertical="center" shrinkToFit="1"/>
    </xf>
    <xf numFmtId="0" fontId="50" fillId="0" borderId="0" xfId="0" applyFont="1">
      <alignment vertical="center"/>
    </xf>
    <xf numFmtId="0" fontId="51" fillId="0" borderId="84" xfId="0" applyFont="1" applyBorder="1">
      <alignment vertical="center"/>
    </xf>
    <xf numFmtId="0" fontId="51" fillId="0" borderId="79" xfId="0" applyFont="1" applyBorder="1">
      <alignment vertical="center"/>
    </xf>
    <xf numFmtId="0" fontId="41" fillId="0" borderId="79" xfId="0" applyFont="1" applyBorder="1" applyAlignment="1">
      <alignment horizontal="center" vertical="center" shrinkToFit="1"/>
    </xf>
    <xf numFmtId="0" fontId="47" fillId="0" borderId="24" xfId="5" applyBorder="1" applyAlignment="1">
      <alignment horizontal="center" vertical="center" shrinkToFit="1"/>
    </xf>
    <xf numFmtId="0" fontId="47" fillId="0" borderId="79" xfId="5" applyBorder="1" applyAlignment="1">
      <alignment horizontal="center" vertical="center" shrinkToFit="1"/>
    </xf>
    <xf numFmtId="0" fontId="41" fillId="0" borderId="80" xfId="0" applyFont="1" applyBorder="1" applyAlignment="1">
      <alignment horizontal="center" vertical="center" shrinkToFit="1"/>
    </xf>
    <xf numFmtId="0" fontId="41" fillId="0" borderId="100" xfId="0" applyFont="1" applyBorder="1" applyAlignment="1">
      <alignment horizontal="center" vertical="center" shrinkToFit="1"/>
    </xf>
    <xf numFmtId="0" fontId="47" fillId="0" borderId="82" xfId="5" applyBorder="1" applyAlignment="1">
      <alignment horizontal="center" vertical="center" shrinkToFit="1"/>
    </xf>
    <xf numFmtId="0" fontId="41" fillId="0" borderId="9" xfId="0"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80" xfId="0" applyFont="1" applyBorder="1" applyAlignment="1">
      <alignment horizontal="center" vertical="center" shrinkToFit="1"/>
    </xf>
    <xf numFmtId="0" fontId="42" fillId="0" borderId="81" xfId="0" applyFont="1" applyBorder="1" applyAlignment="1">
      <alignment horizontal="center" vertical="center" shrinkToFit="1"/>
    </xf>
    <xf numFmtId="0" fontId="52" fillId="0" borderId="79" xfId="0" applyFont="1" applyBorder="1" applyAlignment="1">
      <alignment vertical="center" wrapText="1"/>
    </xf>
    <xf numFmtId="0" fontId="42" fillId="0" borderId="79" xfId="0" applyFont="1" applyBorder="1" applyAlignment="1">
      <alignment horizontal="center" vertical="center" wrapText="1" shrinkToFit="1"/>
    </xf>
    <xf numFmtId="0" fontId="12" fillId="0" borderId="9" xfId="3" applyFont="1" applyBorder="1" applyAlignment="1">
      <alignment horizontal="center" vertical="center"/>
    </xf>
    <xf numFmtId="0" fontId="12" fillId="0" borderId="1" xfId="3" applyNumberFormat="1" applyFont="1" applyBorder="1" applyAlignment="1">
      <alignment horizontal="left" vertical="center" shrinkToFit="1"/>
    </xf>
    <xf numFmtId="0" fontId="0" fillId="0" borderId="83" xfId="0" applyBorder="1" applyAlignment="1">
      <alignment horizontal="left" vertical="center" shrinkToFit="1"/>
    </xf>
    <xf numFmtId="0" fontId="41" fillId="0" borderId="100" xfId="0" applyFont="1" applyFill="1" applyBorder="1" applyAlignment="1">
      <alignment horizontal="center" vertical="center" shrinkToFit="1"/>
    </xf>
    <xf numFmtId="0" fontId="41" fillId="0" borderId="100" xfId="0" applyFont="1" applyFill="1" applyBorder="1">
      <alignment vertical="center"/>
    </xf>
    <xf numFmtId="0" fontId="42" fillId="0" borderId="100" xfId="0" applyFont="1" applyFill="1" applyBorder="1">
      <alignment vertical="center"/>
    </xf>
    <xf numFmtId="0" fontId="41" fillId="0" borderId="79" xfId="0" applyFont="1" applyFill="1" applyBorder="1" applyAlignment="1">
      <alignment horizontal="center" vertical="center" shrinkToFit="1"/>
    </xf>
    <xf numFmtId="0" fontId="47" fillId="0" borderId="79" xfId="5" applyFill="1" applyBorder="1" applyAlignment="1">
      <alignment horizontal="center" vertical="center" shrinkToFit="1"/>
    </xf>
    <xf numFmtId="0" fontId="41" fillId="0" borderId="80" xfId="0" applyFont="1" applyFill="1" applyBorder="1">
      <alignment vertical="center"/>
    </xf>
    <xf numFmtId="0" fontId="42" fillId="0" borderId="80" xfId="0" applyFont="1" applyFill="1" applyBorder="1">
      <alignment vertical="center"/>
    </xf>
    <xf numFmtId="0" fontId="41" fillId="4" borderId="2" xfId="0" applyFont="1" applyFill="1" applyBorder="1" applyAlignment="1">
      <alignment horizontal="center" vertical="center" wrapText="1"/>
    </xf>
    <xf numFmtId="0" fontId="41" fillId="4" borderId="46"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46" xfId="0" applyFont="1" applyFill="1" applyBorder="1" applyAlignment="1">
      <alignment horizontal="center" vertical="center" wrapText="1"/>
    </xf>
    <xf numFmtId="0" fontId="41" fillId="4" borderId="9" xfId="0" applyFont="1" applyFill="1" applyBorder="1" applyAlignment="1">
      <alignment horizontal="center" vertical="center" wrapText="1"/>
    </xf>
    <xf numFmtId="38" fontId="12" fillId="0" borderId="44" xfId="2" applyFont="1" applyBorder="1" applyAlignment="1">
      <alignment horizontal="center" vertical="center" shrinkToFit="1"/>
    </xf>
    <xf numFmtId="38" fontId="12" fillId="0" borderId="10" xfId="2" applyFont="1" applyBorder="1" applyAlignment="1">
      <alignment horizontal="center" vertical="center" shrinkToFit="1"/>
    </xf>
    <xf numFmtId="38" fontId="12" fillId="0" borderId="38" xfId="2" applyFont="1" applyBorder="1" applyAlignment="1">
      <alignment horizontal="center" vertical="center" shrinkToFit="1"/>
    </xf>
    <xf numFmtId="0" fontId="22" fillId="0" borderId="0" xfId="3" applyFont="1" applyAlignment="1">
      <alignment horizontal="center" vertical="center"/>
    </xf>
    <xf numFmtId="184" fontId="12" fillId="0" borderId="0" xfId="3" applyNumberFormat="1" applyFont="1" applyAlignment="1">
      <alignment horizontal="right" vertical="center" shrinkToFit="1"/>
    </xf>
    <xf numFmtId="0" fontId="12" fillId="0" borderId="0" xfId="3" applyFont="1" applyAlignment="1">
      <alignment horizontal="left" vertical="center" shrinkToFit="1"/>
    </xf>
    <xf numFmtId="49" fontId="12" fillId="0" borderId="1" xfId="3" applyNumberFormat="1" applyFont="1" applyBorder="1" applyAlignment="1">
      <alignment horizontal="left" vertical="center" shrinkToFit="1"/>
    </xf>
    <xf numFmtId="0" fontId="12" fillId="0" borderId="1" xfId="3" applyFont="1" applyBorder="1" applyAlignment="1">
      <alignment horizontal="left" vertical="center" shrinkToFit="1"/>
    </xf>
    <xf numFmtId="0" fontId="12" fillId="0" borderId="0" xfId="3" applyFont="1" applyAlignment="1">
      <alignment horizontal="distributed" vertical="center"/>
    </xf>
    <xf numFmtId="180" fontId="12" fillId="0" borderId="0" xfId="3" applyNumberFormat="1" applyFont="1" applyAlignment="1">
      <alignment horizontal="left" vertical="center"/>
    </xf>
    <xf numFmtId="0" fontId="12" fillId="0" borderId="0" xfId="3" applyFont="1" applyAlignment="1">
      <alignment horizontal="center" vertical="center" shrinkToFit="1"/>
    </xf>
    <xf numFmtId="0" fontId="13" fillId="0" borderId="0" xfId="3" applyFont="1" applyAlignment="1">
      <alignment horizontal="left" vertical="center" wrapText="1"/>
    </xf>
    <xf numFmtId="0" fontId="12" fillId="0" borderId="48"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49" xfId="3" applyFont="1" applyBorder="1" applyAlignment="1">
      <alignment horizontal="center" vertical="center" wrapText="1"/>
    </xf>
    <xf numFmtId="0" fontId="12" fillId="0" borderId="47" xfId="3" applyFont="1" applyBorder="1" applyAlignment="1">
      <alignment horizontal="center" vertical="center"/>
    </xf>
    <xf numFmtId="0" fontId="12" fillId="0" borderId="30" xfId="3" applyFont="1" applyBorder="1" applyAlignment="1">
      <alignment horizontal="center" vertical="center"/>
    </xf>
    <xf numFmtId="179" fontId="12" fillId="0" borderId="40" xfId="3" applyNumberFormat="1" applyFont="1" applyBorder="1" applyAlignment="1">
      <alignment horizontal="center" vertical="center"/>
    </xf>
    <xf numFmtId="0" fontId="12" fillId="0" borderId="48" xfId="3" applyFont="1" applyBorder="1" applyAlignment="1">
      <alignment horizontal="center" vertical="center"/>
    </xf>
    <xf numFmtId="0" fontId="12" fillId="0" borderId="46" xfId="3" applyFont="1" applyBorder="1" applyAlignment="1">
      <alignment horizontal="center" vertical="center"/>
    </xf>
    <xf numFmtId="0" fontId="12" fillId="0" borderId="31" xfId="3" applyFont="1" applyBorder="1" applyAlignment="1">
      <alignment horizontal="center" vertical="center"/>
    </xf>
    <xf numFmtId="0" fontId="12" fillId="0" borderId="11" xfId="3" applyFont="1" applyBorder="1" applyAlignment="1">
      <alignment horizontal="center" vertical="center"/>
    </xf>
    <xf numFmtId="0" fontId="12" fillId="0" borderId="44"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45" xfId="3" applyFont="1" applyBorder="1" applyAlignment="1">
      <alignment horizontal="center" vertical="center"/>
    </xf>
    <xf numFmtId="0" fontId="12" fillId="0" borderId="43" xfId="3" applyFont="1" applyBorder="1" applyAlignment="1">
      <alignment horizontal="center" vertical="center"/>
    </xf>
    <xf numFmtId="0" fontId="12" fillId="0" borderId="41" xfId="3" applyFont="1" applyBorder="1" applyAlignment="1">
      <alignment horizontal="center" vertical="center"/>
    </xf>
    <xf numFmtId="0" fontId="12" fillId="0" borderId="39" xfId="3" applyFont="1" applyBorder="1" applyAlignment="1">
      <alignment horizontal="center" vertical="center"/>
    </xf>
    <xf numFmtId="0" fontId="12" fillId="0" borderId="37" xfId="3" applyFont="1" applyBorder="1" applyAlignment="1">
      <alignment horizontal="center" vertical="center"/>
    </xf>
    <xf numFmtId="0" fontId="13" fillId="0" borderId="44" xfId="3" applyFont="1" applyBorder="1" applyAlignment="1">
      <alignment horizontal="center" vertical="center" wrapText="1"/>
    </xf>
    <xf numFmtId="0" fontId="13" fillId="0" borderId="43" xfId="3" applyFont="1" applyBorder="1" applyAlignment="1">
      <alignment horizontal="center" vertical="center" wrapText="1"/>
    </xf>
    <xf numFmtId="0" fontId="13" fillId="0" borderId="1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7" xfId="3" applyFont="1" applyBorder="1" applyAlignment="1">
      <alignment horizontal="center" vertical="center" wrapText="1"/>
    </xf>
    <xf numFmtId="0" fontId="12" fillId="0" borderId="45" xfId="3" applyFont="1" applyBorder="1" applyAlignment="1">
      <alignment horizontal="center" vertical="center" wrapText="1"/>
    </xf>
    <xf numFmtId="0" fontId="12" fillId="0" borderId="44" xfId="3" applyFont="1" applyBorder="1" applyAlignment="1">
      <alignment horizontal="center" vertical="center"/>
    </xf>
    <xf numFmtId="0" fontId="12" fillId="0" borderId="10" xfId="3" applyFont="1" applyBorder="1" applyAlignment="1">
      <alignment horizontal="center" vertical="center"/>
    </xf>
    <xf numFmtId="0" fontId="12" fillId="0" borderId="38" xfId="3" applyFont="1" applyBorder="1" applyAlignment="1">
      <alignment horizontal="center" vertical="center"/>
    </xf>
    <xf numFmtId="38" fontId="12" fillId="0" borderId="44" xfId="2" applyFont="1" applyBorder="1" applyAlignment="1">
      <alignment horizontal="center" vertical="center"/>
    </xf>
    <xf numFmtId="38" fontId="12" fillId="0" borderId="10" xfId="2" applyFont="1" applyBorder="1" applyAlignment="1">
      <alignment horizontal="center" vertical="center"/>
    </xf>
    <xf numFmtId="38" fontId="12" fillId="0" borderId="38" xfId="2" applyFont="1" applyBorder="1" applyAlignment="1">
      <alignment horizontal="center" vertical="center"/>
    </xf>
    <xf numFmtId="38" fontId="12" fillId="0" borderId="33" xfId="2" applyFont="1" applyBorder="1" applyAlignment="1">
      <alignment horizontal="center" vertical="center"/>
    </xf>
    <xf numFmtId="38" fontId="12" fillId="0" borderId="0" xfId="2" applyFont="1" applyAlignment="1">
      <alignment horizontal="center" vertical="center"/>
    </xf>
    <xf numFmtId="38" fontId="12" fillId="0" borderId="36" xfId="2" applyFont="1" applyBorder="1" applyAlignment="1">
      <alignment horizontal="center" vertical="center"/>
    </xf>
    <xf numFmtId="0" fontId="13" fillId="0" borderId="33" xfId="3" applyFont="1" applyBorder="1" applyAlignment="1">
      <alignment horizontal="center" vertical="center" wrapText="1"/>
    </xf>
    <xf numFmtId="0" fontId="13" fillId="0" borderId="0" xfId="3" applyFont="1" applyAlignment="1">
      <alignment horizontal="center" vertical="center" wrapText="1"/>
    </xf>
    <xf numFmtId="0" fontId="13" fillId="0" borderId="36" xfId="3" applyFont="1" applyBorder="1" applyAlignment="1">
      <alignment horizontal="center" vertical="center" wrapText="1"/>
    </xf>
    <xf numFmtId="0" fontId="12" fillId="0" borderId="12" xfId="3" applyFont="1" applyBorder="1" applyAlignment="1">
      <alignment horizontal="left" vertical="center" wrapText="1"/>
    </xf>
    <xf numFmtId="0" fontId="12" fillId="0" borderId="1" xfId="3" applyFont="1" applyBorder="1" applyAlignment="1">
      <alignment horizontal="left" vertical="center" wrapText="1"/>
    </xf>
    <xf numFmtId="0" fontId="12" fillId="0" borderId="13" xfId="3" applyFont="1" applyBorder="1" applyAlignment="1">
      <alignment horizontal="left" vertical="center" wrapText="1"/>
    </xf>
    <xf numFmtId="0" fontId="15" fillId="0" borderId="0" xfId="3" applyFont="1" applyAlignment="1">
      <alignment horizontal="right" vertical="center"/>
    </xf>
    <xf numFmtId="0" fontId="12" fillId="0" borderId="0" xfId="3" applyFont="1" applyAlignment="1">
      <alignment horizontal="center" vertical="center"/>
    </xf>
    <xf numFmtId="0" fontId="12" fillId="0" borderId="0" xfId="3" applyFont="1" applyAlignment="1">
      <alignment horizontal="left" vertical="center"/>
    </xf>
    <xf numFmtId="0" fontId="24" fillId="0" borderId="0" xfId="3" applyFont="1" applyAlignment="1">
      <alignment horizontal="center" vertical="center"/>
    </xf>
    <xf numFmtId="0" fontId="12" fillId="0" borderId="2" xfId="3" applyFont="1" applyBorder="1" applyAlignment="1">
      <alignment horizontal="center" vertical="center"/>
    </xf>
    <xf numFmtId="0" fontId="12" fillId="0" borderId="9" xfId="3" applyFont="1" applyBorder="1" applyAlignment="1">
      <alignment horizontal="center" vertical="center"/>
    </xf>
    <xf numFmtId="0" fontId="12" fillId="0" borderId="23" xfId="3" applyFont="1" applyBorder="1" applyAlignment="1">
      <alignment horizontal="center" vertical="center"/>
    </xf>
    <xf numFmtId="0" fontId="12" fillId="0" borderId="34" xfId="3" applyFont="1" applyBorder="1" applyAlignment="1">
      <alignment horizontal="center" vertical="center"/>
    </xf>
    <xf numFmtId="0" fontId="12" fillId="0" borderId="24" xfId="3" applyFont="1" applyBorder="1" applyAlignment="1">
      <alignment horizontal="center" vertical="center"/>
    </xf>
    <xf numFmtId="0" fontId="12" fillId="0" borderId="12" xfId="3" applyFont="1" applyBorder="1" applyAlignment="1">
      <alignment horizontal="center" vertical="center"/>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2" xfId="3" applyFont="1" applyBorder="1" applyAlignment="1">
      <alignment horizontal="center" vertical="center" shrinkToFit="1"/>
    </xf>
    <xf numFmtId="0" fontId="12" fillId="0" borderId="1" xfId="3" applyFont="1" applyBorder="1" applyAlignment="1">
      <alignment horizontal="center" vertical="center" shrinkToFit="1"/>
    </xf>
    <xf numFmtId="0" fontId="12" fillId="0" borderId="13" xfId="3" applyFont="1" applyBorder="1" applyAlignment="1">
      <alignment horizontal="center" vertical="center" shrinkToFit="1"/>
    </xf>
    <xf numFmtId="0" fontId="26" fillId="0" borderId="0" xfId="3" applyFont="1" applyAlignment="1">
      <alignment horizontal="center" vertical="center"/>
    </xf>
    <xf numFmtId="0" fontId="15" fillId="0" borderId="0" xfId="3" applyFont="1" applyAlignment="1">
      <alignment horizontal="center" vertical="center"/>
    </xf>
    <xf numFmtId="0" fontId="7" fillId="0" borderId="12" xfId="1" applyFont="1" applyBorder="1" applyAlignment="1">
      <alignment horizontal="left" vertical="top" wrapText="1"/>
    </xf>
    <xf numFmtId="0" fontId="7" fillId="0" borderId="1" xfId="1" applyFont="1" applyBorder="1" applyAlignment="1">
      <alignment horizontal="left" vertical="top" wrapText="1"/>
    </xf>
    <xf numFmtId="0" fontId="7" fillId="0" borderId="13" xfId="1" applyFont="1" applyBorder="1" applyAlignment="1">
      <alignment horizontal="left" vertical="top" wrapText="1"/>
    </xf>
    <xf numFmtId="55" fontId="7" fillId="0" borderId="20" xfId="1" applyNumberFormat="1" applyFont="1" applyBorder="1" applyAlignment="1">
      <alignment horizontal="center" vertical="center"/>
    </xf>
    <xf numFmtId="55" fontId="7" fillId="0" borderId="21" xfId="1" applyNumberFormat="1" applyFont="1" applyBorder="1" applyAlignment="1">
      <alignment horizontal="center" vertical="center"/>
    </xf>
    <xf numFmtId="177" fontId="7" fillId="0" borderId="20" xfId="1" applyNumberFormat="1" applyFont="1" applyFill="1" applyBorder="1" applyAlignment="1">
      <alignment horizontal="right" vertical="center"/>
    </xf>
    <xf numFmtId="177" fontId="7" fillId="0" borderId="22" xfId="1" applyNumberFormat="1" applyFont="1" applyFill="1" applyBorder="1" applyAlignment="1">
      <alignment horizontal="right" vertical="center"/>
    </xf>
    <xf numFmtId="0" fontId="7" fillId="0" borderId="23" xfId="1" applyFont="1" applyBorder="1" applyAlignment="1">
      <alignment horizontal="left" vertical="top" wrapText="1"/>
    </xf>
    <xf numFmtId="0" fontId="7" fillId="0" borderId="34" xfId="1" applyFont="1" applyBorder="1" applyAlignment="1">
      <alignment horizontal="left" vertical="top" wrapText="1"/>
    </xf>
    <xf numFmtId="0" fontId="7" fillId="0" borderId="24" xfId="1" applyFont="1" applyBorder="1" applyAlignment="1">
      <alignment horizontal="left" vertical="top" wrapText="1"/>
    </xf>
    <xf numFmtId="0" fontId="7" fillId="0" borderId="10" xfId="1" applyFont="1" applyBorder="1" applyAlignment="1">
      <alignment horizontal="left" vertical="top" wrapText="1"/>
    </xf>
    <xf numFmtId="0" fontId="7" fillId="0" borderId="0" xfId="1" applyFont="1" applyBorder="1" applyAlignment="1">
      <alignment horizontal="left" vertical="top" wrapText="1"/>
    </xf>
    <xf numFmtId="0" fontId="7" fillId="0" borderId="11" xfId="1" applyFont="1" applyBorder="1" applyAlignment="1">
      <alignment horizontal="left" vertical="top" wrapText="1"/>
    </xf>
    <xf numFmtId="0" fontId="7" fillId="0" borderId="20" xfId="1" applyFont="1" applyBorder="1" applyAlignment="1">
      <alignment horizontal="left" vertical="center"/>
    </xf>
    <xf numFmtId="0" fontId="7" fillId="0" borderId="22" xfId="1" applyFont="1" applyBorder="1" applyAlignment="1">
      <alignment horizontal="left" vertical="center"/>
    </xf>
    <xf numFmtId="0" fontId="7" fillId="0" borderId="21" xfId="1" applyFont="1" applyBorder="1" applyAlignment="1">
      <alignment horizontal="lef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9" xfId="1" applyFont="1" applyBorder="1" applyAlignment="1">
      <alignment horizontal="left" vertical="center"/>
    </xf>
    <xf numFmtId="184" fontId="7" fillId="0" borderId="19" xfId="1" applyNumberFormat="1" applyFont="1" applyFill="1" applyBorder="1" applyAlignment="1">
      <alignment horizontal="left" vertical="center"/>
    </xf>
    <xf numFmtId="0" fontId="7" fillId="0" borderId="22" xfId="1" applyFont="1" applyBorder="1" applyAlignment="1">
      <alignment horizontal="center" vertical="center"/>
    </xf>
    <xf numFmtId="0" fontId="53" fillId="0" borderId="0" xfId="1" applyFont="1" applyFill="1" applyAlignment="1">
      <alignment horizontal="left" vertical="top" wrapText="1"/>
    </xf>
    <xf numFmtId="0" fontId="4" fillId="0" borderId="0" xfId="1" applyFont="1" applyAlignment="1">
      <alignment horizontal="center" vertical="center" shrinkToFit="1"/>
    </xf>
    <xf numFmtId="0" fontId="2" fillId="0" borderId="9" xfId="1" applyFont="1" applyBorder="1" applyAlignment="1">
      <alignment horizontal="left" vertical="center"/>
    </xf>
    <xf numFmtId="178" fontId="2" fillId="0" borderId="80" xfId="1" applyNumberFormat="1" applyFont="1" applyBorder="1" applyAlignment="1">
      <alignment horizontal="left" vertical="center" shrinkToFit="1"/>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shrinkToFit="1"/>
    </xf>
    <xf numFmtId="0" fontId="7" fillId="0" borderId="22" xfId="1" applyFont="1" applyBorder="1" applyAlignment="1">
      <alignment horizontal="center" vertical="center" shrinkToFit="1"/>
    </xf>
    <xf numFmtId="187" fontId="7" fillId="0" borderId="20" xfId="1" applyNumberFormat="1" applyFont="1" applyBorder="1" applyAlignment="1">
      <alignment horizontal="left" vertical="center" shrinkToFit="1"/>
    </xf>
    <xf numFmtId="187" fontId="7" fillId="0" borderId="21" xfId="1" applyNumberFormat="1" applyFont="1" applyBorder="1" applyAlignment="1">
      <alignment horizontal="left" vertical="center" shrinkToFit="1"/>
    </xf>
    <xf numFmtId="0" fontId="2" fillId="0" borderId="79" xfId="1" applyFont="1" applyBorder="1" applyAlignment="1">
      <alignment horizontal="left" vertical="center"/>
    </xf>
    <xf numFmtId="0" fontId="2" fillId="0" borderId="79" xfId="1" applyFont="1" applyBorder="1" applyAlignment="1">
      <alignment horizontal="left" vertical="center" shrinkToFit="1"/>
    </xf>
    <xf numFmtId="178" fontId="2" fillId="0" borderId="79" xfId="1" applyNumberFormat="1" applyFont="1" applyBorder="1" applyAlignment="1">
      <alignment horizontal="left" vertical="center" shrinkToFit="1"/>
    </xf>
    <xf numFmtId="0" fontId="2" fillId="0" borderId="80" xfId="1" applyFont="1" applyBorder="1" applyAlignment="1">
      <alignment horizontal="left" vertical="center"/>
    </xf>
    <xf numFmtId="0" fontId="2" fillId="0" borderId="19" xfId="1" applyFont="1" applyBorder="1" applyAlignment="1">
      <alignment horizontal="center" vertical="center"/>
    </xf>
    <xf numFmtId="0" fontId="2" fillId="0" borderId="81" xfId="1" applyFont="1" applyBorder="1" applyAlignment="1">
      <alignment horizontal="left" vertical="center"/>
    </xf>
    <xf numFmtId="0" fontId="2" fillId="0" borderId="2" xfId="1" applyFont="1" applyBorder="1" applyAlignment="1">
      <alignment horizontal="left" vertical="center" shrinkToFit="1"/>
    </xf>
    <xf numFmtId="0" fontId="2" fillId="0" borderId="82" xfId="1" applyFont="1" applyBorder="1" applyAlignment="1">
      <alignment horizontal="left" vertical="center"/>
    </xf>
    <xf numFmtId="0" fontId="2" fillId="0" borderId="46" xfId="1" applyFont="1" applyBorder="1" applyAlignment="1">
      <alignment horizontal="left" vertical="center"/>
    </xf>
    <xf numFmtId="0" fontId="7" fillId="0" borderId="22" xfId="1" applyFont="1" applyBorder="1" applyAlignment="1">
      <alignment horizontal="left" vertical="center" shrinkToFit="1"/>
    </xf>
    <xf numFmtId="0" fontId="7" fillId="0" borderId="21" xfId="1" applyFont="1" applyBorder="1" applyAlignment="1">
      <alignment horizontal="left" vertical="center" shrinkToFit="1"/>
    </xf>
    <xf numFmtId="0" fontId="2" fillId="0" borderId="2" xfId="1" applyFont="1" applyBorder="1" applyAlignment="1">
      <alignment horizontal="left" vertical="center"/>
    </xf>
    <xf numFmtId="0" fontId="7" fillId="0" borderId="1" xfId="1" applyFont="1" applyFill="1" applyBorder="1" applyAlignment="1" applyProtection="1">
      <alignment horizontal="left" vertical="center" shrinkToFit="1"/>
      <protection locked="0"/>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28" fillId="0" borderId="5" xfId="1" applyFont="1" applyFill="1" applyBorder="1" applyAlignment="1" applyProtection="1">
      <alignment horizontal="left" vertical="center"/>
      <protection locked="0"/>
    </xf>
    <xf numFmtId="0" fontId="28" fillId="0" borderId="7" xfId="1" applyFont="1" applyFill="1" applyBorder="1" applyAlignment="1" applyProtection="1">
      <alignment horizontal="left" vertical="center"/>
      <protection locked="0"/>
    </xf>
    <xf numFmtId="0" fontId="28" fillId="0" borderId="8" xfId="1" applyFont="1" applyFill="1" applyBorder="1" applyAlignment="1" applyProtection="1">
      <alignment horizontal="left" vertical="center"/>
      <protection locked="0"/>
    </xf>
    <xf numFmtId="0" fontId="7" fillId="0" borderId="9" xfId="1" applyFont="1" applyFill="1" applyBorder="1" applyAlignment="1">
      <alignment horizontal="center" vertical="center"/>
    </xf>
    <xf numFmtId="0" fontId="28" fillId="0" borderId="12" xfId="1" applyFont="1" applyFill="1" applyBorder="1" applyAlignment="1" applyProtection="1">
      <alignment horizontal="left" vertical="center"/>
      <protection locked="0"/>
    </xf>
    <xf numFmtId="0" fontId="28" fillId="0" borderId="1" xfId="1" applyFont="1" applyFill="1" applyBorder="1" applyAlignment="1" applyProtection="1">
      <alignment horizontal="left" vertical="center"/>
      <protection locked="0"/>
    </xf>
    <xf numFmtId="0" fontId="28" fillId="0" borderId="13" xfId="1" applyFont="1" applyFill="1" applyBorder="1" applyAlignment="1" applyProtection="1">
      <alignment horizontal="left" vertical="center"/>
      <protection locked="0"/>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28" fillId="0" borderId="17" xfId="1" applyFont="1" applyFill="1" applyBorder="1" applyAlignment="1" applyProtection="1">
      <alignment horizontal="left" vertical="center"/>
      <protection locked="0"/>
    </xf>
    <xf numFmtId="0" fontId="28" fillId="0" borderId="18" xfId="1" applyFont="1" applyFill="1" applyBorder="1" applyAlignment="1" applyProtection="1">
      <alignment horizontal="left" vertical="center"/>
      <protection locked="0"/>
    </xf>
    <xf numFmtId="0" fontId="7" fillId="0" borderId="19" xfId="1" applyFont="1" applyFill="1" applyBorder="1" applyAlignment="1">
      <alignment horizontal="center" vertical="center"/>
    </xf>
    <xf numFmtId="0" fontId="7" fillId="0" borderId="19" xfId="1" applyFont="1" applyFill="1" applyBorder="1" applyAlignment="1">
      <alignment horizontal="center" vertical="center" textRotation="255"/>
    </xf>
    <xf numFmtId="0" fontId="28" fillId="0" borderId="19" xfId="1" applyFont="1" applyFill="1" applyBorder="1" applyAlignment="1" applyProtection="1">
      <alignment horizontal="left" vertical="center" wrapText="1"/>
      <protection locked="0"/>
    </xf>
    <xf numFmtId="0" fontId="28" fillId="0" borderId="21" xfId="1" applyFont="1" applyFill="1" applyBorder="1" applyAlignment="1" applyProtection="1">
      <alignment horizontal="left" vertical="center" wrapText="1"/>
      <protection locked="0"/>
    </xf>
    <xf numFmtId="0" fontId="7" fillId="0" borderId="19" xfId="1" applyFont="1" applyFill="1" applyBorder="1" applyAlignment="1">
      <alignment horizontal="center" vertical="center" textRotation="255" shrinkToFit="1"/>
    </xf>
    <xf numFmtId="0" fontId="28" fillId="0" borderId="20" xfId="1" applyFont="1" applyFill="1" applyBorder="1" applyAlignment="1" applyProtection="1">
      <alignment horizontal="left" vertical="center" wrapText="1"/>
      <protection locked="0"/>
    </xf>
    <xf numFmtId="0" fontId="28" fillId="0" borderId="22" xfId="1" applyFont="1" applyFill="1" applyBorder="1" applyAlignment="1" applyProtection="1">
      <alignment horizontal="left" vertical="center" wrapText="1"/>
      <protection locked="0"/>
    </xf>
    <xf numFmtId="0" fontId="7" fillId="0" borderId="20"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19" xfId="1" applyFont="1" applyFill="1" applyBorder="1" applyAlignment="1" applyProtection="1">
      <alignment horizontal="left" vertical="center" shrinkToFit="1"/>
      <protection locked="0"/>
    </xf>
    <xf numFmtId="0" fontId="7" fillId="0" borderId="2" xfId="1" applyFont="1" applyFill="1" applyBorder="1" applyAlignment="1" applyProtection="1">
      <alignment horizontal="left" vertical="center" shrinkToFit="1"/>
      <protection locked="0"/>
    </xf>
    <xf numFmtId="0" fontId="7" fillId="0" borderId="18" xfId="1" applyFont="1" applyFill="1" applyBorder="1" applyAlignment="1" applyProtection="1">
      <alignment horizontal="left" vertical="center" shrinkToFit="1"/>
      <protection locked="0"/>
    </xf>
    <xf numFmtId="0" fontId="7" fillId="0" borderId="14" xfId="1" applyFont="1" applyFill="1" applyBorder="1" applyAlignment="1" applyProtection="1">
      <alignment horizontal="left" vertical="center" shrinkToFit="1"/>
      <protection locked="0"/>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7" fillId="0" borderId="28" xfId="1" applyFont="1" applyFill="1" applyBorder="1" applyAlignment="1">
      <alignment horizontal="left" vertical="center" shrinkToFit="1"/>
    </xf>
    <xf numFmtId="0" fontId="7" fillId="0" borderId="26" xfId="1" applyFont="1" applyFill="1" applyBorder="1" applyAlignment="1">
      <alignment horizontal="left" vertical="center" shrinkToFit="1"/>
    </xf>
    <xf numFmtId="0" fontId="7" fillId="0" borderId="29" xfId="1" applyFont="1" applyFill="1" applyBorder="1" applyAlignment="1">
      <alignment horizontal="left" vertical="center" shrinkToFi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176" fontId="4" fillId="0" borderId="31" xfId="1" applyNumberFormat="1" applyFont="1" applyFill="1" applyBorder="1" applyAlignment="1">
      <alignment horizontal="right" vertical="center"/>
    </xf>
    <xf numFmtId="176" fontId="4" fillId="0" borderId="32" xfId="1" applyNumberFormat="1" applyFont="1" applyFill="1" applyBorder="1" applyAlignment="1">
      <alignment horizontal="right" vertical="center"/>
    </xf>
    <xf numFmtId="0" fontId="9" fillId="0" borderId="33" xfId="1" applyFont="1" applyFill="1" applyBorder="1" applyAlignment="1">
      <alignment horizontal="left" wrapText="1"/>
    </xf>
    <xf numFmtId="0" fontId="0" fillId="0" borderId="2"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101" xfId="0" applyBorder="1" applyAlignment="1">
      <alignment horizontal="left" vertical="center" shrinkToFit="1"/>
    </xf>
    <xf numFmtId="0" fontId="0" fillId="0" borderId="103" xfId="0" applyBorder="1" applyAlignment="1">
      <alignment horizontal="left" vertical="center" shrinkToFit="1"/>
    </xf>
    <xf numFmtId="0" fontId="0" fillId="0" borderId="102" xfId="0" applyBorder="1" applyAlignment="1">
      <alignment horizontal="left" vertical="center" shrinkToFit="1"/>
    </xf>
    <xf numFmtId="0" fontId="0" fillId="0" borderId="83" xfId="0" applyBorder="1" applyAlignment="1">
      <alignment horizontal="left" vertical="center" shrinkToFit="1"/>
    </xf>
    <xf numFmtId="0" fontId="0" fillId="0" borderId="85" xfId="0" applyBorder="1" applyAlignment="1">
      <alignment horizontal="left" vertical="center" shrinkToFit="1"/>
    </xf>
    <xf numFmtId="0" fontId="0" fillId="0" borderId="84" xfId="0" applyBorder="1" applyAlignment="1">
      <alignment horizontal="left" vertical="center" shrinkToFit="1"/>
    </xf>
    <xf numFmtId="0" fontId="0" fillId="0" borderId="104" xfId="0" applyBorder="1" applyAlignment="1">
      <alignment horizontal="left" vertical="center" shrinkToFit="1"/>
    </xf>
    <xf numFmtId="0" fontId="0" fillId="0" borderId="87" xfId="0" applyBorder="1" applyAlignment="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6" fillId="0" borderId="0" xfId="0" applyFont="1" applyAlignment="1">
      <alignment horizontal="center" vertical="center"/>
    </xf>
    <xf numFmtId="0" fontId="49" fillId="0" borderId="0" xfId="0" applyFont="1" applyAlignment="1">
      <alignment horizontal="center" vertical="center"/>
    </xf>
    <xf numFmtId="180" fontId="12" fillId="0" borderId="0" xfId="3" applyNumberFormat="1" applyFont="1" applyAlignment="1">
      <alignment horizontal="left" vertical="center" shrinkToFit="1"/>
    </xf>
    <xf numFmtId="0" fontId="15" fillId="0" borderId="0" xfId="3" applyFont="1" applyAlignment="1">
      <alignment horizontal="left" vertical="top" wrapText="1"/>
    </xf>
    <xf numFmtId="0" fontId="12" fillId="0" borderId="1" xfId="3" applyNumberFormat="1" applyFont="1" applyBorder="1" applyAlignment="1">
      <alignment horizontal="left" vertical="center" shrinkToFit="1"/>
    </xf>
    <xf numFmtId="0" fontId="7" fillId="0" borderId="20" xfId="1" applyFont="1" applyBorder="1" applyAlignment="1">
      <alignment horizontal="left" vertical="top" wrapText="1"/>
    </xf>
    <xf numFmtId="0" fontId="7" fillId="0" borderId="22" xfId="1" applyFont="1" applyBorder="1" applyAlignment="1">
      <alignment horizontal="left" vertical="top" wrapText="1"/>
    </xf>
    <xf numFmtId="0" fontId="7" fillId="0" borderId="21" xfId="1" applyFont="1" applyBorder="1" applyAlignment="1">
      <alignment horizontal="left" vertical="top" wrapText="1"/>
    </xf>
    <xf numFmtId="0" fontId="53" fillId="0" borderId="0" xfId="1" applyFont="1" applyFill="1" applyAlignment="1">
      <alignment horizontal="left" vertical="center" wrapText="1"/>
    </xf>
    <xf numFmtId="0" fontId="28" fillId="0" borderId="23" xfId="1" applyFont="1" applyBorder="1" applyAlignment="1">
      <alignment horizontal="left" vertical="center" shrinkToFit="1"/>
    </xf>
    <xf numFmtId="0" fontId="28" fillId="0" borderId="24" xfId="1" applyFont="1" applyBorder="1" applyAlignment="1">
      <alignment horizontal="left" vertical="center" shrinkToFit="1"/>
    </xf>
    <xf numFmtId="0" fontId="28" fillId="0" borderId="34" xfId="1" applyFont="1" applyBorder="1" applyAlignment="1">
      <alignment horizontal="left" vertical="center" shrinkToFit="1"/>
    </xf>
    <xf numFmtId="0" fontId="28" fillId="0" borderId="83" xfId="1" applyFont="1" applyBorder="1" applyAlignment="1">
      <alignment horizontal="left" vertical="center" shrinkToFit="1"/>
    </xf>
    <xf numFmtId="0" fontId="28" fillId="0" borderId="85" xfId="1" applyFont="1" applyBorder="1" applyAlignment="1">
      <alignment horizontal="left" vertical="center" shrinkToFit="1"/>
    </xf>
    <xf numFmtId="0" fontId="28" fillId="0" borderId="84" xfId="1" applyFont="1" applyBorder="1" applyAlignment="1">
      <alignment horizontal="left" vertical="center" shrinkToFit="1"/>
    </xf>
    <xf numFmtId="0" fontId="28" fillId="0" borderId="86" xfId="1" applyFont="1" applyBorder="1" applyAlignment="1">
      <alignment horizontal="left" vertical="center" shrinkToFit="1"/>
    </xf>
    <xf numFmtId="0" fontId="28" fillId="0" borderId="87" xfId="1" applyFont="1" applyBorder="1" applyAlignment="1">
      <alignment horizontal="left" vertical="center" shrinkToFit="1"/>
    </xf>
    <xf numFmtId="178" fontId="28" fillId="0" borderId="12" xfId="1" applyNumberFormat="1" applyFont="1" applyBorder="1" applyAlignment="1">
      <alignment horizontal="left" vertical="center" shrinkToFit="1"/>
    </xf>
    <xf numFmtId="178" fontId="28" fillId="0" borderId="1" xfId="1" applyNumberFormat="1" applyFont="1" applyBorder="1" applyAlignment="1">
      <alignment horizontal="left" vertical="center" shrinkToFit="1"/>
    </xf>
    <xf numFmtId="178" fontId="28" fillId="0" borderId="13" xfId="1" applyNumberFormat="1" applyFont="1" applyBorder="1" applyAlignment="1">
      <alignment horizontal="left" vertical="center" shrinkToFit="1"/>
    </xf>
    <xf numFmtId="178" fontId="28" fillId="0" borderId="83" xfId="1" applyNumberFormat="1" applyFont="1" applyBorder="1" applyAlignment="1">
      <alignment horizontal="left" vertical="center" shrinkToFit="1"/>
    </xf>
    <xf numFmtId="178" fontId="28" fillId="0" borderId="85" xfId="1" applyNumberFormat="1" applyFont="1" applyBorder="1" applyAlignment="1">
      <alignment horizontal="left" vertical="center" shrinkToFit="1"/>
    </xf>
    <xf numFmtId="178" fontId="28" fillId="0" borderId="84" xfId="1" applyNumberFormat="1" applyFont="1" applyBorder="1" applyAlignment="1">
      <alignment horizontal="left" vertical="center" shrinkToFit="1"/>
    </xf>
    <xf numFmtId="0" fontId="28" fillId="0" borderId="101" xfId="1" applyFont="1" applyBorder="1" applyAlignment="1">
      <alignment horizontal="left" vertical="center" shrinkToFit="1"/>
    </xf>
    <xf numFmtId="0" fontId="28" fillId="0" borderId="103" xfId="1" applyFont="1" applyBorder="1" applyAlignment="1">
      <alignment horizontal="left" vertical="center" shrinkToFit="1"/>
    </xf>
    <xf numFmtId="0" fontId="28" fillId="0" borderId="102" xfId="1" applyFont="1" applyBorder="1" applyAlignment="1">
      <alignment horizontal="left" vertical="center" shrinkToFit="1"/>
    </xf>
    <xf numFmtId="0" fontId="28" fillId="0" borderId="12" xfId="1" applyFont="1" applyBorder="1" applyAlignment="1">
      <alignment horizontal="left" vertical="center" shrinkToFit="1"/>
    </xf>
    <xf numFmtId="0" fontId="28" fillId="0" borderId="13" xfId="1" applyFont="1" applyBorder="1" applyAlignment="1">
      <alignment horizontal="left" vertical="center" shrinkToFit="1"/>
    </xf>
    <xf numFmtId="0" fontId="27" fillId="0" borderId="19" xfId="1" applyFont="1" applyBorder="1" applyAlignment="1">
      <alignment horizontal="center" vertical="center"/>
    </xf>
    <xf numFmtId="0" fontId="7" fillId="0" borderId="20" xfId="1" applyNumberFormat="1" applyFont="1" applyBorder="1" applyAlignment="1">
      <alignment horizontal="left" vertical="center" shrinkToFit="1"/>
    </xf>
    <xf numFmtId="0" fontId="7" fillId="0" borderId="22" xfId="1" applyNumberFormat="1" applyFont="1" applyBorder="1" applyAlignment="1">
      <alignment horizontal="left" vertical="center" shrinkToFit="1"/>
    </xf>
    <xf numFmtId="0" fontId="7" fillId="0" borderId="21" xfId="1" applyNumberFormat="1" applyFont="1" applyBorder="1" applyAlignment="1">
      <alignment horizontal="left" vertical="center" shrinkToFit="1"/>
    </xf>
    <xf numFmtId="0" fontId="7" fillId="0" borderId="33" xfId="1" applyFont="1" applyFill="1" applyBorder="1" applyAlignment="1">
      <alignment horizontal="left" wrapText="1"/>
    </xf>
    <xf numFmtId="0" fontId="2" fillId="0" borderId="19" xfId="1" applyFont="1" applyFill="1" applyBorder="1" applyAlignment="1" applyProtection="1">
      <alignment horizontal="left" vertical="center" wrapText="1"/>
      <protection locked="0"/>
    </xf>
    <xf numFmtId="0" fontId="7" fillId="0" borderId="23" xfId="1" applyFont="1" applyFill="1" applyBorder="1" applyAlignment="1">
      <alignment horizontal="center" vertical="center"/>
    </xf>
    <xf numFmtId="0" fontId="2" fillId="0" borderId="88"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0" fontId="8" fillId="0" borderId="60" xfId="1" applyFont="1" applyFill="1" applyBorder="1" applyAlignment="1">
      <alignment horizontal="center" vertical="center"/>
    </xf>
    <xf numFmtId="0" fontId="8" fillId="0" borderId="61" xfId="1" applyFont="1" applyFill="1" applyBorder="1" applyAlignment="1">
      <alignment horizontal="center" vertical="center"/>
    </xf>
    <xf numFmtId="0" fontId="8" fillId="2" borderId="61" xfId="1" applyFont="1" applyFill="1" applyBorder="1" applyAlignment="1">
      <alignment horizontal="center" vertical="center" wrapText="1"/>
    </xf>
    <xf numFmtId="0" fontId="8" fillId="2" borderId="63" xfId="1" applyFont="1" applyFill="1" applyBorder="1" applyAlignment="1">
      <alignment horizontal="center" vertical="center" wrapText="1"/>
    </xf>
    <xf numFmtId="176" fontId="4" fillId="0" borderId="64" xfId="1" applyNumberFormat="1" applyFont="1" applyFill="1" applyBorder="1" applyAlignment="1">
      <alignment horizontal="right" vertical="center"/>
    </xf>
    <xf numFmtId="176" fontId="4" fillId="0" borderId="65" xfId="1" applyNumberFormat="1" applyFont="1" applyFill="1" applyBorder="1" applyAlignment="1">
      <alignment horizontal="right" vertical="center"/>
    </xf>
    <xf numFmtId="176" fontId="4" fillId="0" borderId="66" xfId="1" applyNumberFormat="1" applyFont="1" applyFill="1" applyBorder="1" applyAlignment="1">
      <alignment horizontal="right" vertical="center"/>
    </xf>
    <xf numFmtId="176" fontId="4" fillId="2" borderId="65" xfId="1" applyNumberFormat="1" applyFont="1" applyFill="1" applyBorder="1" applyAlignment="1">
      <alignment horizontal="right" vertical="center"/>
    </xf>
    <xf numFmtId="176" fontId="4" fillId="2" borderId="67" xfId="1" applyNumberFormat="1" applyFont="1" applyFill="1" applyBorder="1" applyAlignment="1">
      <alignment horizontal="right" vertical="center"/>
    </xf>
    <xf numFmtId="0" fontId="7" fillId="0" borderId="57" xfId="1" applyFont="1" applyFill="1" applyBorder="1" applyAlignment="1">
      <alignment horizontal="center" vertical="center" shrinkToFit="1"/>
    </xf>
    <xf numFmtId="0" fontId="7" fillId="0" borderId="12" xfId="1" applyFont="1" applyFill="1" applyBorder="1" applyAlignment="1">
      <alignment horizontal="center" vertical="center"/>
    </xf>
    <xf numFmtId="0" fontId="2" fillId="0" borderId="12" xfId="1" applyFont="1" applyFill="1" applyBorder="1" applyAlignment="1" applyProtection="1">
      <alignment horizontal="left" vertical="center" wrapText="1"/>
      <protection locked="0"/>
    </xf>
    <xf numFmtId="0" fontId="2" fillId="0" borderId="1" xfId="1" applyFont="1" applyFill="1" applyBorder="1" applyAlignment="1" applyProtection="1">
      <alignment horizontal="left" vertical="center" wrapText="1"/>
      <protection locked="0"/>
    </xf>
    <xf numFmtId="0" fontId="2" fillId="0" borderId="13"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left" vertical="center" wrapText="1"/>
      <protection locked="0"/>
    </xf>
    <xf numFmtId="0" fontId="2" fillId="0" borderId="18" xfId="1" applyFont="1" applyFill="1" applyBorder="1" applyAlignment="1" applyProtection="1">
      <alignment horizontal="left" vertical="center" wrapText="1"/>
      <protection locked="0"/>
    </xf>
    <xf numFmtId="0" fontId="7" fillId="0" borderId="1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xf>
    <xf numFmtId="0" fontId="2" fillId="0" borderId="5" xfId="1"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8" xfId="1" applyFont="1" applyFill="1" applyBorder="1" applyAlignment="1" applyProtection="1">
      <alignment horizontal="left" vertical="center" wrapText="1"/>
      <protection locked="0"/>
    </xf>
    <xf numFmtId="0" fontId="7" fillId="0" borderId="23" xfId="1" applyFont="1" applyBorder="1" applyAlignment="1">
      <alignment horizontal="left" vertical="center" wrapText="1"/>
    </xf>
    <xf numFmtId="0" fontId="7" fillId="0" borderId="34" xfId="1" applyFont="1" applyBorder="1" applyAlignment="1">
      <alignment horizontal="left" vertical="center" wrapText="1"/>
    </xf>
    <xf numFmtId="0" fontId="7" fillId="0" borderId="24" xfId="1" applyFont="1" applyBorder="1" applyAlignment="1">
      <alignment horizontal="left" vertical="center" wrapText="1"/>
    </xf>
    <xf numFmtId="184" fontId="7" fillId="0" borderId="19" xfId="1" applyNumberFormat="1" applyFont="1" applyBorder="1" applyAlignment="1">
      <alignment horizontal="left" vertical="center"/>
    </xf>
    <xf numFmtId="0" fontId="7" fillId="0" borderId="19" xfId="1" applyFont="1" applyBorder="1" applyAlignment="1">
      <alignment horizontal="left" vertical="top" wrapText="1"/>
    </xf>
    <xf numFmtId="0" fontId="28" fillId="0" borderId="5" xfId="1" applyFont="1" applyFill="1" applyBorder="1" applyAlignment="1" applyProtection="1">
      <alignment horizontal="left" vertical="center" wrapText="1"/>
      <protection locked="0"/>
    </xf>
    <xf numFmtId="0" fontId="28" fillId="0" borderId="7" xfId="1" applyFont="1" applyFill="1" applyBorder="1" applyAlignment="1" applyProtection="1">
      <alignment horizontal="left" vertical="center" wrapText="1"/>
      <protection locked="0"/>
    </xf>
    <xf numFmtId="0" fontId="28" fillId="0" borderId="8" xfId="1" applyFont="1" applyFill="1" applyBorder="1" applyAlignment="1" applyProtection="1">
      <alignment horizontal="left" vertical="center" wrapText="1"/>
      <protection locked="0"/>
    </xf>
    <xf numFmtId="0" fontId="28" fillId="0" borderId="12" xfId="1" applyFont="1" applyFill="1" applyBorder="1" applyAlignment="1" applyProtection="1">
      <alignment horizontal="left" vertical="center" wrapText="1"/>
      <protection locked="0"/>
    </xf>
    <xf numFmtId="0" fontId="28" fillId="0" borderId="1" xfId="1" applyFont="1" applyFill="1" applyBorder="1" applyAlignment="1" applyProtection="1">
      <alignment horizontal="left" vertical="center" wrapText="1"/>
      <protection locked="0"/>
    </xf>
    <xf numFmtId="0" fontId="28" fillId="0" borderId="13" xfId="1" applyFont="1" applyFill="1" applyBorder="1" applyAlignment="1" applyProtection="1">
      <alignment horizontal="left" vertical="center" wrapText="1"/>
      <protection locked="0"/>
    </xf>
    <xf numFmtId="0" fontId="28" fillId="0" borderId="17" xfId="1" applyFont="1" applyFill="1" applyBorder="1" applyAlignment="1" applyProtection="1">
      <alignment horizontal="left" vertical="center" wrapText="1"/>
      <protection locked="0"/>
    </xf>
    <xf numFmtId="0" fontId="28" fillId="0" borderId="18" xfId="1" applyFont="1" applyFill="1" applyBorder="1" applyAlignment="1" applyProtection="1">
      <alignment horizontal="left" vertical="center" wrapText="1"/>
      <protection locked="0"/>
    </xf>
    <xf numFmtId="0" fontId="28" fillId="0" borderId="14" xfId="1" applyFont="1" applyFill="1" applyBorder="1" applyAlignment="1" applyProtection="1">
      <alignment horizontal="left" vertical="center"/>
      <protection locked="0"/>
    </xf>
    <xf numFmtId="0" fontId="28" fillId="0" borderId="19" xfId="1" applyFont="1" applyFill="1" applyBorder="1" applyAlignment="1" applyProtection="1">
      <alignment horizontal="left" vertical="center"/>
      <protection locked="0"/>
    </xf>
    <xf numFmtId="0" fontId="28" fillId="0" borderId="20" xfId="1" applyFont="1" applyFill="1" applyBorder="1" applyAlignment="1" applyProtection="1">
      <alignment horizontal="left" vertical="center"/>
      <protection locked="0"/>
    </xf>
    <xf numFmtId="0" fontId="28" fillId="0" borderId="22" xfId="1" applyFont="1" applyFill="1" applyBorder="1" applyAlignment="1" applyProtection="1">
      <alignment horizontal="left" vertical="center"/>
      <protection locked="0"/>
    </xf>
    <xf numFmtId="0" fontId="28" fillId="0" borderId="21" xfId="1" applyFont="1" applyFill="1" applyBorder="1" applyAlignment="1" applyProtection="1">
      <alignment horizontal="left" vertical="center"/>
      <protection locked="0"/>
    </xf>
    <xf numFmtId="0" fontId="28" fillId="0" borderId="2" xfId="1" applyFont="1" applyFill="1" applyBorder="1" applyAlignment="1" applyProtection="1">
      <alignment horizontal="left" vertical="center"/>
      <protection locked="0"/>
    </xf>
    <xf numFmtId="0" fontId="28" fillId="0" borderId="61" xfId="1" applyFont="1" applyFill="1" applyBorder="1" applyAlignment="1">
      <alignment horizontal="left" vertical="center" wrapText="1"/>
    </xf>
    <xf numFmtId="0" fontId="28" fillId="0" borderId="63" xfId="1" applyFont="1" applyFill="1" applyBorder="1" applyAlignment="1">
      <alignment horizontal="left" vertical="center" wrapText="1"/>
    </xf>
    <xf numFmtId="176" fontId="4" fillId="0" borderId="38" xfId="1" applyNumberFormat="1" applyFont="1" applyFill="1" applyBorder="1" applyAlignment="1">
      <alignment horizontal="right" vertical="center"/>
    </xf>
    <xf numFmtId="176" fontId="4" fillId="0" borderId="36" xfId="1" applyNumberFormat="1" applyFont="1" applyFill="1" applyBorder="1" applyAlignment="1">
      <alignment horizontal="right" vertical="center"/>
    </xf>
    <xf numFmtId="176" fontId="4" fillId="0" borderId="35" xfId="1" applyNumberFormat="1" applyFont="1" applyFill="1" applyBorder="1" applyAlignment="1">
      <alignment horizontal="right" vertical="center"/>
    </xf>
    <xf numFmtId="0" fontId="32" fillId="0" borderId="0" xfId="3" applyFont="1" applyAlignment="1">
      <alignment horizontal="distributed" vertical="center"/>
    </xf>
    <xf numFmtId="181" fontId="30" fillId="0" borderId="0" xfId="3" applyNumberFormat="1" applyFont="1" applyAlignment="1">
      <alignment horizontal="left" vertical="center"/>
    </xf>
    <xf numFmtId="0" fontId="38" fillId="0" borderId="0" xfId="3" applyFont="1" applyAlignment="1">
      <alignment horizontal="center" vertical="center"/>
    </xf>
    <xf numFmtId="0" fontId="32" fillId="0" borderId="0" xfId="3" applyFont="1" applyAlignment="1">
      <alignment horizontal="right" vertical="center" shrinkToFit="1"/>
    </xf>
    <xf numFmtId="0" fontId="32" fillId="0" borderId="0" xfId="3" applyFont="1" applyAlignment="1">
      <alignment horizontal="center" vertical="center" shrinkToFit="1"/>
    </xf>
    <xf numFmtId="0" fontId="37" fillId="0" borderId="0" xfId="3" applyFont="1" applyAlignment="1">
      <alignment horizontal="left" vertical="center" shrinkToFit="1"/>
    </xf>
    <xf numFmtId="0" fontId="30" fillId="0" borderId="19" xfId="3" applyFont="1" applyBorder="1" applyAlignment="1">
      <alignment horizontal="center" vertical="center" wrapText="1"/>
    </xf>
    <xf numFmtId="0" fontId="30" fillId="0" borderId="70" xfId="3" applyFont="1" applyBorder="1" applyAlignment="1">
      <alignment horizontal="center" vertical="center" wrapText="1"/>
    </xf>
    <xf numFmtId="0" fontId="30" fillId="0" borderId="69" xfId="3" applyFont="1" applyBorder="1" applyAlignment="1">
      <alignment horizontal="center" vertical="center" wrapText="1"/>
    </xf>
    <xf numFmtId="0" fontId="30" fillId="0" borderId="68" xfId="3" applyFont="1" applyBorder="1" applyAlignment="1">
      <alignment horizontal="center" vertical="center" wrapText="1"/>
    </xf>
    <xf numFmtId="188" fontId="45" fillId="0" borderId="1" xfId="3" applyNumberFormat="1" applyFont="1" applyBorder="1" applyAlignment="1">
      <alignment horizontal="right" vertical="center" shrinkToFit="1"/>
    </xf>
    <xf numFmtId="0" fontId="32" fillId="0" borderId="77" xfId="3" applyFont="1" applyBorder="1" applyAlignment="1">
      <alignment horizontal="center" vertical="center" wrapText="1"/>
    </xf>
    <xf numFmtId="0" fontId="32" fillId="0" borderId="76" xfId="3" applyFont="1" applyBorder="1" applyAlignment="1">
      <alignment horizontal="center" vertical="center" wrapText="1"/>
    </xf>
    <xf numFmtId="0" fontId="33" fillId="0" borderId="73" xfId="3" applyFont="1" applyBorder="1" applyAlignment="1">
      <alignment horizontal="center" vertical="center" shrinkToFit="1"/>
    </xf>
    <xf numFmtId="0" fontId="33" fillId="0" borderId="21" xfId="3" applyFont="1" applyBorder="1" applyAlignment="1">
      <alignment horizontal="center" vertical="center" shrinkToFit="1"/>
    </xf>
    <xf numFmtId="0" fontId="32" fillId="0" borderId="71" xfId="3" applyFont="1" applyBorder="1" applyAlignment="1">
      <alignment horizontal="center" vertical="center" wrapText="1"/>
    </xf>
    <xf numFmtId="0" fontId="32" fillId="0" borderId="69" xfId="3" applyFont="1" applyBorder="1" applyAlignment="1">
      <alignment horizontal="center" vertical="center" wrapText="1"/>
    </xf>
    <xf numFmtId="0" fontId="33" fillId="0" borderId="71" xfId="3" applyFont="1" applyBorder="1" applyAlignment="1">
      <alignment horizontal="center" vertical="center" wrapText="1"/>
    </xf>
    <xf numFmtId="0" fontId="33" fillId="0" borderId="69"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2" xfId="3" applyFont="1" applyBorder="1" applyAlignment="1">
      <alignment horizontal="center" vertical="center" shrinkToFit="1"/>
    </xf>
    <xf numFmtId="0" fontId="32" fillId="0" borderId="19" xfId="3" applyFont="1" applyBorder="1" applyAlignment="1">
      <alignment horizontal="center" vertical="center" wrapText="1"/>
    </xf>
    <xf numFmtId="184" fontId="15" fillId="0" borderId="0" xfId="3" applyNumberFormat="1" applyFont="1" applyAlignment="1">
      <alignment horizontal="center" vertical="center" shrinkToFit="1"/>
    </xf>
    <xf numFmtId="0" fontId="32" fillId="0" borderId="34" xfId="3" applyFont="1" applyBorder="1" applyAlignment="1">
      <alignment horizontal="center" vertical="center" wrapText="1"/>
    </xf>
    <xf numFmtId="0" fontId="32" fillId="0" borderId="91" xfId="3" applyFont="1" applyBorder="1" applyAlignment="1">
      <alignment horizontal="center" vertical="center" wrapText="1"/>
    </xf>
    <xf numFmtId="0" fontId="32" fillId="0" borderId="1" xfId="3" applyFont="1" applyBorder="1" applyAlignment="1">
      <alignment horizontal="center" vertical="center" wrapText="1"/>
    </xf>
    <xf numFmtId="0" fontId="32" fillId="0" borderId="92" xfId="3" applyFont="1" applyBorder="1" applyAlignment="1">
      <alignment horizontal="center" vertical="center" wrapText="1"/>
    </xf>
    <xf numFmtId="0" fontId="32" fillId="0" borderId="75" xfId="3" applyFont="1" applyBorder="1" applyAlignment="1">
      <alignment horizontal="center" vertical="center" wrapText="1"/>
    </xf>
    <xf numFmtId="0" fontId="32" fillId="0" borderId="74" xfId="3" applyFont="1" applyBorder="1" applyAlignment="1">
      <alignment horizontal="center" vertical="center" wrapText="1"/>
    </xf>
    <xf numFmtId="0" fontId="32" fillId="0" borderId="89" xfId="3" applyFont="1" applyBorder="1" applyAlignment="1">
      <alignment horizontal="center" vertical="center" wrapText="1"/>
    </xf>
    <xf numFmtId="0" fontId="32" fillId="0" borderId="90" xfId="3" applyFont="1" applyBorder="1" applyAlignment="1">
      <alignment horizontal="center" vertical="center" wrapText="1"/>
    </xf>
    <xf numFmtId="0" fontId="32" fillId="0" borderId="93" xfId="3" applyFont="1" applyBorder="1" applyAlignment="1">
      <alignment horizontal="center" vertical="center" wrapText="1"/>
    </xf>
    <xf numFmtId="0" fontId="32" fillId="0" borderId="94" xfId="3" applyFont="1" applyBorder="1" applyAlignment="1">
      <alignment horizontal="center" vertical="center" wrapText="1"/>
    </xf>
    <xf numFmtId="0" fontId="32" fillId="0" borderId="95" xfId="3" applyFont="1" applyBorder="1" applyAlignment="1">
      <alignment horizontal="center" vertical="center" wrapText="1"/>
    </xf>
    <xf numFmtId="0" fontId="32" fillId="0" borderId="96" xfId="3" applyFont="1" applyBorder="1" applyAlignment="1">
      <alignment horizontal="center" vertical="center" wrapText="1"/>
    </xf>
    <xf numFmtId="0" fontId="33" fillId="0" borderId="97" xfId="3" applyFont="1" applyBorder="1" applyAlignment="1">
      <alignment horizontal="center" vertical="center" shrinkToFit="1"/>
    </xf>
    <xf numFmtId="0" fontId="33" fillId="0" borderId="98"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72" xfId="3" applyFont="1" applyBorder="1" applyAlignment="1">
      <alignment horizontal="center" vertical="center" shrinkToFit="1"/>
    </xf>
    <xf numFmtId="0" fontId="32" fillId="0" borderId="0" xfId="3" applyFont="1" applyAlignment="1">
      <alignment horizontal="left" vertical="center" shrinkToFit="1"/>
    </xf>
    <xf numFmtId="180" fontId="37" fillId="0" borderId="0" xfId="3" applyNumberFormat="1" applyFont="1" applyAlignment="1">
      <alignment horizontal="left" vertical="center" shrinkToFit="1"/>
    </xf>
    <xf numFmtId="0" fontId="31" fillId="0" borderId="1" xfId="3" applyFont="1" applyBorder="1" applyAlignment="1">
      <alignment horizontal="left" vertical="center" shrinkToFit="1"/>
    </xf>
    <xf numFmtId="0" fontId="32" fillId="0" borderId="0" xfId="3" applyFont="1" applyAlignment="1">
      <alignment horizontal="left" vertical="center"/>
    </xf>
    <xf numFmtId="0" fontId="32" fillId="0" borderId="24" xfId="3" applyFont="1" applyBorder="1" applyAlignment="1">
      <alignment horizontal="center" vertical="center" wrapText="1"/>
    </xf>
    <xf numFmtId="0" fontId="32" fillId="0" borderId="41"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39" xfId="3" applyFont="1" applyBorder="1" applyAlignment="1">
      <alignment horizontal="center" vertical="center" wrapText="1"/>
    </xf>
    <xf numFmtId="0" fontId="32" fillId="0" borderId="37" xfId="3" applyFont="1" applyBorder="1" applyAlignment="1">
      <alignment horizontal="center" vertical="center" wrapText="1"/>
    </xf>
    <xf numFmtId="0" fontId="32" fillId="0" borderId="20" xfId="3" applyFont="1" applyBorder="1" applyAlignment="1">
      <alignment horizontal="center" vertical="center" wrapText="1"/>
    </xf>
    <xf numFmtId="0" fontId="32" fillId="0" borderId="21" xfId="3" applyFont="1" applyBorder="1" applyAlignment="1">
      <alignment horizontal="center" vertical="center" wrapText="1"/>
    </xf>
    <xf numFmtId="185" fontId="35" fillId="0" borderId="0" xfId="3" applyNumberFormat="1" applyFont="1" applyAlignment="1">
      <alignment horizontal="center" vertical="center" shrinkToFit="1"/>
    </xf>
    <xf numFmtId="179" fontId="22" fillId="0" borderId="0" xfId="3" applyNumberFormat="1" applyFont="1" applyAlignment="1">
      <alignment horizontal="center" vertical="center" shrinkToFit="1"/>
    </xf>
    <xf numFmtId="179" fontId="35" fillId="0" borderId="0" xfId="3" applyNumberFormat="1" applyFont="1" applyAlignment="1">
      <alignment horizontal="center" vertical="center" shrinkToFit="1"/>
    </xf>
    <xf numFmtId="0" fontId="32" fillId="0" borderId="99" xfId="3" applyFont="1" applyBorder="1" applyAlignment="1">
      <alignment horizontal="center" vertical="center" wrapText="1"/>
    </xf>
    <xf numFmtId="0" fontId="35" fillId="0" borderId="0" xfId="3" applyFont="1" applyAlignment="1">
      <alignment horizontal="left" vertical="center"/>
    </xf>
    <xf numFmtId="0" fontId="33" fillId="0" borderId="20" xfId="3" applyFont="1" applyBorder="1" applyAlignment="1">
      <alignment horizontal="center" vertical="center" wrapText="1"/>
    </xf>
    <xf numFmtId="0" fontId="33" fillId="0" borderId="22" xfId="3" applyFont="1" applyBorder="1" applyAlignment="1">
      <alignment horizontal="center" vertical="center" wrapText="1"/>
    </xf>
    <xf numFmtId="0" fontId="33" fillId="0" borderId="21" xfId="3" applyFont="1" applyBorder="1" applyAlignment="1">
      <alignment horizontal="center" vertical="center" wrapText="1"/>
    </xf>
    <xf numFmtId="0" fontId="32" fillId="0" borderId="34" xfId="3" applyFont="1" applyBorder="1" applyAlignment="1">
      <alignment horizontal="center" vertical="center" wrapText="1" shrinkToFit="1"/>
    </xf>
    <xf numFmtId="0" fontId="32" fillId="0" borderId="24" xfId="3" applyFont="1" applyBorder="1" applyAlignment="1">
      <alignment horizontal="center" vertical="center" wrapText="1" shrinkToFit="1"/>
    </xf>
    <xf numFmtId="0" fontId="32" fillId="0" borderId="1" xfId="3" applyFont="1" applyBorder="1" applyAlignment="1">
      <alignment horizontal="center" vertical="center" wrapText="1" shrinkToFit="1"/>
    </xf>
    <xf numFmtId="0" fontId="32" fillId="0" borderId="13" xfId="3" applyFont="1" applyBorder="1" applyAlignment="1">
      <alignment horizontal="center" vertical="center" wrapText="1" shrinkToFit="1"/>
    </xf>
    <xf numFmtId="0" fontId="12" fillId="0" borderId="0" xfId="3" applyFont="1" applyBorder="1" applyAlignment="1">
      <alignment horizontal="center" vertical="center"/>
    </xf>
    <xf numFmtId="0" fontId="15" fillId="0" borderId="20" xfId="3" applyFont="1" applyBorder="1" applyAlignment="1">
      <alignment horizontal="center" vertical="center" shrinkToFit="1"/>
    </xf>
    <xf numFmtId="0" fontId="15" fillId="0" borderId="21" xfId="3" applyFont="1" applyBorder="1" applyAlignment="1">
      <alignment horizontal="center" vertical="center" shrinkToFit="1"/>
    </xf>
    <xf numFmtId="0" fontId="15" fillId="0" borderId="20" xfId="2" applyNumberFormat="1" applyFont="1" applyBorder="1" applyAlignment="1">
      <alignment horizontal="center" vertical="center" shrinkToFit="1"/>
    </xf>
    <xf numFmtId="0" fontId="15" fillId="0" borderId="22" xfId="2" applyNumberFormat="1" applyFont="1" applyBorder="1" applyAlignment="1">
      <alignment horizontal="center" vertical="center" shrinkToFit="1"/>
    </xf>
    <xf numFmtId="0" fontId="12" fillId="3" borderId="20" xfId="3" applyFont="1" applyFill="1" applyBorder="1" applyAlignment="1">
      <alignment horizontal="center" vertical="center"/>
    </xf>
    <xf numFmtId="0" fontId="12" fillId="3" borderId="22" xfId="3" applyFont="1" applyFill="1" applyBorder="1" applyAlignment="1">
      <alignment horizontal="center" vertical="center"/>
    </xf>
    <xf numFmtId="0" fontId="12" fillId="3" borderId="21" xfId="3" applyFont="1" applyFill="1" applyBorder="1" applyAlignment="1">
      <alignment horizontal="center" vertical="center"/>
    </xf>
    <xf numFmtId="3" fontId="15" fillId="0" borderId="20" xfId="2" applyNumberFormat="1" applyFont="1" applyBorder="1" applyAlignment="1">
      <alignment horizontal="center" vertical="center" shrinkToFit="1"/>
    </xf>
  </cellXfs>
  <cellStyles count="6">
    <cellStyle name="ハイパーリンク" xfId="5" builtinId="8"/>
    <cellStyle name="桁区切り" xfId="2" builtinId="6"/>
    <cellStyle name="標準" xfId="0" builtinId="0"/>
    <cellStyle name="標準 2" xfId="1"/>
    <cellStyle name="標準 2 2" xfId="4"/>
    <cellStyle name="標準 3" xfId="3"/>
  </cellStyles>
  <dxfs count="17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fmlaLink="$M$24" lockText="1" noThreeD="1"/>
</file>

<file path=xl/ctrlProps/ctrlProp2.xml><?xml version="1.0" encoding="utf-8"?>
<formControlPr xmlns="http://schemas.microsoft.com/office/spreadsheetml/2009/9/main" objectType="CheckBox" fmlaLink="$M$25" lockText="1" noThreeD="1"/>
</file>

<file path=xl/ctrlProps/ctrlProp3.xml><?xml version="1.0" encoding="utf-8"?>
<formControlPr xmlns="http://schemas.microsoft.com/office/spreadsheetml/2009/9/main" objectType="CheckBox" fmlaLink="$M$26" lockText="1" noThreeD="1"/>
</file>

<file path=xl/ctrlProps/ctrlProp4.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J$16" lockText="1" noThreeD="1"/>
</file>

<file path=xl/drawings/drawing1.xml><?xml version="1.0" encoding="utf-8"?>
<xdr:wsDr xmlns:xdr="http://schemas.openxmlformats.org/drawingml/2006/spreadsheetDrawing" xmlns:a="http://schemas.openxmlformats.org/drawingml/2006/main">
  <xdr:twoCellAnchor>
    <xdr:from>
      <xdr:col>10</xdr:col>
      <xdr:colOff>9525</xdr:colOff>
      <xdr:row>2</xdr:row>
      <xdr:rowOff>9524</xdr:rowOff>
    </xdr:from>
    <xdr:to>
      <xdr:col>15</xdr:col>
      <xdr:colOff>114300</xdr:colOff>
      <xdr:row>27</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581775" y="400049"/>
          <a:ext cx="3571875" cy="331470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③色付きのセルに入力した申請者情報は他のシートの同項目に自動反映されます。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④１</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「補助金交付申請額」 の欄には、</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号様式</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「収支予算書」 </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の</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予算額</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ア」 </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が自動反映されます。</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（直接入力も可能です）　まず、</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号様式を作成し、金額が一致することを確認ください</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endPar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en-US" sz="1100">
              <a:solidFill>
                <a:schemeClr val="bg1"/>
              </a:solidFill>
              <a:latin typeface="BIZ UDPゴシック" panose="020B0400000000000000" pitchFamily="50" charset="-128"/>
              <a:ea typeface="BIZ UDPゴシック" panose="020B0400000000000000" pitchFamily="50" charset="-128"/>
            </a:rPr>
            <a:t>２　「主たる業種」「主たる特定非営利活動」の記入にあたっては別紙を参照し、正しいものを記入ください。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3</xdr:row>
      <xdr:rowOff>0</xdr:rowOff>
    </xdr:from>
    <xdr:to>
      <xdr:col>15</xdr:col>
      <xdr:colOff>142875</xdr:colOff>
      <xdr:row>8</xdr:row>
      <xdr:rowOff>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677025" y="771525"/>
          <a:ext cx="3571875" cy="33147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9</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④２、３</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の記入にあたり、途中で改行したい場合は、キーボードの 「</a:t>
          </a:r>
          <a:r>
            <a:rPr kumimoji="1" lang="en-US" altLang="ja-JP" sz="1100" baseline="0">
              <a:solidFill>
                <a:schemeClr val="bg1"/>
              </a:solidFill>
              <a:latin typeface="BIZ UDPゴシック" panose="020B0400000000000000" pitchFamily="50" charset="-128"/>
              <a:ea typeface="BIZ UDPゴシック" panose="020B0400000000000000" pitchFamily="50" charset="-128"/>
            </a:rPr>
            <a:t>Alt</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と 「</a:t>
          </a:r>
          <a:r>
            <a:rPr kumimoji="1" lang="en-US" altLang="ja-JP" sz="1100" baseline="0">
              <a:solidFill>
                <a:schemeClr val="bg1"/>
              </a:solidFill>
              <a:latin typeface="BIZ UDPゴシック" panose="020B0400000000000000" pitchFamily="50" charset="-128"/>
              <a:ea typeface="BIZ UDPゴシック" panose="020B0400000000000000" pitchFamily="50" charset="-128"/>
            </a:rPr>
            <a:t>Enter</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キーを同時に押してください。</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kumimoji="1" lang="en-US" altLang="ja-JP" sz="1100" baseline="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baseline="0">
              <a:solidFill>
                <a:schemeClr val="bg1"/>
              </a:solidFill>
              <a:latin typeface="BIZ UDPゴシック" panose="020B0400000000000000" pitchFamily="50" charset="-128"/>
              <a:ea typeface="BIZ UDPゴシック" panose="020B0400000000000000" pitchFamily="50" charset="-128"/>
            </a:rPr>
            <a:t>⑤５ は、事業完了予定日に関する変更がない場合、記入不要です。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1</xdr:row>
      <xdr:rowOff>328082</xdr:rowOff>
    </xdr:from>
    <xdr:to>
      <xdr:col>15</xdr:col>
      <xdr:colOff>116416</xdr:colOff>
      <xdr:row>22</xdr:row>
      <xdr:rowOff>243415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805083" y="465665"/>
          <a:ext cx="3556000" cy="55456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③対象機器が変更となる事業所が複数ある場合は 「</a:t>
          </a:r>
          <a:r>
            <a:rPr kumimoji="1" lang="en-US" altLang="ja-JP" sz="1100">
              <a:solidFill>
                <a:schemeClr val="bg1"/>
              </a:solidFill>
              <a:latin typeface="BIZ UDPゴシック" panose="020B0400000000000000" pitchFamily="50" charset="-128"/>
              <a:ea typeface="BIZ UDPゴシック" panose="020B0400000000000000" pitchFamily="50" charset="-128"/>
            </a:rPr>
            <a:t>10</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シートを変更の生じる拠点数分コピーして使用ください。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9</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⑤２・３について、</a:t>
          </a:r>
          <a:r>
            <a:rPr kumimoji="1" lang="ja-JP" altLang="en-US" sz="1100">
              <a:solidFill>
                <a:schemeClr val="bg1"/>
              </a:solidFill>
              <a:latin typeface="BIZ UDPゴシック" panose="020B0400000000000000" pitchFamily="50" charset="-128"/>
              <a:ea typeface="BIZ UDPゴシック" panose="020B0400000000000000" pitchFamily="50" charset="-128"/>
            </a:rPr>
            <a:t>「</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を</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こちらに自動反映しています。（コピー・貼付けによる上書きも可能）</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⑥こちらで入力した内容</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変更後</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を</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号詳細にコピー・貼付けすることが可能です。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10584</xdr:colOff>
      <xdr:row>2</xdr:row>
      <xdr:rowOff>42333</xdr:rowOff>
    </xdr:from>
    <xdr:to>
      <xdr:col>15</xdr:col>
      <xdr:colOff>127000</xdr:colOff>
      <xdr:row>21</xdr:row>
      <xdr:rowOff>74082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6815667" y="508000"/>
          <a:ext cx="3556000" cy="5302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③対象機器が変更となる事業所が複数ある場合は </a:t>
          </a:r>
          <a:r>
            <a:rPr kumimoji="1" lang="ja-JP" altLang="en-US" sz="1100">
              <a:solidFill>
                <a:schemeClr val="bg1"/>
              </a:solidFill>
              <a:latin typeface="BIZ UDPゴシック" panose="020B0400000000000000" pitchFamily="50" charset="-128"/>
              <a:ea typeface="BIZ UDPゴシック" panose="020B0400000000000000" pitchFamily="50" charset="-128"/>
            </a:rPr>
            <a:t>、本シート 「</a:t>
          </a:r>
          <a:r>
            <a:rPr kumimoji="1" lang="en-US" altLang="ja-JP" sz="1100">
              <a:solidFill>
                <a:schemeClr val="bg1"/>
              </a:solidFill>
              <a:latin typeface="BIZ UDPゴシック" panose="020B0400000000000000" pitchFamily="50" charset="-128"/>
              <a:ea typeface="BIZ UDPゴシック" panose="020B0400000000000000" pitchFamily="50" charset="-128"/>
            </a:rPr>
            <a:t>10</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を変更の生じる拠点数分コピーして使用ください。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キーボードの</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9</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⑥３について、「</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に入力した内容をこちら</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にコピー・貼付けすることが可能です。</a:t>
          </a:r>
          <a:r>
            <a:rPr kumimoji="1" lang="ja-JP" altLang="en-US" sz="1100">
              <a:solidFill>
                <a:schemeClr val="bg1"/>
              </a:solidFill>
              <a:latin typeface="BIZ UDPゴシック" panose="020B0400000000000000" pitchFamily="50" charset="-128"/>
              <a:ea typeface="BIZ UDPゴシック" panose="020B0400000000000000" pitchFamily="50" charset="-128"/>
            </a:rPr>
            <a:t>また、こちらで入力した内容</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変更後</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を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号様式</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機器の</a:t>
          </a:r>
          <a:r>
            <a:rPr kumimoji="1" lang="ja-JP" altLang="en-US" sz="1100">
              <a:solidFill>
                <a:schemeClr val="bg1"/>
              </a:solidFill>
              <a:latin typeface="BIZ UDPゴシック" panose="020B0400000000000000" pitchFamily="50" charset="-128"/>
              <a:ea typeface="BIZ UDPゴシック" panose="020B0400000000000000" pitchFamily="50" charset="-128"/>
            </a:rPr>
            <a:t>詳細報告書」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100">
              <a:solidFill>
                <a:schemeClr val="bg1"/>
              </a:solidFill>
              <a:latin typeface="BIZ UDPゴシック" panose="020B0400000000000000" pitchFamily="50" charset="-128"/>
              <a:ea typeface="BIZ UDPゴシック" panose="020B0400000000000000" pitchFamily="50" charset="-128"/>
            </a:rPr>
            <a:t>にコピー・貼付けすることが可能です。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11906</xdr:colOff>
      <xdr:row>2</xdr:row>
      <xdr:rowOff>0</xdr:rowOff>
    </xdr:from>
    <xdr:to>
      <xdr:col>17</xdr:col>
      <xdr:colOff>281781</xdr:colOff>
      <xdr:row>23</xdr:row>
      <xdr:rowOff>440532</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8679656" y="690563"/>
          <a:ext cx="4413250" cy="837009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9</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④１収入の部　「広島市補助金」</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400">
              <a:solidFill>
                <a:schemeClr val="bg1"/>
              </a:solidFill>
              <a:latin typeface="BIZ UDPゴシック" panose="020B0400000000000000" pitchFamily="50" charset="-128"/>
              <a:ea typeface="BIZ UDPゴシック" panose="020B0400000000000000" pitchFamily="50" charset="-128"/>
            </a:rPr>
            <a:t>の 「予算現額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の欄には、</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号様式の予算額が自動反映されています。変更申請等で補助金の額が変わっている場合は、最新の承認済の補助金額を直接入力してください。１のその他の欄は</a:t>
          </a:r>
          <a:r>
            <a:rPr kumimoji="1" lang="ja-JP" altLang="en-US" sz="1400">
              <a:solidFill>
                <a:schemeClr val="bg1"/>
              </a:solidFill>
              <a:latin typeface="BIZ UDPゴシック" panose="020B0400000000000000" pitchFamily="50" charset="-128"/>
              <a:ea typeface="BIZ UDPゴシック" panose="020B0400000000000000" pitchFamily="50" charset="-128"/>
            </a:rPr>
            <a:t>はすべて自動計算されるため入力不要。</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⑤２支出の部 「区分」「予算現額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a:t>
          </a:r>
          <a:r>
            <a:rPr kumimoji="1" lang="ja-JP" altLang="en-US" sz="1400">
              <a:solidFill>
                <a:schemeClr val="bg1"/>
              </a:solidFill>
              <a:latin typeface="BIZ UDPゴシック" panose="020B0400000000000000" pitchFamily="50" charset="-128"/>
              <a:ea typeface="BIZ UDPゴシック" panose="020B0400000000000000" pitchFamily="50" charset="-128"/>
            </a:rPr>
            <a:t>は</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 「区分」「予算額」 が自動反映されています</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。変更申請等で金額に変更がある場合は、前回分の</a:t>
          </a:r>
          <a:r>
            <a:rPr kumimoji="1" lang="en-US" altLang="ja-JP" sz="1400">
              <a:solidFill>
                <a:schemeClr val="bg1"/>
              </a:solidFill>
              <a:latin typeface="BIZ UDPゴシック" panose="020B0400000000000000" pitchFamily="50" charset="-128"/>
              <a:ea typeface="BIZ UDPゴシック" panose="020B0400000000000000" pitchFamily="50" charset="-128"/>
            </a:rPr>
            <a:t>11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号様式と同内容になるよう入力ください。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行が足らない場合は合算して入るように調整ください。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BIZ UDPゴシック" panose="020B0400000000000000" pitchFamily="50" charset="-128"/>
              <a:ea typeface="BIZ UDPゴシック" panose="020B0400000000000000" pitchFamily="50" charset="-128"/>
            </a:rPr>
            <a:t>⑥２支出の部</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「予算現額</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B</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 の欄は、各内訳毎の</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変更</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後の金額を入力ください</a:t>
          </a:r>
          <a:r>
            <a:rPr kumimoji="1" lang="ja-JP" altLang="en-US" sz="1400">
              <a:solidFill>
                <a:schemeClr val="bg1"/>
              </a:solidFill>
              <a:latin typeface="BIZ UDPゴシック" panose="020B0400000000000000" pitchFamily="50" charset="-128"/>
              <a:ea typeface="BIZ UDPゴシック" panose="020B0400000000000000" pitchFamily="50" charset="-128"/>
            </a:rPr>
            <a:t>。処分費・対象外経費・値引き額についてはそれぞれ合算後の金額を入力ください。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⑦２支出の部 「変更理由」 の欄について </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「差引増減</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(B-A)</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 が</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円以外になる場合は理由を入力ください。</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円になる場合は自動的に 「変更なし」 の文字が表示されます</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⑧「消費税及び地方消費税額」 欄について、自動計算結果と、交付決定済の収支予算書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変更申請等で金額に変更がある場合は最新の変更収支予算書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の消費税合計が</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円単位で異なる場合、手入力してください。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⑨見積変更等で</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「イ算定基礎となる対象経費」</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が増額となった場合でも、初回提出時の</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「ア広島市補助金」</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が上限額となります。</a:t>
          </a:r>
          <a:endParaRPr lang="ja-JP" altLang="ja-JP" sz="18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2</xdr:row>
      <xdr:rowOff>0</xdr:rowOff>
    </xdr:from>
    <xdr:to>
      <xdr:col>15</xdr:col>
      <xdr:colOff>142875</xdr:colOff>
      <xdr:row>24</xdr:row>
      <xdr:rowOff>104775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457950" y="390525"/>
          <a:ext cx="3571875" cy="30289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13</xdr:row>
          <xdr:rowOff>304800</xdr:rowOff>
        </xdr:from>
        <xdr:to>
          <xdr:col>0</xdr:col>
          <xdr:colOff>601980</xdr:colOff>
          <xdr:row>14</xdr:row>
          <xdr:rowOff>312420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480060</xdr:rowOff>
        </xdr:from>
        <xdr:to>
          <xdr:col>0</xdr:col>
          <xdr:colOff>601980</xdr:colOff>
          <xdr:row>15</xdr:row>
          <xdr:rowOff>289560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21167</xdr:colOff>
      <xdr:row>2</xdr:row>
      <xdr:rowOff>52916</xdr:rowOff>
    </xdr:from>
    <xdr:to>
      <xdr:col>15</xdr:col>
      <xdr:colOff>137584</xdr:colOff>
      <xdr:row>11</xdr:row>
      <xdr:rowOff>666749</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6741584" y="518583"/>
          <a:ext cx="3556000" cy="3312583"/>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100">
              <a:solidFill>
                <a:schemeClr val="bg1"/>
              </a:solidFill>
              <a:latin typeface="BIZ UDPゴシック" panose="020B0400000000000000" pitchFamily="50" charset="-128"/>
              <a:ea typeface="BIZ UDPゴシック" panose="020B0400000000000000" pitchFamily="50" charset="-128"/>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の記入にあたり、途中で改行したい場合は、キーボードの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⑤４の各チェックボックス□に✓をするとセルの色が消えます。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52917</xdr:colOff>
      <xdr:row>2</xdr:row>
      <xdr:rowOff>74084</xdr:rowOff>
    </xdr:from>
    <xdr:to>
      <xdr:col>13</xdr:col>
      <xdr:colOff>169334</xdr:colOff>
      <xdr:row>22</xdr:row>
      <xdr:rowOff>148166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582834" y="539751"/>
          <a:ext cx="3556000" cy="563033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③対象機器を導入した事業所が複数ある場合は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シートを拠点数分コピーして使用ください。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⑤２について、</a:t>
          </a:r>
          <a:r>
            <a:rPr kumimoji="1" lang="ja-JP" altLang="en-US" sz="1100">
              <a:solidFill>
                <a:schemeClr val="bg1"/>
              </a:solidFill>
              <a:latin typeface="BIZ UDPゴシック" panose="020B0400000000000000" pitchFamily="50" charset="-128"/>
              <a:ea typeface="BIZ UDPゴシック" panose="020B0400000000000000" pitchFamily="50" charset="-128"/>
            </a:rPr>
            <a:t>「</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を</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こちらに自動反映しています。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機器の詳細計画書」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や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機器の変更計画書」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に入力した内容</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変更後</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をこちらにコピー・貼付けすることが可能です。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52917</xdr:colOff>
      <xdr:row>2</xdr:row>
      <xdr:rowOff>74084</xdr:rowOff>
    </xdr:from>
    <xdr:to>
      <xdr:col>13</xdr:col>
      <xdr:colOff>169334</xdr:colOff>
      <xdr:row>26</xdr:row>
      <xdr:rowOff>74083</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582834" y="539751"/>
          <a:ext cx="3556000" cy="6699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③対象機器を導入した事業所が複数ある場合は、本シート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キーボードの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拠点毎の種別・所在地と併せて、２の「名称」を必ず入力ください。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機器の詳細計画書」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や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機器の変更計画書」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に入力した内容</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変更後</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をこちらにコピー・貼付けすることが可能です。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74084</xdr:colOff>
      <xdr:row>2</xdr:row>
      <xdr:rowOff>31751</xdr:rowOff>
    </xdr:from>
    <xdr:to>
      <xdr:col>17</xdr:col>
      <xdr:colOff>359834</xdr:colOff>
      <xdr:row>21</xdr:row>
      <xdr:rowOff>31750</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8688917" y="762001"/>
          <a:ext cx="4413250" cy="7545916"/>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14</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④１収入の部　「広島市補助金」の 「予算現額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の欄には、</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号様式の予算額が自動反映されています。変更申請等で補助金の額が変わっている場合は、最新の承認済の補助金額を直接入力してください。１のその他の欄は</a:t>
          </a:r>
          <a:r>
            <a:rPr kumimoji="1" lang="ja-JP" altLang="en-US" sz="1400">
              <a:solidFill>
                <a:schemeClr val="bg1"/>
              </a:solidFill>
              <a:latin typeface="BIZ UDPゴシック" panose="020B0400000000000000" pitchFamily="50" charset="-128"/>
              <a:ea typeface="BIZ UDPゴシック" panose="020B0400000000000000" pitchFamily="50" charset="-128"/>
            </a:rPr>
            <a:t>はすべて自動計算されるため入力不要。</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⑤２支出の部　「区分」「摘要」</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400">
              <a:solidFill>
                <a:schemeClr val="bg1"/>
              </a:solidFill>
              <a:latin typeface="BIZ UDPゴシック" panose="020B0400000000000000" pitchFamily="50" charset="-128"/>
              <a:ea typeface="BIZ UDPゴシック" panose="020B0400000000000000" pitchFamily="50" charset="-128"/>
            </a:rPr>
            <a:t>は</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 と同内容になるよう</a:t>
          </a:r>
          <a:r>
            <a:rPr kumimoji="1" lang="ja-JP" altLang="en-US" sz="1400">
              <a:solidFill>
                <a:schemeClr val="bg1"/>
              </a:solidFill>
              <a:latin typeface="BIZ UDPゴシック" panose="020B0400000000000000" pitchFamily="50" charset="-128"/>
              <a:ea typeface="BIZ UDPゴシック" panose="020B0400000000000000" pitchFamily="50" charset="-128"/>
            </a:rPr>
            <a:t>入力ください。変更申請等で金額に変更がある場合は、</a:t>
          </a:r>
          <a:r>
            <a:rPr kumimoji="1" lang="en-US" altLang="ja-JP" sz="1400">
              <a:solidFill>
                <a:schemeClr val="bg1"/>
              </a:solidFill>
              <a:latin typeface="BIZ UDPゴシック" panose="020B0400000000000000" pitchFamily="50" charset="-128"/>
              <a:ea typeface="BIZ UDPゴシック" panose="020B0400000000000000" pitchFamily="50" charset="-128"/>
            </a:rPr>
            <a:t>11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号様式と同内容になるよう入力ください。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行が足らない場合は合算して入るように調整ください。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BIZ UDPゴシック" panose="020B0400000000000000" pitchFamily="50" charset="-128"/>
              <a:ea typeface="BIZ UDPゴシック" panose="020B0400000000000000" pitchFamily="50" charset="-128"/>
            </a:rPr>
            <a:t>⑥２支出の部</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「予算現額</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A</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 の欄は、</a:t>
          </a:r>
          <a:r>
            <a:rPr kumimoji="1" lang="en-US" altLang="ja-JP" sz="1400">
              <a:solidFill>
                <a:schemeClr val="bg1"/>
              </a:solidFill>
              <a:latin typeface="BIZ UDPゴシック" panose="020B0400000000000000" pitchFamily="50" charset="-128"/>
              <a:ea typeface="BIZ UDPゴシック" panose="020B0400000000000000" pitchFamily="50" charset="-128"/>
            </a:rPr>
            <a:t>5</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号様式の 「予算額」</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の内容を入力ください。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変更申請等で金額に変更がある場合は、</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11</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号様式</a:t>
          </a:r>
          <a:r>
            <a:rPr kumimoji="1" lang="en-US" altLang="ja-JP" sz="14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bg1"/>
              </a:solidFill>
              <a:latin typeface="BIZ UDPゴシック" panose="020B0400000000000000" pitchFamily="50" charset="-128"/>
              <a:ea typeface="BIZ UDPゴシック" panose="020B0400000000000000" pitchFamily="50" charset="-128"/>
            </a:rPr>
            <a:t>「変更後予算額</a:t>
          </a:r>
          <a:r>
            <a:rPr kumimoji="1" lang="en-US" altLang="ja-JP" sz="1400">
              <a:solidFill>
                <a:schemeClr val="bg1"/>
              </a:solidFill>
              <a:latin typeface="BIZ UDPゴシック" panose="020B0400000000000000" pitchFamily="50" charset="-128"/>
              <a:ea typeface="BIZ UDPゴシック" panose="020B0400000000000000" pitchFamily="50" charset="-128"/>
            </a:rPr>
            <a:t>B</a:t>
          </a:r>
          <a:r>
            <a:rPr kumimoji="1" lang="ja-JP" altLang="en-US" sz="1400">
              <a:solidFill>
                <a:schemeClr val="bg1"/>
              </a:solidFill>
              <a:latin typeface="BIZ UDPゴシック" panose="020B0400000000000000" pitchFamily="50" charset="-128"/>
              <a:ea typeface="BIZ UDPゴシック" panose="020B0400000000000000" pitchFamily="50" charset="-128"/>
            </a:rPr>
            <a:t>」 の欄と同内容を入力ください。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400">
              <a:solidFill>
                <a:schemeClr val="bg1"/>
              </a:solidFill>
              <a:latin typeface="BIZ UDPゴシック" panose="020B0400000000000000" pitchFamily="50" charset="-128"/>
              <a:ea typeface="BIZ UDPゴシック" panose="020B0400000000000000" pitchFamily="50" charset="-128"/>
            </a:rPr>
            <a:t>⑦</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２支出の部</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400" baseline="0">
              <a:solidFill>
                <a:schemeClr val="lt1"/>
              </a:solidFill>
              <a:effectLst/>
              <a:latin typeface="BIZ UDPゴシック" panose="020B0400000000000000" pitchFamily="50" charset="-128"/>
              <a:ea typeface="BIZ UDPゴシック" panose="020B0400000000000000" pitchFamily="50" charset="-128"/>
              <a:cs typeface="+mn-cs"/>
            </a:rPr>
            <a:t>決算</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額</a:t>
          </a:r>
          <a:r>
            <a:rPr kumimoji="1" lang="en-US" altLang="ja-JP" sz="1400" baseline="0">
              <a:solidFill>
                <a:schemeClr val="lt1"/>
              </a:solidFill>
              <a:effectLst/>
              <a:latin typeface="BIZ UDPゴシック" panose="020B0400000000000000" pitchFamily="50" charset="-128"/>
              <a:ea typeface="BIZ UDPゴシック" panose="020B0400000000000000" pitchFamily="50" charset="-128"/>
              <a:cs typeface="+mn-cs"/>
            </a:rPr>
            <a:t>B</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 の欄は、</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各内訳毎の最終的な金額</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を入力ください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もし、「差引増減</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(B-A)</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 が</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円以外になる場合、変更申請の手続きが必要となります。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⑧「消費税及び地方消費税額」 欄について、自動計算結果と、交付決定済の収支予算書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変更申請等で金額に変更がある場合は最新の変更収支予算書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の消費税合計が</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円単位で異なる場合、手入力してください。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2</xdr:row>
      <xdr:rowOff>2442</xdr:rowOff>
    </xdr:from>
    <xdr:to>
      <xdr:col>22</xdr:col>
      <xdr:colOff>645583</xdr:colOff>
      <xdr:row>29</xdr:row>
      <xdr:rowOff>24423</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8865577" y="551961"/>
          <a:ext cx="4748660" cy="5297366"/>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④別途送付されている 「交付額確定通知書」 をお手元にご用意の上、本文中の色付きセルに日付と番号を入力ください。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⑤１の補助金額について、</a:t>
          </a:r>
          <a:r>
            <a:rPr kumimoji="1" lang="en-US" altLang="ja-JP" sz="1400">
              <a:solidFill>
                <a:schemeClr val="bg1"/>
              </a:solidFill>
              <a:latin typeface="BIZ UDPゴシック" panose="020B0400000000000000" pitchFamily="50" charset="-128"/>
              <a:ea typeface="BIZ UDPゴシック" panose="020B0400000000000000" pitchFamily="50" charset="-128"/>
            </a:rPr>
            <a:t>16</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号様式から自動反映されています。直接入力する場合は、「交付額確定通知書」 に記載の確定額を記入ください。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⑥２について、併せて提出する口座名義確認書類</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通帳の表紙および見開きページの写し</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と一致する内容を記入</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一部選択</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⑦末尾の 「仕分番号」 欄は入力不要です。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xdr:colOff>
      <xdr:row>2</xdr:row>
      <xdr:rowOff>0</xdr:rowOff>
    </xdr:from>
    <xdr:to>
      <xdr:col>17</xdr:col>
      <xdr:colOff>152400</xdr:colOff>
      <xdr:row>12</xdr:row>
      <xdr:rowOff>409575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896100" y="400050"/>
          <a:ext cx="3571875" cy="30099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④法人の場合、履歴事項全部証明書に記載のある現行の役員全員について記入ください。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1</xdr:row>
      <xdr:rowOff>161924</xdr:rowOff>
    </xdr:from>
    <xdr:to>
      <xdr:col>16</xdr:col>
      <xdr:colOff>142875</xdr:colOff>
      <xdr:row>32</xdr:row>
      <xdr:rowOff>152400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781800" y="390524"/>
          <a:ext cx="3571875" cy="434340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⑤１</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の請求期間が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12</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か月を超えないようご注意ください。</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例：令和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年</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月～令和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6</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年</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月　は</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NG)</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⑥１の使用量について、申請時より増加しているものがある場合、２の欄に記入が必要です。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記入にあたり、途中で改行したい場合は、キーボードの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142875</xdr:colOff>
      <xdr:row>13</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67650" y="400050"/>
          <a:ext cx="3571875" cy="2066925"/>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22</xdr:row>
          <xdr:rowOff>289560</xdr:rowOff>
        </xdr:from>
        <xdr:to>
          <xdr:col>1</xdr:col>
          <xdr:colOff>327660</xdr:colOff>
          <xdr:row>23</xdr:row>
          <xdr:rowOff>259080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335280</xdr:rowOff>
        </xdr:from>
        <xdr:to>
          <xdr:col>1</xdr:col>
          <xdr:colOff>198120</xdr:colOff>
          <xdr:row>24</xdr:row>
          <xdr:rowOff>289560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24</xdr:row>
          <xdr:rowOff>342900</xdr:rowOff>
        </xdr:from>
        <xdr:to>
          <xdr:col>1</xdr:col>
          <xdr:colOff>198120</xdr:colOff>
          <xdr:row>25</xdr:row>
          <xdr:rowOff>289560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28575</xdr:colOff>
      <xdr:row>2</xdr:row>
      <xdr:rowOff>57150</xdr:rowOff>
    </xdr:from>
    <xdr:to>
      <xdr:col>18</xdr:col>
      <xdr:colOff>155575</xdr:colOff>
      <xdr:row>12</xdr:row>
      <xdr:rowOff>247650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867525" y="514350"/>
          <a:ext cx="3556000" cy="30289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④３の請求期間が</a:t>
          </a:r>
          <a:r>
            <a:rPr kumimoji="1" lang="en-US" altLang="ja-JP" sz="1100">
              <a:solidFill>
                <a:schemeClr val="bg1"/>
              </a:solidFill>
              <a:latin typeface="BIZ UDPゴシック" panose="020B0400000000000000" pitchFamily="50" charset="-128"/>
              <a:ea typeface="BIZ UDPゴシック" panose="020B0400000000000000" pitchFamily="50" charset="-128"/>
            </a:rPr>
            <a:t>12</a:t>
          </a:r>
          <a:r>
            <a:rPr kumimoji="1" lang="ja-JP" altLang="en-US" sz="1100">
              <a:solidFill>
                <a:schemeClr val="bg1"/>
              </a:solidFill>
              <a:latin typeface="BIZ UDPゴシック" panose="020B0400000000000000" pitchFamily="50" charset="-128"/>
              <a:ea typeface="BIZ UDPゴシック" panose="020B0400000000000000" pitchFamily="50" charset="-128"/>
            </a:rPr>
            <a:t>か月を超えないようご注意ください。</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例：令和</a:t>
          </a:r>
          <a:r>
            <a:rPr kumimoji="1" lang="en-US" altLang="ja-JP" sz="1100">
              <a:solidFill>
                <a:schemeClr val="bg1"/>
              </a:solidFill>
              <a:latin typeface="BIZ UDPゴシック" panose="020B0400000000000000" pitchFamily="50" charset="-128"/>
              <a:ea typeface="BIZ UDPゴシック" panose="020B0400000000000000" pitchFamily="50" charset="-128"/>
            </a:rPr>
            <a:t>5</a:t>
          </a:r>
          <a:r>
            <a:rPr kumimoji="1" lang="ja-JP" altLang="en-US" sz="1100">
              <a:solidFill>
                <a:schemeClr val="bg1"/>
              </a:solidFill>
              <a:latin typeface="BIZ UDPゴシック" panose="020B0400000000000000" pitchFamily="50" charset="-128"/>
              <a:ea typeface="BIZ UDPゴシック" panose="020B0400000000000000" pitchFamily="50" charset="-128"/>
            </a:rPr>
            <a:t>年</a:t>
          </a:r>
          <a:r>
            <a:rPr kumimoji="1" lang="en-US" altLang="ja-JP" sz="1100">
              <a:solidFill>
                <a:schemeClr val="bg1"/>
              </a:solidFill>
              <a:latin typeface="BIZ UDPゴシック" panose="020B0400000000000000" pitchFamily="50" charset="-128"/>
              <a:ea typeface="BIZ UDPゴシック" panose="020B0400000000000000" pitchFamily="50" charset="-128"/>
            </a:rPr>
            <a:t>3</a:t>
          </a:r>
          <a:r>
            <a:rPr kumimoji="1" lang="ja-JP" altLang="en-US" sz="1100">
              <a:solidFill>
                <a:schemeClr val="bg1"/>
              </a:solidFill>
              <a:latin typeface="BIZ UDPゴシック" panose="020B0400000000000000" pitchFamily="50" charset="-128"/>
              <a:ea typeface="BIZ UDPゴシック" panose="020B0400000000000000" pitchFamily="50" charset="-128"/>
            </a:rPr>
            <a:t>月～令和</a:t>
          </a:r>
          <a:r>
            <a:rPr kumimoji="1" lang="en-US" altLang="ja-JP" sz="1100">
              <a:solidFill>
                <a:schemeClr val="bg1"/>
              </a:solidFill>
              <a:latin typeface="BIZ UDPゴシック" panose="020B0400000000000000" pitchFamily="50" charset="-128"/>
              <a:ea typeface="BIZ UDPゴシック" panose="020B0400000000000000" pitchFamily="50" charset="-128"/>
            </a:rPr>
            <a:t>6</a:t>
          </a:r>
          <a:r>
            <a:rPr kumimoji="1" lang="ja-JP" altLang="en-US" sz="1100">
              <a:solidFill>
                <a:schemeClr val="bg1"/>
              </a:solidFill>
              <a:latin typeface="BIZ UDPゴシック" panose="020B0400000000000000" pitchFamily="50" charset="-128"/>
              <a:ea typeface="BIZ UDPゴシック" panose="020B0400000000000000" pitchFamily="50" charset="-128"/>
            </a:rPr>
            <a:t>年</a:t>
          </a:r>
          <a:r>
            <a:rPr kumimoji="1" lang="en-US" altLang="ja-JP" sz="1100">
              <a:solidFill>
                <a:schemeClr val="bg1"/>
              </a:solidFill>
              <a:latin typeface="BIZ UDPゴシック" panose="020B0400000000000000" pitchFamily="50" charset="-128"/>
              <a:ea typeface="BIZ UDPゴシック" panose="020B0400000000000000" pitchFamily="50" charset="-128"/>
            </a:rPr>
            <a:t>3</a:t>
          </a:r>
          <a:r>
            <a:rPr kumimoji="1" lang="ja-JP" altLang="en-US" sz="1100">
              <a:solidFill>
                <a:schemeClr val="bg1"/>
              </a:solidFill>
              <a:latin typeface="BIZ UDPゴシック" panose="020B0400000000000000" pitchFamily="50" charset="-128"/>
              <a:ea typeface="BIZ UDPゴシック" panose="020B0400000000000000" pitchFamily="50" charset="-128"/>
            </a:rPr>
            <a:t>月　は</a:t>
          </a:r>
          <a:r>
            <a:rPr kumimoji="1" lang="en-US" altLang="ja-JP" sz="1100">
              <a:solidFill>
                <a:schemeClr val="bg1"/>
              </a:solidFill>
              <a:latin typeface="BIZ UDPゴシック" panose="020B0400000000000000" pitchFamily="50" charset="-128"/>
              <a:ea typeface="BIZ UDPゴシック" panose="020B0400000000000000" pitchFamily="50" charset="-128"/>
            </a:rPr>
            <a:t>NG)</a:t>
          </a: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⑤４の各チェックボックス□に✓をするとセルの色が消えます。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20</xdr:row>
      <xdr:rowOff>52915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508750" y="656165"/>
          <a:ext cx="3556000" cy="4847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③導入する事業所が複数ある場合、「</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号追加」</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100">
              <a:solidFill>
                <a:schemeClr val="bg1"/>
              </a:solidFill>
              <a:latin typeface="BIZ UDPゴシック" panose="020B0400000000000000" pitchFamily="50" charset="-128"/>
              <a:ea typeface="BIZ UDPゴシック" panose="020B0400000000000000" pitchFamily="50" charset="-128"/>
            </a:rPr>
            <a:t>シートを拠点数分コピーして使用ください。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名</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が本シートの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申請者名</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≪型番について≫</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・正式な型番を入力</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・エアコンの場合は室外機の型番を入力（ただし、パッケージエアコンの場合はセット型番を入力）</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・必ず、対象機器一覧に記載されているか確認の上入力ください。（掲載機器以外は対象外です）</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FF00"/>
              </a:solidFill>
              <a:latin typeface="BIZ UDPゴシック" panose="020B0400000000000000" pitchFamily="50" charset="-128"/>
              <a:ea typeface="BIZ UDPゴシック" panose="020B0400000000000000" pitchFamily="50" charset="-128"/>
            </a:rPr>
            <a:t>※</a:t>
          </a:r>
          <a:r>
            <a:rPr kumimoji="1" lang="ja-JP" altLang="en-US" sz="1100">
              <a:solidFill>
                <a:srgbClr val="FFFF00"/>
              </a:solidFill>
              <a:latin typeface="BIZ UDPゴシック" panose="020B0400000000000000" pitchFamily="50" charset="-128"/>
              <a:ea typeface="BIZ UDPゴシック" panose="020B0400000000000000" pitchFamily="50" charset="-128"/>
            </a:rPr>
            <a:t>高効率照明</a:t>
          </a:r>
          <a:r>
            <a:rPr kumimoji="1" lang="en-US" altLang="ja-JP" sz="1100">
              <a:solidFill>
                <a:srgbClr val="FFFF00"/>
              </a:solidFill>
              <a:latin typeface="BIZ UDPゴシック" panose="020B0400000000000000" pitchFamily="50" charset="-128"/>
              <a:ea typeface="BIZ UDPゴシック" panose="020B0400000000000000" pitchFamily="50" charset="-128"/>
            </a:rPr>
            <a:t>(LED)</a:t>
          </a:r>
          <a:r>
            <a:rPr kumimoji="1" lang="ja-JP" altLang="en-US" sz="1100">
              <a:solidFill>
                <a:srgbClr val="FFFF00"/>
              </a:solidFill>
              <a:latin typeface="BIZ UDPゴシック" panose="020B0400000000000000" pitchFamily="50" charset="-128"/>
              <a:ea typeface="BIZ UDPゴシック" panose="020B0400000000000000" pitchFamily="50" charset="-128"/>
            </a:rPr>
            <a:t>については要件を満たしているか確認の上入力ください。</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508750" y="656165"/>
          <a:ext cx="3556000" cy="6371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対象機器を導入する事業所が複数ある場合は本シート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号追加」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243416</xdr:colOff>
      <xdr:row>2</xdr:row>
      <xdr:rowOff>232832</xdr:rowOff>
    </xdr:from>
    <xdr:to>
      <xdr:col>14</xdr:col>
      <xdr:colOff>126999</xdr:colOff>
      <xdr:row>18</xdr:row>
      <xdr:rowOff>95249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730999" y="698499"/>
          <a:ext cx="3566583" cy="481541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④１収入の部　はすべて自動計算されるため入力不要。</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⑤２支出の部 「区分」「予算額」 は見積書単位で入力ください。行が足らない場合は合算して入るように調整ください。補助対象経費の 「予算額」 欄には処分費や対象外経費は含めないでください。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⑥処分費・対象外経費はそれぞれ合算して「既存機器に係る処分費」「その他」欄に入力ください。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⑦見積上の値引き額はすべて「各種値引き」欄に合算して入力ください。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⑧「消費税及び地方消費税額」欄について、自動計算結果と見積書上の消費税合計が</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円単位で異なる場合、見積書の額を手入力してください。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⑨見積変更等で「イ算定基礎となる対象経費」が増額となった場合でも、初回提出時の「ア広島市補助金」が上限額となります。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21167</xdr:colOff>
      <xdr:row>2</xdr:row>
      <xdr:rowOff>137583</xdr:rowOff>
    </xdr:from>
    <xdr:to>
      <xdr:col>15</xdr:col>
      <xdr:colOff>529167</xdr:colOff>
      <xdr:row>20</xdr:row>
      <xdr:rowOff>63500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143750" y="550333"/>
          <a:ext cx="3556000" cy="413808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⓪本シートは、エアコン・冷凍冷蔵設備</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冷蔵庫・冷凍庫含む</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についてのみ作成が必要です。これらの機器が対象に含まれない場合は作成不要です。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③更新後の機器の型番</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号詳細</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から</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④冷蔵庫・冷凍庫の台数は 「室外機の数量」 欄に記入</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⑤「室内機</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吹出口</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の数量」 の欄について、室内機本体とは別に吹出口がある場合、右の欄に吹出口の数を入力。ない場合は 「本体のみ」 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⑥「馬力、出力など」の欄には、エアコンの場合室外機の「馬力」を、冷蔵庫・冷凍庫の場合は「ｋｗ」を選択。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⑦</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印刷する際は、改ページの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印刷</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9525</xdr:colOff>
      <xdr:row>2</xdr:row>
      <xdr:rowOff>0</xdr:rowOff>
    </xdr:from>
    <xdr:to>
      <xdr:col>15</xdr:col>
      <xdr:colOff>152400</xdr:colOff>
      <xdr:row>30</xdr:row>
      <xdr:rowOff>47625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6448425" y="390525"/>
          <a:ext cx="3571875" cy="37528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effectLst/>
              <a:latin typeface="BIZ UDPゴシック" panose="020B0400000000000000" pitchFamily="50" charset="-128"/>
              <a:ea typeface="BIZ UDPゴシック" panose="020B0400000000000000" pitchFamily="50" charset="-128"/>
            </a:rPr>
            <a:t>⑤</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１</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２</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の記入にあたり、途中で改行したい場合は、キーボードの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endParaRPr lang="ja-JP" altLang="ja-JP">
            <a:effectLst/>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1"/>
  <sheetViews>
    <sheetView zoomScale="90" zoomScaleNormal="90" workbookViewId="0">
      <selection activeCell="B25" sqref="B25"/>
    </sheetView>
  </sheetViews>
  <sheetFormatPr defaultColWidth="8.90625" defaultRowHeight="14.4" x14ac:dyDescent="0.3"/>
  <cols>
    <col min="1" max="1" width="23.08984375" style="133" customWidth="1"/>
    <col min="2" max="2" width="34.08984375" style="133" customWidth="1"/>
    <col min="3" max="16384" width="8.90625" style="133"/>
  </cols>
  <sheetData>
    <row r="3" spans="1:2" x14ac:dyDescent="0.3">
      <c r="A3" s="132" t="s">
        <v>264</v>
      </c>
      <c r="B3" s="132" t="s">
        <v>362</v>
      </c>
    </row>
    <row r="4" spans="1:2" x14ac:dyDescent="0.3">
      <c r="A4" s="132" t="s">
        <v>265</v>
      </c>
      <c r="B4" s="132" t="s">
        <v>363</v>
      </c>
    </row>
    <row r="5" spans="1:2" x14ac:dyDescent="0.3">
      <c r="A5" s="132" t="s">
        <v>266</v>
      </c>
      <c r="B5" s="132" t="s">
        <v>364</v>
      </c>
    </row>
    <row r="6" spans="1:2" x14ac:dyDescent="0.3">
      <c r="A6" s="132" t="s">
        <v>267</v>
      </c>
      <c r="B6" s="132" t="s">
        <v>365</v>
      </c>
    </row>
    <row r="7" spans="1:2" x14ac:dyDescent="0.3">
      <c r="A7" s="132" t="s">
        <v>268</v>
      </c>
      <c r="B7" s="132" t="s">
        <v>366</v>
      </c>
    </row>
    <row r="8" spans="1:2" x14ac:dyDescent="0.3">
      <c r="A8" s="132" t="s">
        <v>269</v>
      </c>
      <c r="B8" s="132" t="s">
        <v>367</v>
      </c>
    </row>
    <row r="9" spans="1:2" x14ac:dyDescent="0.3">
      <c r="A9" s="132" t="s">
        <v>270</v>
      </c>
      <c r="B9" s="132" t="s">
        <v>368</v>
      </c>
    </row>
    <row r="10" spans="1:2" x14ac:dyDescent="0.3">
      <c r="A10" s="132" t="s">
        <v>271</v>
      </c>
      <c r="B10" s="132" t="s">
        <v>369</v>
      </c>
    </row>
    <row r="11" spans="1:2" x14ac:dyDescent="0.3">
      <c r="A11" s="132" t="s">
        <v>272</v>
      </c>
      <c r="B11" s="132" t="s">
        <v>370</v>
      </c>
    </row>
    <row r="12" spans="1:2" x14ac:dyDescent="0.3">
      <c r="A12" s="132" t="s">
        <v>273</v>
      </c>
      <c r="B12" s="132" t="s">
        <v>371</v>
      </c>
    </row>
    <row r="13" spans="1:2" x14ac:dyDescent="0.3">
      <c r="A13" s="132" t="s">
        <v>274</v>
      </c>
      <c r="B13" s="132" t="s">
        <v>372</v>
      </c>
    </row>
    <row r="14" spans="1:2" x14ac:dyDescent="0.3">
      <c r="A14" s="132" t="s">
        <v>275</v>
      </c>
      <c r="B14" s="132" t="s">
        <v>373</v>
      </c>
    </row>
    <row r="15" spans="1:2" x14ac:dyDescent="0.3">
      <c r="A15" s="132" t="s">
        <v>276</v>
      </c>
      <c r="B15" s="132" t="s">
        <v>374</v>
      </c>
    </row>
    <row r="16" spans="1:2" x14ac:dyDescent="0.3">
      <c r="A16" s="132" t="s">
        <v>277</v>
      </c>
      <c r="B16" s="132" t="s">
        <v>375</v>
      </c>
    </row>
    <row r="17" spans="1:2" x14ac:dyDescent="0.3">
      <c r="A17" s="132" t="s">
        <v>278</v>
      </c>
      <c r="B17" s="132" t="s">
        <v>376</v>
      </c>
    </row>
    <row r="18" spans="1:2" x14ac:dyDescent="0.3">
      <c r="A18" s="132" t="s">
        <v>279</v>
      </c>
      <c r="B18" s="132" t="s">
        <v>377</v>
      </c>
    </row>
    <row r="19" spans="1:2" x14ac:dyDescent="0.3">
      <c r="A19" s="132" t="s">
        <v>280</v>
      </c>
      <c r="B19" s="132" t="s">
        <v>378</v>
      </c>
    </row>
    <row r="20" spans="1:2" x14ac:dyDescent="0.3">
      <c r="A20" s="132" t="s">
        <v>281</v>
      </c>
      <c r="B20" s="132" t="s">
        <v>379</v>
      </c>
    </row>
    <row r="21" spans="1:2" x14ac:dyDescent="0.3">
      <c r="A21" s="132" t="s">
        <v>282</v>
      </c>
      <c r="B21" s="132" t="s">
        <v>380</v>
      </c>
    </row>
    <row r="22" spans="1:2" x14ac:dyDescent="0.3">
      <c r="A22" s="132" t="s">
        <v>283</v>
      </c>
      <c r="B22" s="132" t="s">
        <v>381</v>
      </c>
    </row>
    <row r="23" spans="1:2" x14ac:dyDescent="0.3">
      <c r="A23" s="132" t="s">
        <v>284</v>
      </c>
    </row>
    <row r="24" spans="1:2" x14ac:dyDescent="0.3">
      <c r="A24" s="132" t="s">
        <v>285</v>
      </c>
    </row>
    <row r="25" spans="1:2" x14ac:dyDescent="0.3">
      <c r="A25" s="132" t="s">
        <v>286</v>
      </c>
    </row>
    <row r="26" spans="1:2" x14ac:dyDescent="0.3">
      <c r="A26" s="132" t="s">
        <v>287</v>
      </c>
    </row>
    <row r="27" spans="1:2" x14ac:dyDescent="0.3">
      <c r="A27" s="132" t="s">
        <v>288</v>
      </c>
    </row>
    <row r="28" spans="1:2" x14ac:dyDescent="0.3">
      <c r="A28" s="132" t="s">
        <v>289</v>
      </c>
    </row>
    <row r="29" spans="1:2" x14ac:dyDescent="0.3">
      <c r="A29" s="132" t="s">
        <v>290</v>
      </c>
    </row>
    <row r="30" spans="1:2" x14ac:dyDescent="0.3">
      <c r="A30" s="132" t="s">
        <v>291</v>
      </c>
    </row>
    <row r="31" spans="1:2" x14ac:dyDescent="0.3">
      <c r="A31" s="132" t="s">
        <v>292</v>
      </c>
    </row>
    <row r="32" spans="1:2" x14ac:dyDescent="0.3">
      <c r="A32" s="132" t="s">
        <v>293</v>
      </c>
    </row>
    <row r="33" spans="1:1" x14ac:dyDescent="0.3">
      <c r="A33" s="132" t="s">
        <v>294</v>
      </c>
    </row>
    <row r="34" spans="1:1" x14ac:dyDescent="0.3">
      <c r="A34" s="132" t="s">
        <v>295</v>
      </c>
    </row>
    <row r="35" spans="1:1" x14ac:dyDescent="0.3">
      <c r="A35" s="132" t="s">
        <v>296</v>
      </c>
    </row>
    <row r="36" spans="1:1" x14ac:dyDescent="0.3">
      <c r="A36" s="132" t="s">
        <v>297</v>
      </c>
    </row>
    <row r="37" spans="1:1" x14ac:dyDescent="0.3">
      <c r="A37" s="132" t="s">
        <v>298</v>
      </c>
    </row>
    <row r="38" spans="1:1" x14ac:dyDescent="0.3">
      <c r="A38" s="132" t="s">
        <v>299</v>
      </c>
    </row>
    <row r="39" spans="1:1" x14ac:dyDescent="0.3">
      <c r="A39" s="132" t="s">
        <v>300</v>
      </c>
    </row>
    <row r="40" spans="1:1" x14ac:dyDescent="0.3">
      <c r="A40" s="132" t="s">
        <v>301</v>
      </c>
    </row>
    <row r="41" spans="1:1" x14ac:dyDescent="0.3">
      <c r="A41" s="132" t="s">
        <v>302</v>
      </c>
    </row>
    <row r="42" spans="1:1" x14ac:dyDescent="0.3">
      <c r="A42" s="132" t="s">
        <v>303</v>
      </c>
    </row>
    <row r="43" spans="1:1" x14ac:dyDescent="0.3">
      <c r="A43" s="132" t="s">
        <v>304</v>
      </c>
    </row>
    <row r="44" spans="1:1" x14ac:dyDescent="0.3">
      <c r="A44" s="132" t="s">
        <v>305</v>
      </c>
    </row>
    <row r="45" spans="1:1" x14ac:dyDescent="0.3">
      <c r="A45" s="132" t="s">
        <v>306</v>
      </c>
    </row>
    <row r="46" spans="1:1" x14ac:dyDescent="0.3">
      <c r="A46" s="132" t="s">
        <v>307</v>
      </c>
    </row>
    <row r="47" spans="1:1" x14ac:dyDescent="0.3">
      <c r="A47" s="132" t="s">
        <v>308</v>
      </c>
    </row>
    <row r="48" spans="1:1" x14ac:dyDescent="0.3">
      <c r="A48" s="132" t="s">
        <v>309</v>
      </c>
    </row>
    <row r="49" spans="1:1" x14ac:dyDescent="0.3">
      <c r="A49" s="132" t="s">
        <v>310</v>
      </c>
    </row>
    <row r="50" spans="1:1" x14ac:dyDescent="0.3">
      <c r="A50" s="132" t="s">
        <v>311</v>
      </c>
    </row>
    <row r="51" spans="1:1" x14ac:dyDescent="0.3">
      <c r="A51" s="132" t="s">
        <v>312</v>
      </c>
    </row>
    <row r="52" spans="1:1" x14ac:dyDescent="0.3">
      <c r="A52" s="132" t="s">
        <v>313</v>
      </c>
    </row>
    <row r="53" spans="1:1" x14ac:dyDescent="0.3">
      <c r="A53" s="132" t="s">
        <v>314</v>
      </c>
    </row>
    <row r="54" spans="1:1" x14ac:dyDescent="0.3">
      <c r="A54" s="132" t="s">
        <v>315</v>
      </c>
    </row>
    <row r="55" spans="1:1" x14ac:dyDescent="0.3">
      <c r="A55" s="132" t="s">
        <v>316</v>
      </c>
    </row>
    <row r="56" spans="1:1" x14ac:dyDescent="0.3">
      <c r="A56" s="132" t="s">
        <v>317</v>
      </c>
    </row>
    <row r="57" spans="1:1" x14ac:dyDescent="0.3">
      <c r="A57" s="132" t="s">
        <v>318</v>
      </c>
    </row>
    <row r="58" spans="1:1" x14ac:dyDescent="0.3">
      <c r="A58" s="132" t="s">
        <v>319</v>
      </c>
    </row>
    <row r="59" spans="1:1" x14ac:dyDescent="0.3">
      <c r="A59" s="132" t="s">
        <v>320</v>
      </c>
    </row>
    <row r="60" spans="1:1" x14ac:dyDescent="0.3">
      <c r="A60" s="132" t="s">
        <v>321</v>
      </c>
    </row>
    <row r="61" spans="1:1" x14ac:dyDescent="0.3">
      <c r="A61" s="132" t="s">
        <v>322</v>
      </c>
    </row>
    <row r="62" spans="1:1" x14ac:dyDescent="0.3">
      <c r="A62" s="132" t="s">
        <v>323</v>
      </c>
    </row>
    <row r="63" spans="1:1" x14ac:dyDescent="0.3">
      <c r="A63" s="132" t="s">
        <v>324</v>
      </c>
    </row>
    <row r="64" spans="1:1" x14ac:dyDescent="0.3">
      <c r="A64" s="132" t="s">
        <v>325</v>
      </c>
    </row>
    <row r="65" spans="1:1" x14ac:dyDescent="0.3">
      <c r="A65" s="132" t="s">
        <v>326</v>
      </c>
    </row>
    <row r="66" spans="1:1" x14ac:dyDescent="0.3">
      <c r="A66" s="132" t="s">
        <v>327</v>
      </c>
    </row>
    <row r="67" spans="1:1" x14ac:dyDescent="0.3">
      <c r="A67" s="132" t="s">
        <v>328</v>
      </c>
    </row>
    <row r="68" spans="1:1" x14ac:dyDescent="0.3">
      <c r="A68" s="132" t="s">
        <v>329</v>
      </c>
    </row>
    <row r="69" spans="1:1" x14ac:dyDescent="0.3">
      <c r="A69" s="132" t="s">
        <v>330</v>
      </c>
    </row>
    <row r="70" spans="1:1" x14ac:dyDescent="0.3">
      <c r="A70" s="132" t="s">
        <v>331</v>
      </c>
    </row>
    <row r="71" spans="1:1" x14ac:dyDescent="0.3">
      <c r="A71" s="132" t="s">
        <v>332</v>
      </c>
    </row>
    <row r="72" spans="1:1" x14ac:dyDescent="0.3">
      <c r="A72" s="132" t="s">
        <v>333</v>
      </c>
    </row>
    <row r="73" spans="1:1" x14ac:dyDescent="0.3">
      <c r="A73" s="132" t="s">
        <v>334</v>
      </c>
    </row>
    <row r="74" spans="1:1" x14ac:dyDescent="0.3">
      <c r="A74" s="132" t="s">
        <v>335</v>
      </c>
    </row>
    <row r="75" spans="1:1" x14ac:dyDescent="0.3">
      <c r="A75" s="132" t="s">
        <v>336</v>
      </c>
    </row>
    <row r="76" spans="1:1" x14ac:dyDescent="0.3">
      <c r="A76" s="132" t="s">
        <v>337</v>
      </c>
    </row>
    <row r="77" spans="1:1" x14ac:dyDescent="0.3">
      <c r="A77" s="132" t="s">
        <v>338</v>
      </c>
    </row>
    <row r="78" spans="1:1" x14ac:dyDescent="0.3">
      <c r="A78" s="132" t="s">
        <v>97</v>
      </c>
    </row>
    <row r="79" spans="1:1" x14ac:dyDescent="0.3">
      <c r="A79" s="132" t="s">
        <v>339</v>
      </c>
    </row>
    <row r="80" spans="1:1" x14ac:dyDescent="0.3">
      <c r="A80" s="132" t="s">
        <v>340</v>
      </c>
    </row>
    <row r="81" spans="1:1" x14ac:dyDescent="0.3">
      <c r="A81" s="132" t="s">
        <v>341</v>
      </c>
    </row>
    <row r="82" spans="1:1" x14ac:dyDescent="0.3">
      <c r="A82" s="132" t="s">
        <v>342</v>
      </c>
    </row>
    <row r="83" spans="1:1" x14ac:dyDescent="0.3">
      <c r="A83" s="132" t="s">
        <v>343</v>
      </c>
    </row>
    <row r="84" spans="1:1" x14ac:dyDescent="0.3">
      <c r="A84" s="132" t="s">
        <v>344</v>
      </c>
    </row>
    <row r="85" spans="1:1" x14ac:dyDescent="0.3">
      <c r="A85" s="132" t="s">
        <v>345</v>
      </c>
    </row>
    <row r="86" spans="1:1" x14ac:dyDescent="0.3">
      <c r="A86" s="132" t="s">
        <v>346</v>
      </c>
    </row>
    <row r="87" spans="1:1" x14ac:dyDescent="0.3">
      <c r="A87" s="132" t="s">
        <v>347</v>
      </c>
    </row>
    <row r="88" spans="1:1" x14ac:dyDescent="0.3">
      <c r="A88" s="132" t="s">
        <v>348</v>
      </c>
    </row>
    <row r="89" spans="1:1" x14ac:dyDescent="0.3">
      <c r="A89" s="132" t="s">
        <v>349</v>
      </c>
    </row>
    <row r="90" spans="1:1" x14ac:dyDescent="0.3">
      <c r="A90" s="132" t="s">
        <v>350</v>
      </c>
    </row>
    <row r="91" spans="1:1" x14ac:dyDescent="0.3">
      <c r="A91" s="132" t="s">
        <v>351</v>
      </c>
    </row>
    <row r="92" spans="1:1" x14ac:dyDescent="0.3">
      <c r="A92" s="132" t="s">
        <v>352</v>
      </c>
    </row>
    <row r="93" spans="1:1" x14ac:dyDescent="0.3">
      <c r="A93" s="132" t="s">
        <v>353</v>
      </c>
    </row>
    <row r="94" spans="1:1" x14ac:dyDescent="0.3">
      <c r="A94" s="132" t="s">
        <v>354</v>
      </c>
    </row>
    <row r="95" spans="1:1" x14ac:dyDescent="0.3">
      <c r="A95" s="132" t="s">
        <v>355</v>
      </c>
    </row>
    <row r="96" spans="1:1" x14ac:dyDescent="0.3">
      <c r="A96" s="132" t="s">
        <v>356</v>
      </c>
    </row>
    <row r="97" spans="1:1" x14ac:dyDescent="0.3">
      <c r="A97" s="132" t="s">
        <v>357</v>
      </c>
    </row>
    <row r="98" spans="1:1" x14ac:dyDescent="0.3">
      <c r="A98" s="132" t="s">
        <v>358</v>
      </c>
    </row>
    <row r="99" spans="1:1" x14ac:dyDescent="0.3">
      <c r="A99" s="132" t="s">
        <v>359</v>
      </c>
    </row>
    <row r="100" spans="1:1" x14ac:dyDescent="0.3">
      <c r="A100" s="132" t="s">
        <v>360</v>
      </c>
    </row>
    <row r="101" spans="1:1" x14ac:dyDescent="0.3">
      <c r="A101" s="132" t="s">
        <v>361</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L195"/>
  <sheetViews>
    <sheetView showGridLines="0" view="pageBreakPreview" zoomScale="90" zoomScaleNormal="90" zoomScaleSheetLayoutView="90" workbookViewId="0">
      <pane xSplit="3" ySplit="6" topLeftCell="D7" activePane="bottomRight" state="frozen"/>
      <selection activeCell="B2" sqref="B2"/>
      <selection pane="topRight" activeCell="B2" sqref="B2"/>
      <selection pane="bottomLeft" activeCell="B2" sqref="B2"/>
      <selection pane="bottomRight" activeCell="L2" sqref="L2"/>
    </sheetView>
  </sheetViews>
  <sheetFormatPr defaultRowHeight="15" x14ac:dyDescent="0.3"/>
  <cols>
    <col min="1" max="1" width="1.36328125" customWidth="1"/>
    <col min="2" max="2" width="3.453125" customWidth="1"/>
    <col min="3" max="3" width="22" customWidth="1"/>
    <col min="4" max="9" width="8.81640625" customWidth="1"/>
    <col min="10" max="10" width="1.1796875" customWidth="1"/>
    <col min="11" max="11" width="2.453125" customWidth="1"/>
  </cols>
  <sheetData>
    <row r="2" spans="2:12" ht="16.2" x14ac:dyDescent="0.3">
      <c r="B2" s="425" t="s">
        <v>443</v>
      </c>
      <c r="C2" s="426"/>
      <c r="D2" s="426"/>
      <c r="E2" s="426"/>
      <c r="F2" s="426"/>
      <c r="G2" s="426"/>
      <c r="H2" s="426"/>
      <c r="I2" s="426"/>
      <c r="L2" s="193" t="str">
        <f>HYPERLINK("#目次!B2","メニューに戻る")</f>
        <v>メニューに戻る</v>
      </c>
    </row>
    <row r="4" spans="2:12" x14ac:dyDescent="0.3">
      <c r="B4" t="s">
        <v>444</v>
      </c>
    </row>
    <row r="6" spans="2:12" x14ac:dyDescent="0.3">
      <c r="B6" s="422" t="s">
        <v>445</v>
      </c>
      <c r="C6" s="423"/>
      <c r="D6" s="422" t="s">
        <v>446</v>
      </c>
      <c r="E6" s="424"/>
      <c r="F6" s="423"/>
      <c r="G6" s="422" t="s">
        <v>447</v>
      </c>
      <c r="H6" s="424"/>
      <c r="I6" s="423"/>
    </row>
    <row r="7" spans="2:12" ht="19.5" customHeight="1" x14ac:dyDescent="0.3">
      <c r="B7" s="411" t="s">
        <v>448</v>
      </c>
      <c r="C7" s="215" t="s">
        <v>449</v>
      </c>
      <c r="D7" s="414"/>
      <c r="E7" s="415"/>
      <c r="F7" s="416"/>
      <c r="G7" s="414"/>
      <c r="H7" s="415"/>
      <c r="I7" s="416"/>
    </row>
    <row r="8" spans="2:12" ht="19.5" customHeight="1" x14ac:dyDescent="0.3">
      <c r="B8" s="412"/>
      <c r="C8" s="216" t="s">
        <v>450</v>
      </c>
      <c r="D8" s="417"/>
      <c r="E8" s="418"/>
      <c r="F8" s="419"/>
      <c r="G8" s="417"/>
      <c r="H8" s="418"/>
      <c r="I8" s="419"/>
    </row>
    <row r="9" spans="2:12" ht="19.5" customHeight="1" x14ac:dyDescent="0.3">
      <c r="B9" s="412"/>
      <c r="C9" s="216" t="s">
        <v>500</v>
      </c>
      <c r="D9" s="222"/>
      <c r="E9" s="224" t="s">
        <v>498</v>
      </c>
      <c r="F9" s="225"/>
      <c r="G9" s="218"/>
      <c r="H9" s="224" t="s">
        <v>498</v>
      </c>
      <c r="I9" s="225"/>
    </row>
    <row r="10" spans="2:12" ht="19.5" customHeight="1" x14ac:dyDescent="0.3">
      <c r="B10" s="413"/>
      <c r="C10" s="217" t="s">
        <v>451</v>
      </c>
      <c r="D10" s="219"/>
      <c r="E10" s="420" t="s">
        <v>499</v>
      </c>
      <c r="F10" s="421"/>
      <c r="G10" s="219"/>
      <c r="H10" s="420" t="s">
        <v>499</v>
      </c>
      <c r="I10" s="421"/>
    </row>
    <row r="11" spans="2:12" ht="19.5" customHeight="1" x14ac:dyDescent="0.3">
      <c r="B11" s="411" t="s">
        <v>453</v>
      </c>
      <c r="C11" s="215" t="s">
        <v>449</v>
      </c>
      <c r="D11" s="414"/>
      <c r="E11" s="415"/>
      <c r="F11" s="416"/>
      <c r="G11" s="414"/>
      <c r="H11" s="415"/>
      <c r="I11" s="416"/>
    </row>
    <row r="12" spans="2:12" ht="19.5" customHeight="1" x14ac:dyDescent="0.3">
      <c r="B12" s="412"/>
      <c r="C12" s="216" t="s">
        <v>450</v>
      </c>
      <c r="D12" s="417"/>
      <c r="E12" s="418"/>
      <c r="F12" s="419"/>
      <c r="G12" s="417"/>
      <c r="H12" s="418"/>
      <c r="I12" s="419"/>
    </row>
    <row r="13" spans="2:12" ht="19.5" customHeight="1" x14ac:dyDescent="0.3">
      <c r="B13" s="412"/>
      <c r="C13" s="216" t="s">
        <v>500</v>
      </c>
      <c r="D13" s="243"/>
      <c r="E13" s="224" t="s">
        <v>498</v>
      </c>
      <c r="F13" s="225"/>
      <c r="G13" s="243"/>
      <c r="H13" s="224" t="s">
        <v>498</v>
      </c>
      <c r="I13" s="225"/>
    </row>
    <row r="14" spans="2:12" ht="19.5" customHeight="1" x14ac:dyDescent="0.3">
      <c r="B14" s="413"/>
      <c r="C14" s="217" t="s">
        <v>451</v>
      </c>
      <c r="D14" s="219"/>
      <c r="E14" s="420" t="s">
        <v>499</v>
      </c>
      <c r="F14" s="421"/>
      <c r="G14" s="219"/>
      <c r="H14" s="420" t="s">
        <v>499</v>
      </c>
      <c r="I14" s="421"/>
    </row>
    <row r="15" spans="2:12" ht="19.5" customHeight="1" x14ac:dyDescent="0.3">
      <c r="B15" s="411" t="s">
        <v>454</v>
      </c>
      <c r="C15" s="215" t="s">
        <v>449</v>
      </c>
      <c r="D15" s="414"/>
      <c r="E15" s="415"/>
      <c r="F15" s="416"/>
      <c r="G15" s="414"/>
      <c r="H15" s="415"/>
      <c r="I15" s="416"/>
    </row>
    <row r="16" spans="2:12" ht="19.5" customHeight="1" x14ac:dyDescent="0.3">
      <c r="B16" s="412"/>
      <c r="C16" s="216" t="s">
        <v>450</v>
      </c>
      <c r="D16" s="417"/>
      <c r="E16" s="418"/>
      <c r="F16" s="419"/>
      <c r="G16" s="417"/>
      <c r="H16" s="418"/>
      <c r="I16" s="419"/>
    </row>
    <row r="17" spans="2:9" ht="19.5" customHeight="1" x14ac:dyDescent="0.3">
      <c r="B17" s="412"/>
      <c r="C17" s="216" t="s">
        <v>500</v>
      </c>
      <c r="D17" s="243"/>
      <c r="E17" s="224" t="s">
        <v>498</v>
      </c>
      <c r="F17" s="225"/>
      <c r="G17" s="243"/>
      <c r="H17" s="224" t="s">
        <v>498</v>
      </c>
      <c r="I17" s="225"/>
    </row>
    <row r="18" spans="2:9" ht="19.5" customHeight="1" x14ac:dyDescent="0.3">
      <c r="B18" s="413"/>
      <c r="C18" s="217" t="s">
        <v>451</v>
      </c>
      <c r="D18" s="219"/>
      <c r="E18" s="420" t="s">
        <v>499</v>
      </c>
      <c r="F18" s="421"/>
      <c r="G18" s="219"/>
      <c r="H18" s="420" t="s">
        <v>499</v>
      </c>
      <c r="I18" s="421"/>
    </row>
    <row r="19" spans="2:9" ht="19.5" customHeight="1" x14ac:dyDescent="0.3">
      <c r="B19" s="411" t="s">
        <v>455</v>
      </c>
      <c r="C19" s="215" t="s">
        <v>449</v>
      </c>
      <c r="D19" s="414"/>
      <c r="E19" s="415"/>
      <c r="F19" s="416"/>
      <c r="G19" s="414"/>
      <c r="H19" s="415"/>
      <c r="I19" s="416"/>
    </row>
    <row r="20" spans="2:9" ht="19.5" customHeight="1" x14ac:dyDescent="0.3">
      <c r="B20" s="412"/>
      <c r="C20" s="216" t="s">
        <v>450</v>
      </c>
      <c r="D20" s="417"/>
      <c r="E20" s="418"/>
      <c r="F20" s="419"/>
      <c r="G20" s="417"/>
      <c r="H20" s="418"/>
      <c r="I20" s="419"/>
    </row>
    <row r="21" spans="2:9" ht="19.5" customHeight="1" x14ac:dyDescent="0.3">
      <c r="B21" s="412"/>
      <c r="C21" s="216" t="s">
        <v>500</v>
      </c>
      <c r="D21" s="243"/>
      <c r="E21" s="224" t="s">
        <v>498</v>
      </c>
      <c r="F21" s="225"/>
      <c r="G21" s="243"/>
      <c r="H21" s="224" t="s">
        <v>498</v>
      </c>
      <c r="I21" s="225"/>
    </row>
    <row r="22" spans="2:9" ht="19.5" customHeight="1" x14ac:dyDescent="0.3">
      <c r="B22" s="413"/>
      <c r="C22" s="217" t="s">
        <v>451</v>
      </c>
      <c r="D22" s="219"/>
      <c r="E22" s="420" t="s">
        <v>499</v>
      </c>
      <c r="F22" s="421"/>
      <c r="G22" s="219"/>
      <c r="H22" s="420" t="s">
        <v>499</v>
      </c>
      <c r="I22" s="421"/>
    </row>
    <row r="23" spans="2:9" ht="19.5" customHeight="1" x14ac:dyDescent="0.3">
      <c r="B23" s="411" t="s">
        <v>456</v>
      </c>
      <c r="C23" s="215" t="s">
        <v>449</v>
      </c>
      <c r="D23" s="414"/>
      <c r="E23" s="415"/>
      <c r="F23" s="416"/>
      <c r="G23" s="414"/>
      <c r="H23" s="415"/>
      <c r="I23" s="416"/>
    </row>
    <row r="24" spans="2:9" ht="19.5" customHeight="1" x14ac:dyDescent="0.3">
      <c r="B24" s="412"/>
      <c r="C24" s="216" t="s">
        <v>450</v>
      </c>
      <c r="D24" s="417"/>
      <c r="E24" s="418"/>
      <c r="F24" s="419"/>
      <c r="G24" s="417"/>
      <c r="H24" s="418"/>
      <c r="I24" s="419"/>
    </row>
    <row r="25" spans="2:9" ht="19.5" customHeight="1" x14ac:dyDescent="0.3">
      <c r="B25" s="412"/>
      <c r="C25" s="216" t="s">
        <v>500</v>
      </c>
      <c r="D25" s="243"/>
      <c r="E25" s="224" t="s">
        <v>498</v>
      </c>
      <c r="F25" s="225"/>
      <c r="G25" s="243"/>
      <c r="H25" s="224" t="s">
        <v>498</v>
      </c>
      <c r="I25" s="225"/>
    </row>
    <row r="26" spans="2:9" ht="19.5" customHeight="1" x14ac:dyDescent="0.3">
      <c r="B26" s="413"/>
      <c r="C26" s="217" t="s">
        <v>451</v>
      </c>
      <c r="D26" s="219"/>
      <c r="E26" s="420" t="s">
        <v>499</v>
      </c>
      <c r="F26" s="421"/>
      <c r="G26" s="219"/>
      <c r="H26" s="420" t="s">
        <v>499</v>
      </c>
      <c r="I26" s="421"/>
    </row>
    <row r="27" spans="2:9" ht="19.5" customHeight="1" x14ac:dyDescent="0.3">
      <c r="B27" s="411" t="s">
        <v>457</v>
      </c>
      <c r="C27" s="215" t="s">
        <v>449</v>
      </c>
      <c r="D27" s="414"/>
      <c r="E27" s="415"/>
      <c r="F27" s="416"/>
      <c r="G27" s="414"/>
      <c r="H27" s="415"/>
      <c r="I27" s="416"/>
    </row>
    <row r="28" spans="2:9" ht="19.5" customHeight="1" x14ac:dyDescent="0.3">
      <c r="B28" s="412"/>
      <c r="C28" s="216" t="s">
        <v>450</v>
      </c>
      <c r="D28" s="417"/>
      <c r="E28" s="418"/>
      <c r="F28" s="419"/>
      <c r="G28" s="417"/>
      <c r="H28" s="418"/>
      <c r="I28" s="419"/>
    </row>
    <row r="29" spans="2:9" ht="19.5" customHeight="1" x14ac:dyDescent="0.3">
      <c r="B29" s="412"/>
      <c r="C29" s="216" t="s">
        <v>500</v>
      </c>
      <c r="D29" s="243"/>
      <c r="E29" s="224" t="s">
        <v>498</v>
      </c>
      <c r="F29" s="225"/>
      <c r="G29" s="243"/>
      <c r="H29" s="224" t="s">
        <v>498</v>
      </c>
      <c r="I29" s="225"/>
    </row>
    <row r="30" spans="2:9" ht="19.5" customHeight="1" x14ac:dyDescent="0.3">
      <c r="B30" s="413"/>
      <c r="C30" s="217" t="s">
        <v>451</v>
      </c>
      <c r="D30" s="219"/>
      <c r="E30" s="420" t="s">
        <v>499</v>
      </c>
      <c r="F30" s="421"/>
      <c r="G30" s="219"/>
      <c r="H30" s="420" t="s">
        <v>499</v>
      </c>
      <c r="I30" s="421"/>
    </row>
    <row r="31" spans="2:9" ht="19.5" customHeight="1" x14ac:dyDescent="0.3">
      <c r="B31" s="411" t="s">
        <v>458</v>
      </c>
      <c r="C31" s="215" t="s">
        <v>449</v>
      </c>
      <c r="D31" s="414"/>
      <c r="E31" s="415"/>
      <c r="F31" s="416"/>
      <c r="G31" s="414"/>
      <c r="H31" s="415"/>
      <c r="I31" s="416"/>
    </row>
    <row r="32" spans="2:9" ht="19.5" customHeight="1" x14ac:dyDescent="0.3">
      <c r="B32" s="412"/>
      <c r="C32" s="216" t="s">
        <v>450</v>
      </c>
      <c r="D32" s="417"/>
      <c r="E32" s="418"/>
      <c r="F32" s="419"/>
      <c r="G32" s="417"/>
      <c r="H32" s="418"/>
      <c r="I32" s="419"/>
    </row>
    <row r="33" spans="2:9" ht="19.5" customHeight="1" x14ac:dyDescent="0.3">
      <c r="B33" s="412"/>
      <c r="C33" s="216" t="s">
        <v>500</v>
      </c>
      <c r="D33" s="243"/>
      <c r="E33" s="224" t="s">
        <v>498</v>
      </c>
      <c r="F33" s="225"/>
      <c r="G33" s="243"/>
      <c r="H33" s="224" t="s">
        <v>498</v>
      </c>
      <c r="I33" s="225"/>
    </row>
    <row r="34" spans="2:9" ht="19.5" customHeight="1" x14ac:dyDescent="0.3">
      <c r="B34" s="413"/>
      <c r="C34" s="217" t="s">
        <v>451</v>
      </c>
      <c r="D34" s="219"/>
      <c r="E34" s="420" t="s">
        <v>499</v>
      </c>
      <c r="F34" s="421"/>
      <c r="G34" s="219"/>
      <c r="H34" s="420" t="s">
        <v>499</v>
      </c>
      <c r="I34" s="421"/>
    </row>
    <row r="35" spans="2:9" ht="19.5" customHeight="1" x14ac:dyDescent="0.3">
      <c r="B35" s="411" t="s">
        <v>459</v>
      </c>
      <c r="C35" s="215" t="s">
        <v>449</v>
      </c>
      <c r="D35" s="414"/>
      <c r="E35" s="415"/>
      <c r="F35" s="416"/>
      <c r="G35" s="414"/>
      <c r="H35" s="415"/>
      <c r="I35" s="416"/>
    </row>
    <row r="36" spans="2:9" ht="19.5" customHeight="1" x14ac:dyDescent="0.3">
      <c r="B36" s="412"/>
      <c r="C36" s="216" t="s">
        <v>450</v>
      </c>
      <c r="D36" s="417"/>
      <c r="E36" s="418"/>
      <c r="F36" s="419"/>
      <c r="G36" s="417"/>
      <c r="H36" s="418"/>
      <c r="I36" s="419"/>
    </row>
    <row r="37" spans="2:9" ht="19.5" customHeight="1" x14ac:dyDescent="0.3">
      <c r="B37" s="412"/>
      <c r="C37" s="216" t="s">
        <v>500</v>
      </c>
      <c r="D37" s="243"/>
      <c r="E37" s="224" t="s">
        <v>498</v>
      </c>
      <c r="F37" s="225"/>
      <c r="G37" s="243"/>
      <c r="H37" s="224" t="s">
        <v>498</v>
      </c>
      <c r="I37" s="225"/>
    </row>
    <row r="38" spans="2:9" ht="19.5" customHeight="1" x14ac:dyDescent="0.3">
      <c r="B38" s="413"/>
      <c r="C38" s="217" t="s">
        <v>451</v>
      </c>
      <c r="D38" s="219"/>
      <c r="E38" s="420" t="s">
        <v>499</v>
      </c>
      <c r="F38" s="421"/>
      <c r="G38" s="219"/>
      <c r="H38" s="420" t="s">
        <v>499</v>
      </c>
      <c r="I38" s="421"/>
    </row>
    <row r="39" spans="2:9" x14ac:dyDescent="0.3">
      <c r="B39" s="184" t="s">
        <v>452</v>
      </c>
      <c r="C39" s="214"/>
      <c r="D39" s="214"/>
      <c r="E39" s="214"/>
      <c r="F39" s="214"/>
      <c r="G39" s="214"/>
      <c r="H39" s="214"/>
      <c r="I39" s="214"/>
    </row>
    <row r="40" spans="2:9" x14ac:dyDescent="0.3">
      <c r="B40" s="184"/>
      <c r="C40" s="214"/>
      <c r="D40" s="214"/>
      <c r="E40" s="214"/>
      <c r="F40" s="214"/>
      <c r="G40" s="214"/>
      <c r="H40" s="214"/>
      <c r="I40" s="214"/>
    </row>
    <row r="41" spans="2:9" x14ac:dyDescent="0.3">
      <c r="B41" s="422" t="s">
        <v>445</v>
      </c>
      <c r="C41" s="423"/>
      <c r="D41" s="422" t="s">
        <v>446</v>
      </c>
      <c r="E41" s="424"/>
      <c r="F41" s="423"/>
      <c r="G41" s="422" t="s">
        <v>447</v>
      </c>
      <c r="H41" s="424"/>
      <c r="I41" s="423"/>
    </row>
    <row r="42" spans="2:9" ht="19.5" customHeight="1" x14ac:dyDescent="0.3">
      <c r="B42" s="411" t="s">
        <v>460</v>
      </c>
      <c r="C42" s="215" t="s">
        <v>449</v>
      </c>
      <c r="D42" s="414"/>
      <c r="E42" s="415"/>
      <c r="F42" s="416"/>
      <c r="G42" s="414"/>
      <c r="H42" s="415"/>
      <c r="I42" s="416"/>
    </row>
    <row r="43" spans="2:9" ht="19.5" customHeight="1" x14ac:dyDescent="0.3">
      <c r="B43" s="412"/>
      <c r="C43" s="216" t="s">
        <v>450</v>
      </c>
      <c r="D43" s="417"/>
      <c r="E43" s="418"/>
      <c r="F43" s="419"/>
      <c r="G43" s="417"/>
      <c r="H43" s="418"/>
      <c r="I43" s="419"/>
    </row>
    <row r="44" spans="2:9" ht="19.5" customHeight="1" x14ac:dyDescent="0.3">
      <c r="B44" s="412"/>
      <c r="C44" s="216" t="s">
        <v>500</v>
      </c>
      <c r="D44" s="243"/>
      <c r="E44" s="224" t="s">
        <v>498</v>
      </c>
      <c r="F44" s="225"/>
      <c r="G44" s="243"/>
      <c r="H44" s="224" t="s">
        <v>498</v>
      </c>
      <c r="I44" s="225"/>
    </row>
    <row r="45" spans="2:9" ht="19.5" customHeight="1" x14ac:dyDescent="0.3">
      <c r="B45" s="413"/>
      <c r="C45" s="217" t="s">
        <v>451</v>
      </c>
      <c r="D45" s="219"/>
      <c r="E45" s="420" t="s">
        <v>499</v>
      </c>
      <c r="F45" s="421"/>
      <c r="G45" s="219"/>
      <c r="H45" s="420" t="s">
        <v>499</v>
      </c>
      <c r="I45" s="421"/>
    </row>
    <row r="46" spans="2:9" ht="19.5" customHeight="1" x14ac:dyDescent="0.3">
      <c r="B46" s="411" t="s">
        <v>461</v>
      </c>
      <c r="C46" s="215" t="s">
        <v>449</v>
      </c>
      <c r="D46" s="414"/>
      <c r="E46" s="415"/>
      <c r="F46" s="416"/>
      <c r="G46" s="414"/>
      <c r="H46" s="415"/>
      <c r="I46" s="416"/>
    </row>
    <row r="47" spans="2:9" ht="19.5" customHeight="1" x14ac:dyDescent="0.3">
      <c r="B47" s="412"/>
      <c r="C47" s="216" t="s">
        <v>450</v>
      </c>
      <c r="D47" s="417"/>
      <c r="E47" s="418"/>
      <c r="F47" s="419"/>
      <c r="G47" s="417"/>
      <c r="H47" s="418"/>
      <c r="I47" s="419"/>
    </row>
    <row r="48" spans="2:9" ht="19.5" customHeight="1" x14ac:dyDescent="0.3">
      <c r="B48" s="412"/>
      <c r="C48" s="216" t="s">
        <v>500</v>
      </c>
      <c r="D48" s="243"/>
      <c r="E48" s="224" t="s">
        <v>498</v>
      </c>
      <c r="F48" s="225"/>
      <c r="G48" s="243"/>
      <c r="H48" s="224" t="s">
        <v>498</v>
      </c>
      <c r="I48" s="225"/>
    </row>
    <row r="49" spans="2:9" ht="19.5" customHeight="1" x14ac:dyDescent="0.3">
      <c r="B49" s="413"/>
      <c r="C49" s="217" t="s">
        <v>451</v>
      </c>
      <c r="D49" s="219"/>
      <c r="E49" s="420" t="s">
        <v>499</v>
      </c>
      <c r="F49" s="421"/>
      <c r="G49" s="219"/>
      <c r="H49" s="420" t="s">
        <v>499</v>
      </c>
      <c r="I49" s="421"/>
    </row>
    <row r="50" spans="2:9" ht="19.5" customHeight="1" x14ac:dyDescent="0.3">
      <c r="B50" s="411" t="s">
        <v>462</v>
      </c>
      <c r="C50" s="215" t="s">
        <v>449</v>
      </c>
      <c r="D50" s="414"/>
      <c r="E50" s="415"/>
      <c r="F50" s="416"/>
      <c r="G50" s="414"/>
      <c r="H50" s="415"/>
      <c r="I50" s="416"/>
    </row>
    <row r="51" spans="2:9" ht="19.5" customHeight="1" x14ac:dyDescent="0.3">
      <c r="B51" s="412"/>
      <c r="C51" s="216" t="s">
        <v>450</v>
      </c>
      <c r="D51" s="417"/>
      <c r="E51" s="418"/>
      <c r="F51" s="419"/>
      <c r="G51" s="417"/>
      <c r="H51" s="418"/>
      <c r="I51" s="419"/>
    </row>
    <row r="52" spans="2:9" ht="19.5" customHeight="1" x14ac:dyDescent="0.3">
      <c r="B52" s="412"/>
      <c r="C52" s="216" t="s">
        <v>500</v>
      </c>
      <c r="D52" s="243"/>
      <c r="E52" s="224" t="s">
        <v>498</v>
      </c>
      <c r="F52" s="225"/>
      <c r="G52" s="243"/>
      <c r="H52" s="224" t="s">
        <v>498</v>
      </c>
      <c r="I52" s="225"/>
    </row>
    <row r="53" spans="2:9" ht="19.5" customHeight="1" x14ac:dyDescent="0.3">
      <c r="B53" s="413"/>
      <c r="C53" s="217" t="s">
        <v>451</v>
      </c>
      <c r="D53" s="219"/>
      <c r="E53" s="420" t="s">
        <v>499</v>
      </c>
      <c r="F53" s="421"/>
      <c r="G53" s="219"/>
      <c r="H53" s="420" t="s">
        <v>499</v>
      </c>
      <c r="I53" s="421"/>
    </row>
    <row r="54" spans="2:9" ht="19.5" customHeight="1" x14ac:dyDescent="0.3">
      <c r="B54" s="411" t="s">
        <v>463</v>
      </c>
      <c r="C54" s="215" t="s">
        <v>449</v>
      </c>
      <c r="D54" s="414"/>
      <c r="E54" s="415"/>
      <c r="F54" s="416"/>
      <c r="G54" s="414"/>
      <c r="H54" s="415"/>
      <c r="I54" s="416"/>
    </row>
    <row r="55" spans="2:9" ht="19.5" customHeight="1" x14ac:dyDescent="0.3">
      <c r="B55" s="412"/>
      <c r="C55" s="216" t="s">
        <v>450</v>
      </c>
      <c r="D55" s="417"/>
      <c r="E55" s="418"/>
      <c r="F55" s="419"/>
      <c r="G55" s="417"/>
      <c r="H55" s="418"/>
      <c r="I55" s="419"/>
    </row>
    <row r="56" spans="2:9" ht="19.5" customHeight="1" x14ac:dyDescent="0.3">
      <c r="B56" s="412"/>
      <c r="C56" s="216" t="s">
        <v>500</v>
      </c>
      <c r="D56" s="243"/>
      <c r="E56" s="224" t="s">
        <v>498</v>
      </c>
      <c r="F56" s="225"/>
      <c r="G56" s="243"/>
      <c r="H56" s="224" t="s">
        <v>498</v>
      </c>
      <c r="I56" s="225"/>
    </row>
    <row r="57" spans="2:9" ht="19.5" customHeight="1" x14ac:dyDescent="0.3">
      <c r="B57" s="413"/>
      <c r="C57" s="217" t="s">
        <v>451</v>
      </c>
      <c r="D57" s="219"/>
      <c r="E57" s="420" t="s">
        <v>499</v>
      </c>
      <c r="F57" s="421"/>
      <c r="G57" s="219"/>
      <c r="H57" s="420" t="s">
        <v>499</v>
      </c>
      <c r="I57" s="421"/>
    </row>
    <row r="58" spans="2:9" ht="19.5" customHeight="1" x14ac:dyDescent="0.3">
      <c r="B58" s="411" t="s">
        <v>464</v>
      </c>
      <c r="C58" s="215" t="s">
        <v>449</v>
      </c>
      <c r="D58" s="414"/>
      <c r="E58" s="415"/>
      <c r="F58" s="416"/>
      <c r="G58" s="414"/>
      <c r="H58" s="415"/>
      <c r="I58" s="416"/>
    </row>
    <row r="59" spans="2:9" ht="19.5" customHeight="1" x14ac:dyDescent="0.3">
      <c r="B59" s="412"/>
      <c r="C59" s="216" t="s">
        <v>450</v>
      </c>
      <c r="D59" s="417"/>
      <c r="E59" s="418"/>
      <c r="F59" s="419"/>
      <c r="G59" s="417"/>
      <c r="H59" s="418"/>
      <c r="I59" s="419"/>
    </row>
    <row r="60" spans="2:9" ht="19.5" customHeight="1" x14ac:dyDescent="0.3">
      <c r="B60" s="412"/>
      <c r="C60" s="216" t="s">
        <v>500</v>
      </c>
      <c r="D60" s="243"/>
      <c r="E60" s="224" t="s">
        <v>498</v>
      </c>
      <c r="F60" s="225"/>
      <c r="G60" s="243"/>
      <c r="H60" s="224" t="s">
        <v>498</v>
      </c>
      <c r="I60" s="225"/>
    </row>
    <row r="61" spans="2:9" ht="19.5" customHeight="1" x14ac:dyDescent="0.3">
      <c r="B61" s="413"/>
      <c r="C61" s="217" t="s">
        <v>451</v>
      </c>
      <c r="D61" s="219"/>
      <c r="E61" s="420" t="s">
        <v>499</v>
      </c>
      <c r="F61" s="421"/>
      <c r="G61" s="219"/>
      <c r="H61" s="420" t="s">
        <v>499</v>
      </c>
      <c r="I61" s="421"/>
    </row>
    <row r="62" spans="2:9" ht="19.5" customHeight="1" x14ac:dyDescent="0.3">
      <c r="B62" s="411" t="s">
        <v>465</v>
      </c>
      <c r="C62" s="215" t="s">
        <v>449</v>
      </c>
      <c r="D62" s="414"/>
      <c r="E62" s="415"/>
      <c r="F62" s="416"/>
      <c r="G62" s="414"/>
      <c r="H62" s="415"/>
      <c r="I62" s="416"/>
    </row>
    <row r="63" spans="2:9" ht="19.5" customHeight="1" x14ac:dyDescent="0.3">
      <c r="B63" s="412"/>
      <c r="C63" s="216" t="s">
        <v>450</v>
      </c>
      <c r="D63" s="417"/>
      <c r="E63" s="418"/>
      <c r="F63" s="419"/>
      <c r="G63" s="417"/>
      <c r="H63" s="418"/>
      <c r="I63" s="419"/>
    </row>
    <row r="64" spans="2:9" ht="19.5" customHeight="1" x14ac:dyDescent="0.3">
      <c r="B64" s="412"/>
      <c r="C64" s="216" t="s">
        <v>500</v>
      </c>
      <c r="D64" s="243"/>
      <c r="E64" s="224" t="s">
        <v>498</v>
      </c>
      <c r="F64" s="225"/>
      <c r="G64" s="243"/>
      <c r="H64" s="224" t="s">
        <v>498</v>
      </c>
      <c r="I64" s="225"/>
    </row>
    <row r="65" spans="2:9" ht="19.5" customHeight="1" x14ac:dyDescent="0.3">
      <c r="B65" s="413"/>
      <c r="C65" s="217" t="s">
        <v>451</v>
      </c>
      <c r="D65" s="219"/>
      <c r="E65" s="420" t="s">
        <v>499</v>
      </c>
      <c r="F65" s="421"/>
      <c r="G65" s="219"/>
      <c r="H65" s="420" t="s">
        <v>499</v>
      </c>
      <c r="I65" s="421"/>
    </row>
    <row r="66" spans="2:9" ht="19.5" customHeight="1" x14ac:dyDescent="0.3">
      <c r="B66" s="411" t="s">
        <v>466</v>
      </c>
      <c r="C66" s="215" t="s">
        <v>449</v>
      </c>
      <c r="D66" s="414"/>
      <c r="E66" s="415"/>
      <c r="F66" s="416"/>
      <c r="G66" s="414"/>
      <c r="H66" s="415"/>
      <c r="I66" s="416"/>
    </row>
    <row r="67" spans="2:9" ht="19.5" customHeight="1" x14ac:dyDescent="0.3">
      <c r="B67" s="412"/>
      <c r="C67" s="216" t="s">
        <v>450</v>
      </c>
      <c r="D67" s="417"/>
      <c r="E67" s="418"/>
      <c r="F67" s="419"/>
      <c r="G67" s="417"/>
      <c r="H67" s="418"/>
      <c r="I67" s="419"/>
    </row>
    <row r="68" spans="2:9" ht="19.5" customHeight="1" x14ac:dyDescent="0.3">
      <c r="B68" s="412"/>
      <c r="C68" s="216" t="s">
        <v>500</v>
      </c>
      <c r="D68" s="243"/>
      <c r="E68" s="224" t="s">
        <v>498</v>
      </c>
      <c r="F68" s="225"/>
      <c r="G68" s="243"/>
      <c r="H68" s="224" t="s">
        <v>498</v>
      </c>
      <c r="I68" s="225"/>
    </row>
    <row r="69" spans="2:9" ht="19.5" customHeight="1" x14ac:dyDescent="0.3">
      <c r="B69" s="413"/>
      <c r="C69" s="217" t="s">
        <v>451</v>
      </c>
      <c r="D69" s="219"/>
      <c r="E69" s="420" t="s">
        <v>499</v>
      </c>
      <c r="F69" s="421"/>
      <c r="G69" s="219"/>
      <c r="H69" s="420" t="s">
        <v>499</v>
      </c>
      <c r="I69" s="421"/>
    </row>
    <row r="70" spans="2:9" ht="19.5" customHeight="1" x14ac:dyDescent="0.3">
      <c r="B70" s="411" t="s">
        <v>467</v>
      </c>
      <c r="C70" s="215" t="s">
        <v>449</v>
      </c>
      <c r="D70" s="414"/>
      <c r="E70" s="415"/>
      <c r="F70" s="416"/>
      <c r="G70" s="414"/>
      <c r="H70" s="415"/>
      <c r="I70" s="416"/>
    </row>
    <row r="71" spans="2:9" ht="19.5" customHeight="1" x14ac:dyDescent="0.3">
      <c r="B71" s="412"/>
      <c r="C71" s="216" t="s">
        <v>450</v>
      </c>
      <c r="D71" s="417"/>
      <c r="E71" s="418"/>
      <c r="F71" s="419"/>
      <c r="G71" s="417"/>
      <c r="H71" s="418"/>
      <c r="I71" s="419"/>
    </row>
    <row r="72" spans="2:9" ht="19.5" customHeight="1" x14ac:dyDescent="0.3">
      <c r="B72" s="412"/>
      <c r="C72" s="216" t="s">
        <v>500</v>
      </c>
      <c r="D72" s="243"/>
      <c r="E72" s="224" t="s">
        <v>498</v>
      </c>
      <c r="F72" s="225"/>
      <c r="G72" s="243"/>
      <c r="H72" s="224" t="s">
        <v>498</v>
      </c>
      <c r="I72" s="225"/>
    </row>
    <row r="73" spans="2:9" ht="19.5" customHeight="1" x14ac:dyDescent="0.3">
      <c r="B73" s="413"/>
      <c r="C73" s="217" t="s">
        <v>451</v>
      </c>
      <c r="D73" s="219"/>
      <c r="E73" s="420" t="s">
        <v>499</v>
      </c>
      <c r="F73" s="421"/>
      <c r="G73" s="219"/>
      <c r="H73" s="420" t="s">
        <v>499</v>
      </c>
      <c r="I73" s="421"/>
    </row>
    <row r="74" spans="2:9" ht="19.5" customHeight="1" x14ac:dyDescent="0.3">
      <c r="B74" s="411" t="s">
        <v>468</v>
      </c>
      <c r="C74" s="215" t="s">
        <v>449</v>
      </c>
      <c r="D74" s="414"/>
      <c r="E74" s="415"/>
      <c r="F74" s="416"/>
      <c r="G74" s="414"/>
      <c r="H74" s="415"/>
      <c r="I74" s="416"/>
    </row>
    <row r="75" spans="2:9" ht="19.5" customHeight="1" x14ac:dyDescent="0.3">
      <c r="B75" s="412"/>
      <c r="C75" s="216" t="s">
        <v>450</v>
      </c>
      <c r="D75" s="417"/>
      <c r="E75" s="418"/>
      <c r="F75" s="419"/>
      <c r="G75" s="417"/>
      <c r="H75" s="418"/>
      <c r="I75" s="419"/>
    </row>
    <row r="76" spans="2:9" ht="19.5" customHeight="1" x14ac:dyDescent="0.3">
      <c r="B76" s="412"/>
      <c r="C76" s="216" t="s">
        <v>500</v>
      </c>
      <c r="D76" s="243"/>
      <c r="E76" s="224" t="s">
        <v>498</v>
      </c>
      <c r="F76" s="225"/>
      <c r="G76" s="243"/>
      <c r="H76" s="224" t="s">
        <v>498</v>
      </c>
      <c r="I76" s="225"/>
    </row>
    <row r="77" spans="2:9" ht="19.5" customHeight="1" x14ac:dyDescent="0.3">
      <c r="B77" s="413"/>
      <c r="C77" s="217" t="s">
        <v>451</v>
      </c>
      <c r="D77" s="219"/>
      <c r="E77" s="420" t="s">
        <v>499</v>
      </c>
      <c r="F77" s="421"/>
      <c r="G77" s="219"/>
      <c r="H77" s="420" t="s">
        <v>499</v>
      </c>
      <c r="I77" s="421"/>
    </row>
    <row r="78" spans="2:9" x14ac:dyDescent="0.3">
      <c r="B78" s="184" t="s">
        <v>452</v>
      </c>
      <c r="C78" s="214"/>
      <c r="D78" s="214"/>
      <c r="E78" s="214"/>
      <c r="F78" s="214"/>
      <c r="G78" s="214"/>
      <c r="H78" s="214"/>
      <c r="I78" s="214"/>
    </row>
    <row r="79" spans="2:9" x14ac:dyDescent="0.3">
      <c r="B79" s="184"/>
    </row>
    <row r="80" spans="2:9" x14ac:dyDescent="0.3">
      <c r="B80" s="422" t="s">
        <v>445</v>
      </c>
      <c r="C80" s="423"/>
      <c r="D80" s="422" t="s">
        <v>446</v>
      </c>
      <c r="E80" s="424"/>
      <c r="F80" s="423"/>
      <c r="G80" s="422" t="s">
        <v>447</v>
      </c>
      <c r="H80" s="424"/>
      <c r="I80" s="423"/>
    </row>
    <row r="81" spans="2:9" ht="19.5" customHeight="1" x14ac:dyDescent="0.3">
      <c r="B81" s="411" t="s">
        <v>469</v>
      </c>
      <c r="C81" s="215" t="s">
        <v>449</v>
      </c>
      <c r="D81" s="414"/>
      <c r="E81" s="415"/>
      <c r="F81" s="416"/>
      <c r="G81" s="414"/>
      <c r="H81" s="415"/>
      <c r="I81" s="416"/>
    </row>
    <row r="82" spans="2:9" ht="19.5" customHeight="1" x14ac:dyDescent="0.3">
      <c r="B82" s="412"/>
      <c r="C82" s="216" t="s">
        <v>450</v>
      </c>
      <c r="D82" s="417"/>
      <c r="E82" s="418"/>
      <c r="F82" s="419"/>
      <c r="G82" s="417"/>
      <c r="H82" s="418"/>
      <c r="I82" s="419"/>
    </row>
    <row r="83" spans="2:9" ht="19.5" customHeight="1" x14ac:dyDescent="0.3">
      <c r="B83" s="412"/>
      <c r="C83" s="216" t="s">
        <v>500</v>
      </c>
      <c r="D83" s="243"/>
      <c r="E83" s="224" t="s">
        <v>498</v>
      </c>
      <c r="F83" s="225"/>
      <c r="G83" s="243"/>
      <c r="H83" s="224" t="s">
        <v>498</v>
      </c>
      <c r="I83" s="225"/>
    </row>
    <row r="84" spans="2:9" ht="19.5" customHeight="1" x14ac:dyDescent="0.3">
      <c r="B84" s="413"/>
      <c r="C84" s="217" t="s">
        <v>451</v>
      </c>
      <c r="D84" s="219"/>
      <c r="E84" s="420" t="s">
        <v>499</v>
      </c>
      <c r="F84" s="421"/>
      <c r="G84" s="219"/>
      <c r="H84" s="420" t="s">
        <v>499</v>
      </c>
      <c r="I84" s="421"/>
    </row>
    <row r="85" spans="2:9" ht="19.5" customHeight="1" x14ac:dyDescent="0.3">
      <c r="B85" s="411" t="s">
        <v>470</v>
      </c>
      <c r="C85" s="215" t="s">
        <v>449</v>
      </c>
      <c r="D85" s="414"/>
      <c r="E85" s="415"/>
      <c r="F85" s="416"/>
      <c r="G85" s="414"/>
      <c r="H85" s="415"/>
      <c r="I85" s="416"/>
    </row>
    <row r="86" spans="2:9" ht="19.5" customHeight="1" x14ac:dyDescent="0.3">
      <c r="B86" s="412"/>
      <c r="C86" s="216" t="s">
        <v>450</v>
      </c>
      <c r="D86" s="417"/>
      <c r="E86" s="418"/>
      <c r="F86" s="419"/>
      <c r="G86" s="417"/>
      <c r="H86" s="418"/>
      <c r="I86" s="419"/>
    </row>
    <row r="87" spans="2:9" ht="19.5" customHeight="1" x14ac:dyDescent="0.3">
      <c r="B87" s="412"/>
      <c r="C87" s="216" t="s">
        <v>500</v>
      </c>
      <c r="D87" s="243"/>
      <c r="E87" s="224" t="s">
        <v>498</v>
      </c>
      <c r="F87" s="225"/>
      <c r="G87" s="243"/>
      <c r="H87" s="224" t="s">
        <v>498</v>
      </c>
      <c r="I87" s="225"/>
    </row>
    <row r="88" spans="2:9" ht="19.5" customHeight="1" x14ac:dyDescent="0.3">
      <c r="B88" s="413"/>
      <c r="C88" s="217" t="s">
        <v>451</v>
      </c>
      <c r="D88" s="219"/>
      <c r="E88" s="420" t="s">
        <v>499</v>
      </c>
      <c r="F88" s="421"/>
      <c r="G88" s="219"/>
      <c r="H88" s="420" t="s">
        <v>499</v>
      </c>
      <c r="I88" s="421"/>
    </row>
    <row r="89" spans="2:9" ht="19.5" customHeight="1" x14ac:dyDescent="0.3">
      <c r="B89" s="411" t="s">
        <v>471</v>
      </c>
      <c r="C89" s="215" t="s">
        <v>449</v>
      </c>
      <c r="D89" s="414"/>
      <c r="E89" s="415"/>
      <c r="F89" s="416"/>
      <c r="G89" s="414"/>
      <c r="H89" s="415"/>
      <c r="I89" s="416"/>
    </row>
    <row r="90" spans="2:9" ht="19.5" customHeight="1" x14ac:dyDescent="0.3">
      <c r="B90" s="412"/>
      <c r="C90" s="216" t="s">
        <v>450</v>
      </c>
      <c r="D90" s="417"/>
      <c r="E90" s="418"/>
      <c r="F90" s="419"/>
      <c r="G90" s="417"/>
      <c r="H90" s="418"/>
      <c r="I90" s="419"/>
    </row>
    <row r="91" spans="2:9" ht="19.5" customHeight="1" x14ac:dyDescent="0.3">
      <c r="B91" s="412"/>
      <c r="C91" s="216" t="s">
        <v>500</v>
      </c>
      <c r="D91" s="243"/>
      <c r="E91" s="224" t="s">
        <v>498</v>
      </c>
      <c r="F91" s="225"/>
      <c r="G91" s="243"/>
      <c r="H91" s="224" t="s">
        <v>498</v>
      </c>
      <c r="I91" s="225"/>
    </row>
    <row r="92" spans="2:9" ht="19.5" customHeight="1" x14ac:dyDescent="0.3">
      <c r="B92" s="413"/>
      <c r="C92" s="217" t="s">
        <v>451</v>
      </c>
      <c r="D92" s="219"/>
      <c r="E92" s="420" t="s">
        <v>499</v>
      </c>
      <c r="F92" s="421"/>
      <c r="G92" s="219"/>
      <c r="H92" s="420" t="s">
        <v>499</v>
      </c>
      <c r="I92" s="421"/>
    </row>
    <row r="93" spans="2:9" ht="19.5" customHeight="1" x14ac:dyDescent="0.3">
      <c r="B93" s="411" t="s">
        <v>472</v>
      </c>
      <c r="C93" s="215" t="s">
        <v>449</v>
      </c>
      <c r="D93" s="414"/>
      <c r="E93" s="415"/>
      <c r="F93" s="416"/>
      <c r="G93" s="414"/>
      <c r="H93" s="415"/>
      <c r="I93" s="416"/>
    </row>
    <row r="94" spans="2:9" ht="19.5" customHeight="1" x14ac:dyDescent="0.3">
      <c r="B94" s="412"/>
      <c r="C94" s="216" t="s">
        <v>450</v>
      </c>
      <c r="D94" s="417"/>
      <c r="E94" s="418"/>
      <c r="F94" s="419"/>
      <c r="G94" s="417"/>
      <c r="H94" s="418"/>
      <c r="I94" s="419"/>
    </row>
    <row r="95" spans="2:9" ht="19.5" customHeight="1" x14ac:dyDescent="0.3">
      <c r="B95" s="412"/>
      <c r="C95" s="216" t="s">
        <v>500</v>
      </c>
      <c r="D95" s="243"/>
      <c r="E95" s="224" t="s">
        <v>498</v>
      </c>
      <c r="F95" s="225"/>
      <c r="G95" s="243"/>
      <c r="H95" s="224" t="s">
        <v>498</v>
      </c>
      <c r="I95" s="225"/>
    </row>
    <row r="96" spans="2:9" ht="19.5" customHeight="1" x14ac:dyDescent="0.3">
      <c r="B96" s="413"/>
      <c r="C96" s="217" t="s">
        <v>451</v>
      </c>
      <c r="D96" s="219"/>
      <c r="E96" s="420" t="s">
        <v>499</v>
      </c>
      <c r="F96" s="421"/>
      <c r="G96" s="219"/>
      <c r="H96" s="420" t="s">
        <v>499</v>
      </c>
      <c r="I96" s="421"/>
    </row>
    <row r="97" spans="2:9" ht="19.5" customHeight="1" x14ac:dyDescent="0.3">
      <c r="B97" s="411" t="s">
        <v>473</v>
      </c>
      <c r="C97" s="215" t="s">
        <v>449</v>
      </c>
      <c r="D97" s="414"/>
      <c r="E97" s="415"/>
      <c r="F97" s="416"/>
      <c r="G97" s="414"/>
      <c r="H97" s="415"/>
      <c r="I97" s="416"/>
    </row>
    <row r="98" spans="2:9" ht="19.5" customHeight="1" x14ac:dyDescent="0.3">
      <c r="B98" s="412"/>
      <c r="C98" s="216" t="s">
        <v>450</v>
      </c>
      <c r="D98" s="417"/>
      <c r="E98" s="418"/>
      <c r="F98" s="419"/>
      <c r="G98" s="417"/>
      <c r="H98" s="418"/>
      <c r="I98" s="419"/>
    </row>
    <row r="99" spans="2:9" ht="19.5" customHeight="1" x14ac:dyDescent="0.3">
      <c r="B99" s="412"/>
      <c r="C99" s="216" t="s">
        <v>500</v>
      </c>
      <c r="D99" s="243"/>
      <c r="E99" s="224" t="s">
        <v>498</v>
      </c>
      <c r="F99" s="225"/>
      <c r="G99" s="243"/>
      <c r="H99" s="224" t="s">
        <v>498</v>
      </c>
      <c r="I99" s="225"/>
    </row>
    <row r="100" spans="2:9" ht="19.5" customHeight="1" x14ac:dyDescent="0.3">
      <c r="B100" s="413"/>
      <c r="C100" s="217" t="s">
        <v>451</v>
      </c>
      <c r="D100" s="219"/>
      <c r="E100" s="420" t="s">
        <v>499</v>
      </c>
      <c r="F100" s="421"/>
      <c r="G100" s="219"/>
      <c r="H100" s="420" t="s">
        <v>499</v>
      </c>
      <c r="I100" s="421"/>
    </row>
    <row r="101" spans="2:9" ht="19.5" customHeight="1" x14ac:dyDescent="0.3">
      <c r="B101" s="411" t="s">
        <v>474</v>
      </c>
      <c r="C101" s="215" t="s">
        <v>449</v>
      </c>
      <c r="D101" s="414"/>
      <c r="E101" s="415"/>
      <c r="F101" s="416"/>
      <c r="G101" s="414"/>
      <c r="H101" s="415"/>
      <c r="I101" s="416"/>
    </row>
    <row r="102" spans="2:9" ht="19.5" customHeight="1" x14ac:dyDescent="0.3">
      <c r="B102" s="412"/>
      <c r="C102" s="216" t="s">
        <v>450</v>
      </c>
      <c r="D102" s="417"/>
      <c r="E102" s="418"/>
      <c r="F102" s="419"/>
      <c r="G102" s="417"/>
      <c r="H102" s="418"/>
      <c r="I102" s="419"/>
    </row>
    <row r="103" spans="2:9" ht="19.5" customHeight="1" x14ac:dyDescent="0.3">
      <c r="B103" s="412"/>
      <c r="C103" s="216" t="s">
        <v>500</v>
      </c>
      <c r="D103" s="243"/>
      <c r="E103" s="224" t="s">
        <v>498</v>
      </c>
      <c r="F103" s="225"/>
      <c r="G103" s="243"/>
      <c r="H103" s="224" t="s">
        <v>498</v>
      </c>
      <c r="I103" s="225"/>
    </row>
    <row r="104" spans="2:9" ht="19.5" customHeight="1" x14ac:dyDescent="0.3">
      <c r="B104" s="413"/>
      <c r="C104" s="217" t="s">
        <v>451</v>
      </c>
      <c r="D104" s="219"/>
      <c r="E104" s="420" t="s">
        <v>499</v>
      </c>
      <c r="F104" s="421"/>
      <c r="G104" s="219"/>
      <c r="H104" s="420" t="s">
        <v>499</v>
      </c>
      <c r="I104" s="421"/>
    </row>
    <row r="105" spans="2:9" ht="19.5" customHeight="1" x14ac:dyDescent="0.3">
      <c r="B105" s="411" t="s">
        <v>475</v>
      </c>
      <c r="C105" s="215" t="s">
        <v>449</v>
      </c>
      <c r="D105" s="414"/>
      <c r="E105" s="415"/>
      <c r="F105" s="416"/>
      <c r="G105" s="414"/>
      <c r="H105" s="415"/>
      <c r="I105" s="416"/>
    </row>
    <row r="106" spans="2:9" ht="19.5" customHeight="1" x14ac:dyDescent="0.3">
      <c r="B106" s="412"/>
      <c r="C106" s="216" t="s">
        <v>450</v>
      </c>
      <c r="D106" s="417"/>
      <c r="E106" s="418"/>
      <c r="F106" s="419"/>
      <c r="G106" s="417"/>
      <c r="H106" s="418"/>
      <c r="I106" s="419"/>
    </row>
    <row r="107" spans="2:9" ht="19.5" customHeight="1" x14ac:dyDescent="0.3">
      <c r="B107" s="412"/>
      <c r="C107" s="216" t="s">
        <v>500</v>
      </c>
      <c r="D107" s="243"/>
      <c r="E107" s="224" t="s">
        <v>498</v>
      </c>
      <c r="F107" s="225"/>
      <c r="G107" s="243"/>
      <c r="H107" s="224" t="s">
        <v>498</v>
      </c>
      <c r="I107" s="225"/>
    </row>
    <row r="108" spans="2:9" ht="19.5" customHeight="1" x14ac:dyDescent="0.3">
      <c r="B108" s="413"/>
      <c r="C108" s="217" t="s">
        <v>451</v>
      </c>
      <c r="D108" s="219"/>
      <c r="E108" s="420" t="s">
        <v>499</v>
      </c>
      <c r="F108" s="421"/>
      <c r="G108" s="219"/>
      <c r="H108" s="420" t="s">
        <v>499</v>
      </c>
      <c r="I108" s="421"/>
    </row>
    <row r="109" spans="2:9" ht="19.5" customHeight="1" x14ac:dyDescent="0.3">
      <c r="B109" s="411" t="s">
        <v>476</v>
      </c>
      <c r="C109" s="215" t="s">
        <v>449</v>
      </c>
      <c r="D109" s="414"/>
      <c r="E109" s="415"/>
      <c r="F109" s="416"/>
      <c r="G109" s="414"/>
      <c r="H109" s="415"/>
      <c r="I109" s="416"/>
    </row>
    <row r="110" spans="2:9" ht="19.5" customHeight="1" x14ac:dyDescent="0.3">
      <c r="B110" s="412"/>
      <c r="C110" s="216" t="s">
        <v>450</v>
      </c>
      <c r="D110" s="417"/>
      <c r="E110" s="418"/>
      <c r="F110" s="419"/>
      <c r="G110" s="417"/>
      <c r="H110" s="418"/>
      <c r="I110" s="419"/>
    </row>
    <row r="111" spans="2:9" ht="19.5" customHeight="1" x14ac:dyDescent="0.3">
      <c r="B111" s="412"/>
      <c r="C111" s="216" t="s">
        <v>500</v>
      </c>
      <c r="D111" s="243"/>
      <c r="E111" s="224" t="s">
        <v>498</v>
      </c>
      <c r="F111" s="225"/>
      <c r="G111" s="243"/>
      <c r="H111" s="224" t="s">
        <v>498</v>
      </c>
      <c r="I111" s="225"/>
    </row>
    <row r="112" spans="2:9" ht="19.5" customHeight="1" x14ac:dyDescent="0.3">
      <c r="B112" s="413"/>
      <c r="C112" s="217" t="s">
        <v>451</v>
      </c>
      <c r="D112" s="219"/>
      <c r="E112" s="420" t="s">
        <v>499</v>
      </c>
      <c r="F112" s="421"/>
      <c r="G112" s="219"/>
      <c r="H112" s="420" t="s">
        <v>499</v>
      </c>
      <c r="I112" s="421"/>
    </row>
    <row r="113" spans="2:9" ht="19.5" customHeight="1" x14ac:dyDescent="0.3">
      <c r="B113" s="411" t="s">
        <v>477</v>
      </c>
      <c r="C113" s="215" t="s">
        <v>449</v>
      </c>
      <c r="D113" s="414"/>
      <c r="E113" s="415"/>
      <c r="F113" s="416"/>
      <c r="G113" s="414"/>
      <c r="H113" s="415"/>
      <c r="I113" s="416"/>
    </row>
    <row r="114" spans="2:9" ht="19.5" customHeight="1" x14ac:dyDescent="0.3">
      <c r="B114" s="412"/>
      <c r="C114" s="216" t="s">
        <v>450</v>
      </c>
      <c r="D114" s="417"/>
      <c r="E114" s="418"/>
      <c r="F114" s="419"/>
      <c r="G114" s="417"/>
      <c r="H114" s="418"/>
      <c r="I114" s="419"/>
    </row>
    <row r="115" spans="2:9" ht="19.5" customHeight="1" x14ac:dyDescent="0.3">
      <c r="B115" s="412"/>
      <c r="C115" s="216" t="s">
        <v>500</v>
      </c>
      <c r="D115" s="243"/>
      <c r="E115" s="224" t="s">
        <v>498</v>
      </c>
      <c r="F115" s="225"/>
      <c r="G115" s="243"/>
      <c r="H115" s="224" t="s">
        <v>498</v>
      </c>
      <c r="I115" s="225"/>
    </row>
    <row r="116" spans="2:9" ht="19.5" customHeight="1" x14ac:dyDescent="0.3">
      <c r="B116" s="413"/>
      <c r="C116" s="217" t="s">
        <v>451</v>
      </c>
      <c r="D116" s="219"/>
      <c r="E116" s="420" t="s">
        <v>499</v>
      </c>
      <c r="F116" s="421"/>
      <c r="G116" s="219"/>
      <c r="H116" s="420" t="s">
        <v>499</v>
      </c>
      <c r="I116" s="421"/>
    </row>
    <row r="117" spans="2:9" x14ac:dyDescent="0.3">
      <c r="B117" s="184" t="s">
        <v>452</v>
      </c>
      <c r="C117" s="214"/>
      <c r="D117" s="214"/>
      <c r="E117" s="214"/>
      <c r="F117" s="214"/>
      <c r="G117" s="214"/>
      <c r="H117" s="214"/>
      <c r="I117" s="214"/>
    </row>
    <row r="118" spans="2:9" x14ac:dyDescent="0.3">
      <c r="B118" s="184"/>
      <c r="C118" s="214"/>
      <c r="D118" s="214"/>
      <c r="E118" s="214"/>
      <c r="F118" s="214"/>
      <c r="G118" s="214"/>
      <c r="H118" s="214"/>
      <c r="I118" s="214"/>
    </row>
    <row r="119" spans="2:9" x14ac:dyDescent="0.3">
      <c r="B119" s="422" t="s">
        <v>445</v>
      </c>
      <c r="C119" s="423"/>
      <c r="D119" s="422" t="s">
        <v>446</v>
      </c>
      <c r="E119" s="424"/>
      <c r="F119" s="423"/>
      <c r="G119" s="422" t="s">
        <v>447</v>
      </c>
      <c r="H119" s="424"/>
      <c r="I119" s="423"/>
    </row>
    <row r="120" spans="2:9" ht="19.5" customHeight="1" x14ac:dyDescent="0.3">
      <c r="B120" s="411" t="s">
        <v>478</v>
      </c>
      <c r="C120" s="215" t="s">
        <v>449</v>
      </c>
      <c r="D120" s="414"/>
      <c r="E120" s="415"/>
      <c r="F120" s="416"/>
      <c r="G120" s="414"/>
      <c r="H120" s="415"/>
      <c r="I120" s="416"/>
    </row>
    <row r="121" spans="2:9" ht="19.5" customHeight="1" x14ac:dyDescent="0.3">
      <c r="B121" s="412"/>
      <c r="C121" s="216" t="s">
        <v>450</v>
      </c>
      <c r="D121" s="417"/>
      <c r="E121" s="418"/>
      <c r="F121" s="419"/>
      <c r="G121" s="417"/>
      <c r="H121" s="418"/>
      <c r="I121" s="419"/>
    </row>
    <row r="122" spans="2:9" ht="19.5" customHeight="1" x14ac:dyDescent="0.3">
      <c r="B122" s="412"/>
      <c r="C122" s="216" t="s">
        <v>500</v>
      </c>
      <c r="D122" s="243"/>
      <c r="E122" s="224" t="s">
        <v>498</v>
      </c>
      <c r="F122" s="225"/>
      <c r="G122" s="243"/>
      <c r="H122" s="224" t="s">
        <v>498</v>
      </c>
      <c r="I122" s="225"/>
    </row>
    <row r="123" spans="2:9" ht="19.5" customHeight="1" x14ac:dyDescent="0.3">
      <c r="B123" s="413"/>
      <c r="C123" s="217" t="s">
        <v>451</v>
      </c>
      <c r="D123" s="219"/>
      <c r="E123" s="420" t="s">
        <v>499</v>
      </c>
      <c r="F123" s="421"/>
      <c r="G123" s="219"/>
      <c r="H123" s="420" t="s">
        <v>499</v>
      </c>
      <c r="I123" s="421"/>
    </row>
    <row r="124" spans="2:9" ht="19.5" customHeight="1" x14ac:dyDescent="0.3">
      <c r="B124" s="411" t="s">
        <v>479</v>
      </c>
      <c r="C124" s="215" t="s">
        <v>449</v>
      </c>
      <c r="D124" s="414"/>
      <c r="E124" s="415"/>
      <c r="F124" s="416"/>
      <c r="G124" s="414"/>
      <c r="H124" s="415"/>
      <c r="I124" s="416"/>
    </row>
    <row r="125" spans="2:9" ht="19.5" customHeight="1" x14ac:dyDescent="0.3">
      <c r="B125" s="412"/>
      <c r="C125" s="216" t="s">
        <v>450</v>
      </c>
      <c r="D125" s="417"/>
      <c r="E125" s="418"/>
      <c r="F125" s="419"/>
      <c r="G125" s="417"/>
      <c r="H125" s="418"/>
      <c r="I125" s="419"/>
    </row>
    <row r="126" spans="2:9" ht="19.5" customHeight="1" x14ac:dyDescent="0.3">
      <c r="B126" s="412"/>
      <c r="C126" s="216" t="s">
        <v>500</v>
      </c>
      <c r="D126" s="243"/>
      <c r="E126" s="224" t="s">
        <v>498</v>
      </c>
      <c r="F126" s="225"/>
      <c r="G126" s="243"/>
      <c r="H126" s="224" t="s">
        <v>498</v>
      </c>
      <c r="I126" s="225"/>
    </row>
    <row r="127" spans="2:9" ht="19.5" customHeight="1" x14ac:dyDescent="0.3">
      <c r="B127" s="413"/>
      <c r="C127" s="217" t="s">
        <v>451</v>
      </c>
      <c r="D127" s="219"/>
      <c r="E127" s="420" t="s">
        <v>499</v>
      </c>
      <c r="F127" s="421"/>
      <c r="G127" s="219"/>
      <c r="H127" s="420" t="s">
        <v>499</v>
      </c>
      <c r="I127" s="421"/>
    </row>
    <row r="128" spans="2:9" ht="19.5" customHeight="1" x14ac:dyDescent="0.3">
      <c r="B128" s="411" t="s">
        <v>480</v>
      </c>
      <c r="C128" s="215" t="s">
        <v>449</v>
      </c>
      <c r="D128" s="414"/>
      <c r="E128" s="415"/>
      <c r="F128" s="416"/>
      <c r="G128" s="414"/>
      <c r="H128" s="415"/>
      <c r="I128" s="416"/>
    </row>
    <row r="129" spans="2:9" ht="19.5" customHeight="1" x14ac:dyDescent="0.3">
      <c r="B129" s="412"/>
      <c r="C129" s="216" t="s">
        <v>450</v>
      </c>
      <c r="D129" s="417"/>
      <c r="E129" s="418"/>
      <c r="F129" s="419"/>
      <c r="G129" s="417"/>
      <c r="H129" s="418"/>
      <c r="I129" s="419"/>
    </row>
    <row r="130" spans="2:9" ht="19.5" customHeight="1" x14ac:dyDescent="0.3">
      <c r="B130" s="412"/>
      <c r="C130" s="216" t="s">
        <v>500</v>
      </c>
      <c r="D130" s="243"/>
      <c r="E130" s="224" t="s">
        <v>498</v>
      </c>
      <c r="F130" s="225"/>
      <c r="G130" s="243"/>
      <c r="H130" s="224" t="s">
        <v>498</v>
      </c>
      <c r="I130" s="225"/>
    </row>
    <row r="131" spans="2:9" ht="19.5" customHeight="1" x14ac:dyDescent="0.3">
      <c r="B131" s="413"/>
      <c r="C131" s="217" t="s">
        <v>451</v>
      </c>
      <c r="D131" s="219"/>
      <c r="E131" s="420" t="s">
        <v>499</v>
      </c>
      <c r="F131" s="421"/>
      <c r="G131" s="219"/>
      <c r="H131" s="420" t="s">
        <v>499</v>
      </c>
      <c r="I131" s="421"/>
    </row>
    <row r="132" spans="2:9" ht="19.5" customHeight="1" x14ac:dyDescent="0.3">
      <c r="B132" s="411" t="s">
        <v>481</v>
      </c>
      <c r="C132" s="215" t="s">
        <v>449</v>
      </c>
      <c r="D132" s="414"/>
      <c r="E132" s="415"/>
      <c r="F132" s="416"/>
      <c r="G132" s="414"/>
      <c r="H132" s="415"/>
      <c r="I132" s="416"/>
    </row>
    <row r="133" spans="2:9" ht="19.5" customHeight="1" x14ac:dyDescent="0.3">
      <c r="B133" s="412"/>
      <c r="C133" s="216" t="s">
        <v>450</v>
      </c>
      <c r="D133" s="417"/>
      <c r="E133" s="418"/>
      <c r="F133" s="419"/>
      <c r="G133" s="417"/>
      <c r="H133" s="418"/>
      <c r="I133" s="419"/>
    </row>
    <row r="134" spans="2:9" ht="19.5" customHeight="1" x14ac:dyDescent="0.3">
      <c r="B134" s="412"/>
      <c r="C134" s="216" t="s">
        <v>500</v>
      </c>
      <c r="D134" s="243"/>
      <c r="E134" s="224" t="s">
        <v>498</v>
      </c>
      <c r="F134" s="225"/>
      <c r="G134" s="243"/>
      <c r="H134" s="224" t="s">
        <v>498</v>
      </c>
      <c r="I134" s="225"/>
    </row>
    <row r="135" spans="2:9" ht="19.5" customHeight="1" x14ac:dyDescent="0.3">
      <c r="B135" s="413"/>
      <c r="C135" s="217" t="s">
        <v>451</v>
      </c>
      <c r="D135" s="219"/>
      <c r="E135" s="420" t="s">
        <v>499</v>
      </c>
      <c r="F135" s="421"/>
      <c r="G135" s="219"/>
      <c r="H135" s="420" t="s">
        <v>499</v>
      </c>
      <c r="I135" s="421"/>
    </row>
    <row r="136" spans="2:9" ht="19.5" customHeight="1" x14ac:dyDescent="0.3">
      <c r="B136" s="411" t="s">
        <v>482</v>
      </c>
      <c r="C136" s="215" t="s">
        <v>449</v>
      </c>
      <c r="D136" s="414"/>
      <c r="E136" s="415"/>
      <c r="F136" s="416"/>
      <c r="G136" s="414"/>
      <c r="H136" s="415"/>
      <c r="I136" s="416"/>
    </row>
    <row r="137" spans="2:9" ht="19.5" customHeight="1" x14ac:dyDescent="0.3">
      <c r="B137" s="412"/>
      <c r="C137" s="216" t="s">
        <v>450</v>
      </c>
      <c r="D137" s="417"/>
      <c r="E137" s="418"/>
      <c r="F137" s="419"/>
      <c r="G137" s="417"/>
      <c r="H137" s="418"/>
      <c r="I137" s="419"/>
    </row>
    <row r="138" spans="2:9" ht="19.5" customHeight="1" x14ac:dyDescent="0.3">
      <c r="B138" s="412"/>
      <c r="C138" s="216" t="s">
        <v>500</v>
      </c>
      <c r="D138" s="243"/>
      <c r="E138" s="224" t="s">
        <v>498</v>
      </c>
      <c r="F138" s="225"/>
      <c r="G138" s="243"/>
      <c r="H138" s="224" t="s">
        <v>498</v>
      </c>
      <c r="I138" s="225"/>
    </row>
    <row r="139" spans="2:9" ht="19.5" customHeight="1" x14ac:dyDescent="0.3">
      <c r="B139" s="413"/>
      <c r="C139" s="217" t="s">
        <v>451</v>
      </c>
      <c r="D139" s="219"/>
      <c r="E139" s="420" t="s">
        <v>499</v>
      </c>
      <c r="F139" s="421"/>
      <c r="G139" s="219"/>
      <c r="H139" s="420" t="s">
        <v>499</v>
      </c>
      <c r="I139" s="421"/>
    </row>
    <row r="140" spans="2:9" ht="19.5" customHeight="1" x14ac:dyDescent="0.3">
      <c r="B140" s="411" t="s">
        <v>483</v>
      </c>
      <c r="C140" s="215" t="s">
        <v>449</v>
      </c>
      <c r="D140" s="414"/>
      <c r="E140" s="415"/>
      <c r="F140" s="416"/>
      <c r="G140" s="414"/>
      <c r="H140" s="415"/>
      <c r="I140" s="416"/>
    </row>
    <row r="141" spans="2:9" ht="19.5" customHeight="1" x14ac:dyDescent="0.3">
      <c r="B141" s="412"/>
      <c r="C141" s="216" t="s">
        <v>450</v>
      </c>
      <c r="D141" s="417"/>
      <c r="E141" s="418"/>
      <c r="F141" s="419"/>
      <c r="G141" s="417"/>
      <c r="H141" s="418"/>
      <c r="I141" s="419"/>
    </row>
    <row r="142" spans="2:9" ht="19.5" customHeight="1" x14ac:dyDescent="0.3">
      <c r="B142" s="412"/>
      <c r="C142" s="216" t="s">
        <v>500</v>
      </c>
      <c r="D142" s="243"/>
      <c r="E142" s="224" t="s">
        <v>498</v>
      </c>
      <c r="F142" s="225"/>
      <c r="G142" s="243"/>
      <c r="H142" s="224" t="s">
        <v>498</v>
      </c>
      <c r="I142" s="225"/>
    </row>
    <row r="143" spans="2:9" ht="19.5" customHeight="1" x14ac:dyDescent="0.3">
      <c r="B143" s="413"/>
      <c r="C143" s="217" t="s">
        <v>451</v>
      </c>
      <c r="D143" s="219"/>
      <c r="E143" s="420" t="s">
        <v>499</v>
      </c>
      <c r="F143" s="421"/>
      <c r="G143" s="219"/>
      <c r="H143" s="420" t="s">
        <v>499</v>
      </c>
      <c r="I143" s="421"/>
    </row>
    <row r="144" spans="2:9" ht="19.5" customHeight="1" x14ac:dyDescent="0.3">
      <c r="B144" s="411" t="s">
        <v>484</v>
      </c>
      <c r="C144" s="215" t="s">
        <v>449</v>
      </c>
      <c r="D144" s="414"/>
      <c r="E144" s="415"/>
      <c r="F144" s="416"/>
      <c r="G144" s="414"/>
      <c r="H144" s="415"/>
      <c r="I144" s="416"/>
    </row>
    <row r="145" spans="2:9" ht="19.5" customHeight="1" x14ac:dyDescent="0.3">
      <c r="B145" s="412"/>
      <c r="C145" s="216" t="s">
        <v>450</v>
      </c>
      <c r="D145" s="417"/>
      <c r="E145" s="418"/>
      <c r="F145" s="419"/>
      <c r="G145" s="417"/>
      <c r="H145" s="418"/>
      <c r="I145" s="419"/>
    </row>
    <row r="146" spans="2:9" ht="19.5" customHeight="1" x14ac:dyDescent="0.3">
      <c r="B146" s="412"/>
      <c r="C146" s="216" t="s">
        <v>500</v>
      </c>
      <c r="D146" s="243"/>
      <c r="E146" s="224" t="s">
        <v>498</v>
      </c>
      <c r="F146" s="225"/>
      <c r="G146" s="243"/>
      <c r="H146" s="224" t="s">
        <v>498</v>
      </c>
      <c r="I146" s="225"/>
    </row>
    <row r="147" spans="2:9" ht="19.5" customHeight="1" x14ac:dyDescent="0.3">
      <c r="B147" s="413"/>
      <c r="C147" s="217" t="s">
        <v>451</v>
      </c>
      <c r="D147" s="219"/>
      <c r="E147" s="420" t="s">
        <v>499</v>
      </c>
      <c r="F147" s="421"/>
      <c r="G147" s="219"/>
      <c r="H147" s="420" t="s">
        <v>499</v>
      </c>
      <c r="I147" s="421"/>
    </row>
    <row r="148" spans="2:9" ht="19.5" customHeight="1" x14ac:dyDescent="0.3">
      <c r="B148" s="411" t="s">
        <v>484</v>
      </c>
      <c r="C148" s="215" t="s">
        <v>449</v>
      </c>
      <c r="D148" s="414"/>
      <c r="E148" s="415"/>
      <c r="F148" s="416"/>
      <c r="G148" s="414"/>
      <c r="H148" s="415"/>
      <c r="I148" s="416"/>
    </row>
    <row r="149" spans="2:9" ht="19.5" customHeight="1" x14ac:dyDescent="0.3">
      <c r="B149" s="412"/>
      <c r="C149" s="216" t="s">
        <v>450</v>
      </c>
      <c r="D149" s="417"/>
      <c r="E149" s="418"/>
      <c r="F149" s="419"/>
      <c r="G149" s="417"/>
      <c r="H149" s="418"/>
      <c r="I149" s="419"/>
    </row>
    <row r="150" spans="2:9" ht="19.5" customHeight="1" x14ac:dyDescent="0.3">
      <c r="B150" s="412"/>
      <c r="C150" s="216" t="s">
        <v>500</v>
      </c>
      <c r="D150" s="243"/>
      <c r="E150" s="224" t="s">
        <v>498</v>
      </c>
      <c r="F150" s="225"/>
      <c r="G150" s="243"/>
      <c r="H150" s="224" t="s">
        <v>498</v>
      </c>
      <c r="I150" s="225"/>
    </row>
    <row r="151" spans="2:9" ht="19.5" customHeight="1" x14ac:dyDescent="0.3">
      <c r="B151" s="413"/>
      <c r="C151" s="217" t="s">
        <v>451</v>
      </c>
      <c r="D151" s="219"/>
      <c r="E151" s="420" t="s">
        <v>499</v>
      </c>
      <c r="F151" s="421"/>
      <c r="G151" s="219"/>
      <c r="H151" s="420" t="s">
        <v>499</v>
      </c>
      <c r="I151" s="421"/>
    </row>
    <row r="152" spans="2:9" ht="19.5" customHeight="1" x14ac:dyDescent="0.3">
      <c r="B152" s="411" t="s">
        <v>485</v>
      </c>
      <c r="C152" s="215" t="s">
        <v>449</v>
      </c>
      <c r="D152" s="414"/>
      <c r="E152" s="415"/>
      <c r="F152" s="416"/>
      <c r="G152" s="414"/>
      <c r="H152" s="415"/>
      <c r="I152" s="416"/>
    </row>
    <row r="153" spans="2:9" ht="19.5" customHeight="1" x14ac:dyDescent="0.3">
      <c r="B153" s="412"/>
      <c r="C153" s="216" t="s">
        <v>450</v>
      </c>
      <c r="D153" s="417"/>
      <c r="E153" s="418"/>
      <c r="F153" s="419"/>
      <c r="G153" s="417"/>
      <c r="H153" s="418"/>
      <c r="I153" s="419"/>
    </row>
    <row r="154" spans="2:9" ht="19.5" customHeight="1" x14ac:dyDescent="0.3">
      <c r="B154" s="412"/>
      <c r="C154" s="216" t="s">
        <v>500</v>
      </c>
      <c r="D154" s="243"/>
      <c r="E154" s="224" t="s">
        <v>498</v>
      </c>
      <c r="F154" s="225"/>
      <c r="G154" s="243"/>
      <c r="H154" s="224" t="s">
        <v>498</v>
      </c>
      <c r="I154" s="225"/>
    </row>
    <row r="155" spans="2:9" ht="19.5" customHeight="1" x14ac:dyDescent="0.3">
      <c r="B155" s="413"/>
      <c r="C155" s="217" t="s">
        <v>451</v>
      </c>
      <c r="D155" s="219"/>
      <c r="E155" s="420" t="s">
        <v>499</v>
      </c>
      <c r="F155" s="421"/>
      <c r="G155" s="219"/>
      <c r="H155" s="420" t="s">
        <v>499</v>
      </c>
      <c r="I155" s="421"/>
    </row>
    <row r="156" spans="2:9" x14ac:dyDescent="0.3">
      <c r="B156" s="184" t="s">
        <v>452</v>
      </c>
      <c r="C156" s="214"/>
      <c r="D156" s="214"/>
      <c r="E156" s="214"/>
      <c r="F156" s="214"/>
      <c r="G156" s="214"/>
      <c r="H156" s="214"/>
      <c r="I156" s="214"/>
    </row>
    <row r="157" spans="2:9" x14ac:dyDescent="0.3">
      <c r="B157" s="184"/>
    </row>
    <row r="158" spans="2:9" x14ac:dyDescent="0.3">
      <c r="B158" s="422" t="s">
        <v>445</v>
      </c>
      <c r="C158" s="423"/>
      <c r="D158" s="422" t="s">
        <v>446</v>
      </c>
      <c r="E158" s="424"/>
      <c r="F158" s="423"/>
      <c r="G158" s="422" t="s">
        <v>447</v>
      </c>
      <c r="H158" s="424"/>
      <c r="I158" s="423"/>
    </row>
    <row r="159" spans="2:9" ht="19.5" customHeight="1" x14ac:dyDescent="0.3">
      <c r="B159" s="411" t="s">
        <v>486</v>
      </c>
      <c r="C159" s="215" t="s">
        <v>449</v>
      </c>
      <c r="D159" s="414"/>
      <c r="E159" s="415"/>
      <c r="F159" s="416"/>
      <c r="G159" s="414"/>
      <c r="H159" s="415"/>
      <c r="I159" s="416"/>
    </row>
    <row r="160" spans="2:9" ht="19.5" customHeight="1" x14ac:dyDescent="0.3">
      <c r="B160" s="412"/>
      <c r="C160" s="216" t="s">
        <v>450</v>
      </c>
      <c r="D160" s="417"/>
      <c r="E160" s="418"/>
      <c r="F160" s="419"/>
      <c r="G160" s="417"/>
      <c r="H160" s="418"/>
      <c r="I160" s="419"/>
    </row>
    <row r="161" spans="2:9" ht="19.5" customHeight="1" x14ac:dyDescent="0.3">
      <c r="B161" s="412"/>
      <c r="C161" s="216" t="s">
        <v>500</v>
      </c>
      <c r="D161" s="243"/>
      <c r="E161" s="224" t="s">
        <v>498</v>
      </c>
      <c r="F161" s="225"/>
      <c r="G161" s="243"/>
      <c r="H161" s="224" t="s">
        <v>498</v>
      </c>
      <c r="I161" s="225"/>
    </row>
    <row r="162" spans="2:9" ht="19.5" customHeight="1" x14ac:dyDescent="0.3">
      <c r="B162" s="413"/>
      <c r="C162" s="217" t="s">
        <v>451</v>
      </c>
      <c r="D162" s="219"/>
      <c r="E162" s="420" t="s">
        <v>499</v>
      </c>
      <c r="F162" s="421"/>
      <c r="G162" s="219"/>
      <c r="H162" s="420" t="s">
        <v>499</v>
      </c>
      <c r="I162" s="421"/>
    </row>
    <row r="163" spans="2:9" ht="19.5" customHeight="1" x14ac:dyDescent="0.3">
      <c r="B163" s="411" t="s">
        <v>487</v>
      </c>
      <c r="C163" s="215" t="s">
        <v>449</v>
      </c>
      <c r="D163" s="414"/>
      <c r="E163" s="415"/>
      <c r="F163" s="416"/>
      <c r="G163" s="414"/>
      <c r="H163" s="415"/>
      <c r="I163" s="416"/>
    </row>
    <row r="164" spans="2:9" ht="19.5" customHeight="1" x14ac:dyDescent="0.3">
      <c r="B164" s="412"/>
      <c r="C164" s="216" t="s">
        <v>450</v>
      </c>
      <c r="D164" s="417"/>
      <c r="E164" s="418"/>
      <c r="F164" s="419"/>
      <c r="G164" s="417"/>
      <c r="H164" s="418"/>
      <c r="I164" s="419"/>
    </row>
    <row r="165" spans="2:9" ht="19.5" customHeight="1" x14ac:dyDescent="0.3">
      <c r="B165" s="412"/>
      <c r="C165" s="216" t="s">
        <v>500</v>
      </c>
      <c r="D165" s="243"/>
      <c r="E165" s="224" t="s">
        <v>498</v>
      </c>
      <c r="F165" s="225"/>
      <c r="G165" s="243"/>
      <c r="H165" s="224" t="s">
        <v>498</v>
      </c>
      <c r="I165" s="225"/>
    </row>
    <row r="166" spans="2:9" ht="19.5" customHeight="1" x14ac:dyDescent="0.3">
      <c r="B166" s="413"/>
      <c r="C166" s="217" t="s">
        <v>451</v>
      </c>
      <c r="D166" s="219"/>
      <c r="E166" s="420" t="s">
        <v>499</v>
      </c>
      <c r="F166" s="421"/>
      <c r="G166" s="219"/>
      <c r="H166" s="420" t="s">
        <v>499</v>
      </c>
      <c r="I166" s="421"/>
    </row>
    <row r="167" spans="2:9" ht="19.5" customHeight="1" x14ac:dyDescent="0.3">
      <c r="B167" s="411" t="s">
        <v>488</v>
      </c>
      <c r="C167" s="215" t="s">
        <v>449</v>
      </c>
      <c r="D167" s="414"/>
      <c r="E167" s="415"/>
      <c r="F167" s="416"/>
      <c r="G167" s="414"/>
      <c r="H167" s="415"/>
      <c r="I167" s="416"/>
    </row>
    <row r="168" spans="2:9" ht="19.5" customHeight="1" x14ac:dyDescent="0.3">
      <c r="B168" s="412"/>
      <c r="C168" s="216" t="s">
        <v>450</v>
      </c>
      <c r="D168" s="417"/>
      <c r="E168" s="418"/>
      <c r="F168" s="419"/>
      <c r="G168" s="417"/>
      <c r="H168" s="418"/>
      <c r="I168" s="419"/>
    </row>
    <row r="169" spans="2:9" ht="19.5" customHeight="1" x14ac:dyDescent="0.3">
      <c r="B169" s="412"/>
      <c r="C169" s="216" t="s">
        <v>500</v>
      </c>
      <c r="D169" s="243"/>
      <c r="E169" s="224" t="s">
        <v>498</v>
      </c>
      <c r="F169" s="225"/>
      <c r="G169" s="243"/>
      <c r="H169" s="224" t="s">
        <v>498</v>
      </c>
      <c r="I169" s="225"/>
    </row>
    <row r="170" spans="2:9" ht="19.5" customHeight="1" x14ac:dyDescent="0.3">
      <c r="B170" s="413"/>
      <c r="C170" s="217" t="s">
        <v>451</v>
      </c>
      <c r="D170" s="219"/>
      <c r="E170" s="420" t="s">
        <v>499</v>
      </c>
      <c r="F170" s="421"/>
      <c r="G170" s="219"/>
      <c r="H170" s="420" t="s">
        <v>499</v>
      </c>
      <c r="I170" s="421"/>
    </row>
    <row r="171" spans="2:9" ht="19.5" customHeight="1" x14ac:dyDescent="0.3">
      <c r="B171" s="411" t="s">
        <v>489</v>
      </c>
      <c r="C171" s="215" t="s">
        <v>449</v>
      </c>
      <c r="D171" s="414"/>
      <c r="E171" s="415"/>
      <c r="F171" s="416"/>
      <c r="G171" s="414"/>
      <c r="H171" s="415"/>
      <c r="I171" s="416"/>
    </row>
    <row r="172" spans="2:9" ht="19.5" customHeight="1" x14ac:dyDescent="0.3">
      <c r="B172" s="412"/>
      <c r="C172" s="216" t="s">
        <v>450</v>
      </c>
      <c r="D172" s="417"/>
      <c r="E172" s="418"/>
      <c r="F172" s="419"/>
      <c r="G172" s="417"/>
      <c r="H172" s="418"/>
      <c r="I172" s="419"/>
    </row>
    <row r="173" spans="2:9" ht="19.5" customHeight="1" x14ac:dyDescent="0.3">
      <c r="B173" s="412"/>
      <c r="C173" s="216" t="s">
        <v>500</v>
      </c>
      <c r="D173" s="243"/>
      <c r="E173" s="224" t="s">
        <v>498</v>
      </c>
      <c r="F173" s="225"/>
      <c r="G173" s="243"/>
      <c r="H173" s="224" t="s">
        <v>498</v>
      </c>
      <c r="I173" s="225"/>
    </row>
    <row r="174" spans="2:9" ht="19.5" customHeight="1" x14ac:dyDescent="0.3">
      <c r="B174" s="413"/>
      <c r="C174" s="217" t="s">
        <v>451</v>
      </c>
      <c r="D174" s="219"/>
      <c r="E174" s="420" t="s">
        <v>499</v>
      </c>
      <c r="F174" s="421"/>
      <c r="G174" s="219"/>
      <c r="H174" s="420" t="s">
        <v>499</v>
      </c>
      <c r="I174" s="421"/>
    </row>
    <row r="175" spans="2:9" ht="19.5" customHeight="1" x14ac:dyDescent="0.3">
      <c r="B175" s="411" t="s">
        <v>490</v>
      </c>
      <c r="C175" s="215" t="s">
        <v>449</v>
      </c>
      <c r="D175" s="414"/>
      <c r="E175" s="415"/>
      <c r="F175" s="416"/>
      <c r="G175" s="414"/>
      <c r="H175" s="415"/>
      <c r="I175" s="416"/>
    </row>
    <row r="176" spans="2:9" ht="19.5" customHeight="1" x14ac:dyDescent="0.3">
      <c r="B176" s="412"/>
      <c r="C176" s="216" t="s">
        <v>450</v>
      </c>
      <c r="D176" s="417"/>
      <c r="E176" s="418"/>
      <c r="F176" s="419"/>
      <c r="G176" s="417"/>
      <c r="H176" s="418"/>
      <c r="I176" s="419"/>
    </row>
    <row r="177" spans="2:9" ht="19.5" customHeight="1" x14ac:dyDescent="0.3">
      <c r="B177" s="412"/>
      <c r="C177" s="216" t="s">
        <v>500</v>
      </c>
      <c r="D177" s="243"/>
      <c r="E177" s="224" t="s">
        <v>498</v>
      </c>
      <c r="F177" s="225"/>
      <c r="G177" s="243"/>
      <c r="H177" s="224" t="s">
        <v>498</v>
      </c>
      <c r="I177" s="225"/>
    </row>
    <row r="178" spans="2:9" ht="19.5" customHeight="1" x14ac:dyDescent="0.3">
      <c r="B178" s="413"/>
      <c r="C178" s="217" t="s">
        <v>451</v>
      </c>
      <c r="D178" s="219"/>
      <c r="E178" s="420" t="s">
        <v>499</v>
      </c>
      <c r="F178" s="421"/>
      <c r="G178" s="219"/>
      <c r="H178" s="420" t="s">
        <v>499</v>
      </c>
      <c r="I178" s="421"/>
    </row>
    <row r="179" spans="2:9" ht="19.5" customHeight="1" x14ac:dyDescent="0.3">
      <c r="B179" s="411" t="s">
        <v>491</v>
      </c>
      <c r="C179" s="215" t="s">
        <v>449</v>
      </c>
      <c r="D179" s="414"/>
      <c r="E179" s="415"/>
      <c r="F179" s="416"/>
      <c r="G179" s="414"/>
      <c r="H179" s="415"/>
      <c r="I179" s="416"/>
    </row>
    <row r="180" spans="2:9" ht="19.5" customHeight="1" x14ac:dyDescent="0.3">
      <c r="B180" s="412"/>
      <c r="C180" s="216" t="s">
        <v>450</v>
      </c>
      <c r="D180" s="417"/>
      <c r="E180" s="418"/>
      <c r="F180" s="419"/>
      <c r="G180" s="417"/>
      <c r="H180" s="418"/>
      <c r="I180" s="419"/>
    </row>
    <row r="181" spans="2:9" ht="19.5" customHeight="1" x14ac:dyDescent="0.3">
      <c r="B181" s="412"/>
      <c r="C181" s="216" t="s">
        <v>500</v>
      </c>
      <c r="D181" s="243"/>
      <c r="E181" s="224" t="s">
        <v>498</v>
      </c>
      <c r="F181" s="225"/>
      <c r="G181" s="243"/>
      <c r="H181" s="224" t="s">
        <v>498</v>
      </c>
      <c r="I181" s="225"/>
    </row>
    <row r="182" spans="2:9" ht="19.5" customHeight="1" x14ac:dyDescent="0.3">
      <c r="B182" s="413"/>
      <c r="C182" s="217" t="s">
        <v>451</v>
      </c>
      <c r="D182" s="219"/>
      <c r="E182" s="420" t="s">
        <v>499</v>
      </c>
      <c r="F182" s="421"/>
      <c r="G182" s="219"/>
      <c r="H182" s="420" t="s">
        <v>499</v>
      </c>
      <c r="I182" s="421"/>
    </row>
    <row r="183" spans="2:9" ht="19.5" customHeight="1" x14ac:dyDescent="0.3">
      <c r="B183" s="411" t="s">
        <v>492</v>
      </c>
      <c r="C183" s="215" t="s">
        <v>449</v>
      </c>
      <c r="D183" s="414"/>
      <c r="E183" s="415"/>
      <c r="F183" s="416"/>
      <c r="G183" s="414"/>
      <c r="H183" s="415"/>
      <c r="I183" s="416"/>
    </row>
    <row r="184" spans="2:9" ht="19.5" customHeight="1" x14ac:dyDescent="0.3">
      <c r="B184" s="412"/>
      <c r="C184" s="216" t="s">
        <v>450</v>
      </c>
      <c r="D184" s="417"/>
      <c r="E184" s="418"/>
      <c r="F184" s="419"/>
      <c r="G184" s="417"/>
      <c r="H184" s="418"/>
      <c r="I184" s="419"/>
    </row>
    <row r="185" spans="2:9" ht="19.5" customHeight="1" x14ac:dyDescent="0.3">
      <c r="B185" s="412"/>
      <c r="C185" s="216" t="s">
        <v>500</v>
      </c>
      <c r="D185" s="243"/>
      <c r="E185" s="224" t="s">
        <v>498</v>
      </c>
      <c r="F185" s="225"/>
      <c r="G185" s="243"/>
      <c r="H185" s="224" t="s">
        <v>498</v>
      </c>
      <c r="I185" s="225"/>
    </row>
    <row r="186" spans="2:9" ht="19.5" customHeight="1" x14ac:dyDescent="0.3">
      <c r="B186" s="413"/>
      <c r="C186" s="217" t="s">
        <v>451</v>
      </c>
      <c r="D186" s="219"/>
      <c r="E186" s="420" t="s">
        <v>499</v>
      </c>
      <c r="F186" s="421"/>
      <c r="G186" s="219"/>
      <c r="H186" s="420" t="s">
        <v>499</v>
      </c>
      <c r="I186" s="421"/>
    </row>
    <row r="187" spans="2:9" ht="19.5" customHeight="1" x14ac:dyDescent="0.3">
      <c r="B187" s="411" t="s">
        <v>493</v>
      </c>
      <c r="C187" s="215" t="s">
        <v>449</v>
      </c>
      <c r="D187" s="414"/>
      <c r="E187" s="415"/>
      <c r="F187" s="416"/>
      <c r="G187" s="414"/>
      <c r="H187" s="415"/>
      <c r="I187" s="416"/>
    </row>
    <row r="188" spans="2:9" ht="19.5" customHeight="1" x14ac:dyDescent="0.3">
      <c r="B188" s="412"/>
      <c r="C188" s="216" t="s">
        <v>450</v>
      </c>
      <c r="D188" s="417"/>
      <c r="E188" s="418"/>
      <c r="F188" s="419"/>
      <c r="G188" s="417"/>
      <c r="H188" s="418"/>
      <c r="I188" s="419"/>
    </row>
    <row r="189" spans="2:9" ht="19.5" customHeight="1" x14ac:dyDescent="0.3">
      <c r="B189" s="412"/>
      <c r="C189" s="216" t="s">
        <v>500</v>
      </c>
      <c r="D189" s="243"/>
      <c r="E189" s="224" t="s">
        <v>498</v>
      </c>
      <c r="F189" s="225"/>
      <c r="G189" s="243"/>
      <c r="H189" s="224" t="s">
        <v>498</v>
      </c>
      <c r="I189" s="225"/>
    </row>
    <row r="190" spans="2:9" ht="19.5" customHeight="1" x14ac:dyDescent="0.3">
      <c r="B190" s="413"/>
      <c r="C190" s="217" t="s">
        <v>451</v>
      </c>
      <c r="D190" s="219"/>
      <c r="E190" s="420" t="s">
        <v>499</v>
      </c>
      <c r="F190" s="421"/>
      <c r="G190" s="219"/>
      <c r="H190" s="420" t="s">
        <v>499</v>
      </c>
      <c r="I190" s="421"/>
    </row>
    <row r="191" spans="2:9" ht="19.5" customHeight="1" x14ac:dyDescent="0.3">
      <c r="B191" s="411" t="s">
        <v>494</v>
      </c>
      <c r="C191" s="215" t="s">
        <v>449</v>
      </c>
      <c r="D191" s="414"/>
      <c r="E191" s="415"/>
      <c r="F191" s="416"/>
      <c r="G191" s="414"/>
      <c r="H191" s="415"/>
      <c r="I191" s="416"/>
    </row>
    <row r="192" spans="2:9" ht="19.5" customHeight="1" x14ac:dyDescent="0.3">
      <c r="B192" s="412"/>
      <c r="C192" s="216" t="s">
        <v>450</v>
      </c>
      <c r="D192" s="417"/>
      <c r="E192" s="418"/>
      <c r="F192" s="419"/>
      <c r="G192" s="417"/>
      <c r="H192" s="418"/>
      <c r="I192" s="419"/>
    </row>
    <row r="193" spans="2:9" ht="19.5" customHeight="1" x14ac:dyDescent="0.3">
      <c r="B193" s="412"/>
      <c r="C193" s="216" t="s">
        <v>500</v>
      </c>
      <c r="D193" s="243"/>
      <c r="E193" s="224" t="s">
        <v>498</v>
      </c>
      <c r="F193" s="225"/>
      <c r="G193" s="243"/>
      <c r="H193" s="224" t="s">
        <v>498</v>
      </c>
      <c r="I193" s="225"/>
    </row>
    <row r="194" spans="2:9" ht="19.5" customHeight="1" x14ac:dyDescent="0.3">
      <c r="B194" s="413"/>
      <c r="C194" s="217" t="s">
        <v>451</v>
      </c>
      <c r="D194" s="219"/>
      <c r="E194" s="420" t="s">
        <v>499</v>
      </c>
      <c r="F194" s="421"/>
      <c r="G194" s="219"/>
      <c r="H194" s="420" t="s">
        <v>499</v>
      </c>
      <c r="I194" s="421"/>
    </row>
    <row r="195" spans="2:9" x14ac:dyDescent="0.3">
      <c r="B195" s="184" t="s">
        <v>452</v>
      </c>
      <c r="C195" s="214"/>
      <c r="D195" s="214"/>
      <c r="E195" s="214"/>
      <c r="F195" s="214"/>
      <c r="G195" s="214"/>
      <c r="H195" s="214"/>
      <c r="I195" s="214"/>
    </row>
  </sheetData>
  <mergeCells count="324">
    <mergeCell ref="D36:F36"/>
    <mergeCell ref="G36:I36"/>
    <mergeCell ref="E38:F38"/>
    <mergeCell ref="H38:I38"/>
    <mergeCell ref="E30:F30"/>
    <mergeCell ref="H30:I30"/>
    <mergeCell ref="D31:F31"/>
    <mergeCell ref="G31:I31"/>
    <mergeCell ref="D32:F32"/>
    <mergeCell ref="G32:I32"/>
    <mergeCell ref="E34:F34"/>
    <mergeCell ref="H34:I34"/>
    <mergeCell ref="D35:F35"/>
    <mergeCell ref="G35:I35"/>
    <mergeCell ref="D23:F23"/>
    <mergeCell ref="G23:I23"/>
    <mergeCell ref="D24:F24"/>
    <mergeCell ref="G24:I24"/>
    <mergeCell ref="E26:F26"/>
    <mergeCell ref="H26:I26"/>
    <mergeCell ref="D27:F27"/>
    <mergeCell ref="G27:I27"/>
    <mergeCell ref="D28:F28"/>
    <mergeCell ref="G28:I28"/>
    <mergeCell ref="B2:I2"/>
    <mergeCell ref="B6:C6"/>
    <mergeCell ref="B7:B10"/>
    <mergeCell ref="B11:B14"/>
    <mergeCell ref="B15:B18"/>
    <mergeCell ref="B19:B22"/>
    <mergeCell ref="B23:B26"/>
    <mergeCell ref="E10:F10"/>
    <mergeCell ref="H10:I10"/>
    <mergeCell ref="D11:F11"/>
    <mergeCell ref="G11:I11"/>
    <mergeCell ref="D12:F12"/>
    <mergeCell ref="G12:I12"/>
    <mergeCell ref="E14:F14"/>
    <mergeCell ref="H14:I14"/>
    <mergeCell ref="D15:F15"/>
    <mergeCell ref="G15:I15"/>
    <mergeCell ref="D16:F16"/>
    <mergeCell ref="G16:I16"/>
    <mergeCell ref="E18:F18"/>
    <mergeCell ref="H18:I18"/>
    <mergeCell ref="D19:F19"/>
    <mergeCell ref="G19:I19"/>
    <mergeCell ref="D20:F20"/>
    <mergeCell ref="B66:B69"/>
    <mergeCell ref="B70:B73"/>
    <mergeCell ref="D6:F6"/>
    <mergeCell ref="G6:I6"/>
    <mergeCell ref="D7:F7"/>
    <mergeCell ref="D8:F8"/>
    <mergeCell ref="G7:I7"/>
    <mergeCell ref="G8:I8"/>
    <mergeCell ref="B42:B45"/>
    <mergeCell ref="B46:B49"/>
    <mergeCell ref="B50:B53"/>
    <mergeCell ref="B54:B57"/>
    <mergeCell ref="B58:B61"/>
    <mergeCell ref="B62:B65"/>
    <mergeCell ref="B35:B38"/>
    <mergeCell ref="D51:F51"/>
    <mergeCell ref="G51:I51"/>
    <mergeCell ref="E49:F49"/>
    <mergeCell ref="H49:I49"/>
    <mergeCell ref="B27:B30"/>
    <mergeCell ref="B31:B34"/>
    <mergeCell ref="G20:I20"/>
    <mergeCell ref="E22:F22"/>
    <mergeCell ref="H22:I22"/>
    <mergeCell ref="D46:F46"/>
    <mergeCell ref="G46:I46"/>
    <mergeCell ref="D47:F47"/>
    <mergeCell ref="G47:I47"/>
    <mergeCell ref="D43:F43"/>
    <mergeCell ref="G43:I43"/>
    <mergeCell ref="E45:F45"/>
    <mergeCell ref="H45:I45"/>
    <mergeCell ref="D42:F42"/>
    <mergeCell ref="G42:I42"/>
    <mergeCell ref="D71:F71"/>
    <mergeCell ref="G71:I71"/>
    <mergeCell ref="D67:F67"/>
    <mergeCell ref="G67:I67"/>
    <mergeCell ref="E69:F69"/>
    <mergeCell ref="H69:I69"/>
    <mergeCell ref="D59:F59"/>
    <mergeCell ref="G59:I59"/>
    <mergeCell ref="D55:F55"/>
    <mergeCell ref="G55:I55"/>
    <mergeCell ref="E57:F57"/>
    <mergeCell ref="H57:I57"/>
    <mergeCell ref="D70:F70"/>
    <mergeCell ref="G70:I70"/>
    <mergeCell ref="D66:F66"/>
    <mergeCell ref="G66:I66"/>
    <mergeCell ref="E65:F65"/>
    <mergeCell ref="H65:I65"/>
    <mergeCell ref="D62:F62"/>
    <mergeCell ref="G62:I62"/>
    <mergeCell ref="D63:F63"/>
    <mergeCell ref="G63:I63"/>
    <mergeCell ref="E61:F61"/>
    <mergeCell ref="H61:I61"/>
    <mergeCell ref="D58:F58"/>
    <mergeCell ref="G58:I58"/>
    <mergeCell ref="D54:F54"/>
    <mergeCell ref="G54:I54"/>
    <mergeCell ref="E53:F53"/>
    <mergeCell ref="H53:I53"/>
    <mergeCell ref="D50:F50"/>
    <mergeCell ref="G50:I50"/>
    <mergeCell ref="B85:B88"/>
    <mergeCell ref="D85:F85"/>
    <mergeCell ref="G85:I85"/>
    <mergeCell ref="D86:F86"/>
    <mergeCell ref="G86:I86"/>
    <mergeCell ref="E88:F88"/>
    <mergeCell ref="H88:I88"/>
    <mergeCell ref="E73:F73"/>
    <mergeCell ref="H73:I73"/>
    <mergeCell ref="B81:B84"/>
    <mergeCell ref="D81:F81"/>
    <mergeCell ref="G81:I81"/>
    <mergeCell ref="D82:F82"/>
    <mergeCell ref="G82:I82"/>
    <mergeCell ref="E84:F84"/>
    <mergeCell ref="H84:I84"/>
    <mergeCell ref="B93:B96"/>
    <mergeCell ref="D93:F93"/>
    <mergeCell ref="G93:I93"/>
    <mergeCell ref="D94:F94"/>
    <mergeCell ref="G94:I94"/>
    <mergeCell ref="E96:F96"/>
    <mergeCell ref="H96:I96"/>
    <mergeCell ref="B89:B92"/>
    <mergeCell ref="D89:F89"/>
    <mergeCell ref="G89:I89"/>
    <mergeCell ref="D90:F90"/>
    <mergeCell ref="G90:I90"/>
    <mergeCell ref="E92:F92"/>
    <mergeCell ref="H92:I92"/>
    <mergeCell ref="B101:B104"/>
    <mergeCell ref="D101:F101"/>
    <mergeCell ref="G101:I101"/>
    <mergeCell ref="D102:F102"/>
    <mergeCell ref="G102:I102"/>
    <mergeCell ref="E104:F104"/>
    <mergeCell ref="H104:I104"/>
    <mergeCell ref="B97:B100"/>
    <mergeCell ref="D97:F97"/>
    <mergeCell ref="G97:I97"/>
    <mergeCell ref="D98:F98"/>
    <mergeCell ref="G98:I98"/>
    <mergeCell ref="E100:F100"/>
    <mergeCell ref="H100:I100"/>
    <mergeCell ref="B109:B112"/>
    <mergeCell ref="D109:F109"/>
    <mergeCell ref="G109:I109"/>
    <mergeCell ref="D110:F110"/>
    <mergeCell ref="G110:I110"/>
    <mergeCell ref="E112:F112"/>
    <mergeCell ref="H112:I112"/>
    <mergeCell ref="B105:B108"/>
    <mergeCell ref="D105:F105"/>
    <mergeCell ref="G105:I105"/>
    <mergeCell ref="D106:F106"/>
    <mergeCell ref="G106:I106"/>
    <mergeCell ref="E108:F108"/>
    <mergeCell ref="H108:I108"/>
    <mergeCell ref="B124:B127"/>
    <mergeCell ref="D124:F124"/>
    <mergeCell ref="G124:I124"/>
    <mergeCell ref="D125:F125"/>
    <mergeCell ref="G125:I125"/>
    <mergeCell ref="E127:F127"/>
    <mergeCell ref="H127:I127"/>
    <mergeCell ref="B120:B123"/>
    <mergeCell ref="D120:F120"/>
    <mergeCell ref="G120:I120"/>
    <mergeCell ref="D121:F121"/>
    <mergeCell ref="G121:I121"/>
    <mergeCell ref="E123:F123"/>
    <mergeCell ref="H123:I123"/>
    <mergeCell ref="B132:B135"/>
    <mergeCell ref="D132:F132"/>
    <mergeCell ref="G132:I132"/>
    <mergeCell ref="D133:F133"/>
    <mergeCell ref="G133:I133"/>
    <mergeCell ref="E135:F135"/>
    <mergeCell ref="H135:I135"/>
    <mergeCell ref="B128:B131"/>
    <mergeCell ref="D128:F128"/>
    <mergeCell ref="G128:I128"/>
    <mergeCell ref="D129:F129"/>
    <mergeCell ref="G129:I129"/>
    <mergeCell ref="E131:F131"/>
    <mergeCell ref="H131:I131"/>
    <mergeCell ref="B140:B143"/>
    <mergeCell ref="D140:F140"/>
    <mergeCell ref="G140:I140"/>
    <mergeCell ref="D141:F141"/>
    <mergeCell ref="G141:I141"/>
    <mergeCell ref="E143:F143"/>
    <mergeCell ref="H143:I143"/>
    <mergeCell ref="B136:B139"/>
    <mergeCell ref="D136:F136"/>
    <mergeCell ref="G136:I136"/>
    <mergeCell ref="D137:F137"/>
    <mergeCell ref="G137:I137"/>
    <mergeCell ref="E139:F139"/>
    <mergeCell ref="H139:I139"/>
    <mergeCell ref="E155:F155"/>
    <mergeCell ref="H155:I155"/>
    <mergeCell ref="B41:C41"/>
    <mergeCell ref="D41:F41"/>
    <mergeCell ref="G41:I41"/>
    <mergeCell ref="B80:C80"/>
    <mergeCell ref="D80:F80"/>
    <mergeCell ref="G80:I80"/>
    <mergeCell ref="B74:B77"/>
    <mergeCell ref="D74:F74"/>
    <mergeCell ref="G74:I74"/>
    <mergeCell ref="D75:F75"/>
    <mergeCell ref="G75:I75"/>
    <mergeCell ref="E77:F77"/>
    <mergeCell ref="H77:I77"/>
    <mergeCell ref="B148:B151"/>
    <mergeCell ref="D148:F148"/>
    <mergeCell ref="B144:B147"/>
    <mergeCell ref="D144:F144"/>
    <mergeCell ref="G144:I144"/>
    <mergeCell ref="D145:F145"/>
    <mergeCell ref="G145:I145"/>
    <mergeCell ref="E147:F147"/>
    <mergeCell ref="H147:I147"/>
    <mergeCell ref="B159:B162"/>
    <mergeCell ref="D159:F159"/>
    <mergeCell ref="G159:I159"/>
    <mergeCell ref="D160:F160"/>
    <mergeCell ref="G160:I160"/>
    <mergeCell ref="E162:F162"/>
    <mergeCell ref="H162:I162"/>
    <mergeCell ref="B158:C158"/>
    <mergeCell ref="D158:F158"/>
    <mergeCell ref="G158:I158"/>
    <mergeCell ref="B167:B170"/>
    <mergeCell ref="D167:F167"/>
    <mergeCell ref="G167:I167"/>
    <mergeCell ref="D168:F168"/>
    <mergeCell ref="G168:I168"/>
    <mergeCell ref="E170:F170"/>
    <mergeCell ref="H170:I170"/>
    <mergeCell ref="B163:B166"/>
    <mergeCell ref="D163:F163"/>
    <mergeCell ref="G163:I163"/>
    <mergeCell ref="D164:F164"/>
    <mergeCell ref="G164:I164"/>
    <mergeCell ref="E166:F166"/>
    <mergeCell ref="H166:I166"/>
    <mergeCell ref="B175:B178"/>
    <mergeCell ref="D175:F175"/>
    <mergeCell ref="G175:I175"/>
    <mergeCell ref="D176:F176"/>
    <mergeCell ref="G176:I176"/>
    <mergeCell ref="E178:F178"/>
    <mergeCell ref="H178:I178"/>
    <mergeCell ref="B171:B174"/>
    <mergeCell ref="D171:F171"/>
    <mergeCell ref="G171:I171"/>
    <mergeCell ref="D172:F172"/>
    <mergeCell ref="G172:I172"/>
    <mergeCell ref="E174:F174"/>
    <mergeCell ref="H174:I174"/>
    <mergeCell ref="G149:I149"/>
    <mergeCell ref="E151:F151"/>
    <mergeCell ref="H151:I151"/>
    <mergeCell ref="B191:B194"/>
    <mergeCell ref="D191:F191"/>
    <mergeCell ref="G191:I191"/>
    <mergeCell ref="D192:F192"/>
    <mergeCell ref="G192:I192"/>
    <mergeCell ref="E194:F194"/>
    <mergeCell ref="H194:I194"/>
    <mergeCell ref="B183:B186"/>
    <mergeCell ref="D183:F183"/>
    <mergeCell ref="G183:I183"/>
    <mergeCell ref="D184:F184"/>
    <mergeCell ref="G184:I184"/>
    <mergeCell ref="E186:F186"/>
    <mergeCell ref="H186:I186"/>
    <mergeCell ref="B179:B182"/>
    <mergeCell ref="D179:F179"/>
    <mergeCell ref="G179:I179"/>
    <mergeCell ref="D180:F180"/>
    <mergeCell ref="G180:I180"/>
    <mergeCell ref="E182:F182"/>
    <mergeCell ref="H182:I182"/>
    <mergeCell ref="B187:B190"/>
    <mergeCell ref="D187:F187"/>
    <mergeCell ref="G187:I187"/>
    <mergeCell ref="D188:F188"/>
    <mergeCell ref="G188:I188"/>
    <mergeCell ref="E190:F190"/>
    <mergeCell ref="H190:I190"/>
    <mergeCell ref="E116:F116"/>
    <mergeCell ref="H116:I116"/>
    <mergeCell ref="B152:B155"/>
    <mergeCell ref="D152:F152"/>
    <mergeCell ref="G152:I152"/>
    <mergeCell ref="D153:F153"/>
    <mergeCell ref="G153:I153"/>
    <mergeCell ref="B113:B116"/>
    <mergeCell ref="D113:F113"/>
    <mergeCell ref="G113:I113"/>
    <mergeCell ref="D114:F114"/>
    <mergeCell ref="G114:I114"/>
    <mergeCell ref="B119:C119"/>
    <mergeCell ref="D119:F119"/>
    <mergeCell ref="G119:I119"/>
    <mergeCell ref="G148:I148"/>
    <mergeCell ref="D149:F149"/>
  </mergeCells>
  <phoneticPr fontId="3"/>
  <conditionalFormatting sqref="D7:D10">
    <cfRule type="containsBlanks" dxfId="142" priority="327">
      <formula>LEN(TRIM(D7))=0</formula>
    </cfRule>
  </conditionalFormatting>
  <conditionalFormatting sqref="G7:G10">
    <cfRule type="containsBlanks" dxfId="141" priority="328">
      <formula>LEN(TRIM(G7))=0</formula>
    </cfRule>
  </conditionalFormatting>
  <conditionalFormatting sqref="H10">
    <cfRule type="containsText" dxfId="140" priority="133" operator="containsText" text="馬力・kw">
      <formula>NOT(ISERROR(SEARCH("馬力・kw",H10)))</formula>
    </cfRule>
  </conditionalFormatting>
  <conditionalFormatting sqref="I9">
    <cfRule type="containsBlanks" dxfId="139" priority="329">
      <formula>LEN(TRIM(I9))=0</formula>
    </cfRule>
  </conditionalFormatting>
  <conditionalFormatting sqref="E10">
    <cfRule type="containsText" dxfId="138" priority="128" operator="containsText" text="馬力・kw">
      <formula>NOT(ISERROR(SEARCH("馬力・kw",E10)))</formula>
    </cfRule>
  </conditionalFormatting>
  <conditionalFormatting sqref="F9">
    <cfRule type="containsBlanks" dxfId="137" priority="330">
      <formula>LEN(TRIM(F9))=0</formula>
    </cfRule>
  </conditionalFormatting>
  <conditionalFormatting sqref="D11:D38">
    <cfRule type="containsBlanks" dxfId="136" priority="27">
      <formula>LEN(TRIM(D11))=0</formula>
    </cfRule>
  </conditionalFormatting>
  <conditionalFormatting sqref="G11:G38">
    <cfRule type="containsBlanks" dxfId="135" priority="28">
      <formula>LEN(TRIM(G11))=0</formula>
    </cfRule>
  </conditionalFormatting>
  <conditionalFormatting sqref="H14 H18 H22 H26 H30 H34 H38">
    <cfRule type="containsText" dxfId="134" priority="26" operator="containsText" text="馬力・kw">
      <formula>NOT(ISERROR(SEARCH("馬力・kw",H14)))</formula>
    </cfRule>
  </conditionalFormatting>
  <conditionalFormatting sqref="I13 I17 I21 I25 I29 I33 I37">
    <cfRule type="containsBlanks" dxfId="133" priority="29">
      <formula>LEN(TRIM(I13))=0</formula>
    </cfRule>
  </conditionalFormatting>
  <conditionalFormatting sqref="E14 E18 E22 E26 E30 E34 E38">
    <cfRule type="containsText" dxfId="132" priority="25" operator="containsText" text="馬力・kw">
      <formula>NOT(ISERROR(SEARCH("馬力・kw",E14)))</formula>
    </cfRule>
  </conditionalFormatting>
  <conditionalFormatting sqref="F13 F17 F21 F25 F29 F33 F37">
    <cfRule type="containsBlanks" dxfId="131" priority="30">
      <formula>LEN(TRIM(F13))=0</formula>
    </cfRule>
  </conditionalFormatting>
  <conditionalFormatting sqref="D42:D77">
    <cfRule type="containsBlanks" dxfId="130" priority="21">
      <formula>LEN(TRIM(D42))=0</formula>
    </cfRule>
  </conditionalFormatting>
  <conditionalFormatting sqref="G42:G77">
    <cfRule type="containsBlanks" dxfId="129" priority="22">
      <formula>LEN(TRIM(G42))=0</formula>
    </cfRule>
  </conditionalFormatting>
  <conditionalFormatting sqref="H45 H49 H53 H57 H61 H65 H69 H73 H77">
    <cfRule type="containsText" dxfId="128" priority="20" operator="containsText" text="馬力・kw">
      <formula>NOT(ISERROR(SEARCH("馬力・kw",H45)))</formula>
    </cfRule>
  </conditionalFormatting>
  <conditionalFormatting sqref="I44 I48 I52 I56 I60 I64 I68 I72 I76">
    <cfRule type="containsBlanks" dxfId="127" priority="23">
      <formula>LEN(TRIM(I44))=0</formula>
    </cfRule>
  </conditionalFormatting>
  <conditionalFormatting sqref="E45 E49 E53 E57 E61 E65 E69 E73 E77">
    <cfRule type="containsText" dxfId="126" priority="19" operator="containsText" text="馬力・kw">
      <formula>NOT(ISERROR(SEARCH("馬力・kw",E45)))</formula>
    </cfRule>
  </conditionalFormatting>
  <conditionalFormatting sqref="F44 F48 F52 F56 F60 F64 F68 F72 F76">
    <cfRule type="containsBlanks" dxfId="125" priority="24">
      <formula>LEN(TRIM(F44))=0</formula>
    </cfRule>
  </conditionalFormatting>
  <conditionalFormatting sqref="D81:D116">
    <cfRule type="containsBlanks" dxfId="124" priority="15">
      <formula>LEN(TRIM(D81))=0</formula>
    </cfRule>
  </conditionalFormatting>
  <conditionalFormatting sqref="G81:G116">
    <cfRule type="containsBlanks" dxfId="123" priority="16">
      <formula>LEN(TRIM(G81))=0</formula>
    </cfRule>
  </conditionalFormatting>
  <conditionalFormatting sqref="H84 H88 H92 H96 H100 H104 H108 H112 H116">
    <cfRule type="containsText" dxfId="122" priority="14" operator="containsText" text="馬力・kw">
      <formula>NOT(ISERROR(SEARCH("馬力・kw",H84)))</formula>
    </cfRule>
  </conditionalFormatting>
  <conditionalFormatting sqref="I83 I87 I91 I95 I99 I103 I107 I111 I115">
    <cfRule type="containsBlanks" dxfId="121" priority="17">
      <formula>LEN(TRIM(I83))=0</formula>
    </cfRule>
  </conditionalFormatting>
  <conditionalFormatting sqref="E84 E88 E92 E96 E100 E104 E108 E112 E116">
    <cfRule type="containsText" dxfId="120" priority="13" operator="containsText" text="馬力・kw">
      <formula>NOT(ISERROR(SEARCH("馬力・kw",E84)))</formula>
    </cfRule>
  </conditionalFormatting>
  <conditionalFormatting sqref="F83 F87 F91 F95 F99 F103 F107 F111 F115">
    <cfRule type="containsBlanks" dxfId="119" priority="18">
      <formula>LEN(TRIM(F83))=0</formula>
    </cfRule>
  </conditionalFormatting>
  <conditionalFormatting sqref="D120:D155">
    <cfRule type="containsBlanks" dxfId="118" priority="9">
      <formula>LEN(TRIM(D120))=0</formula>
    </cfRule>
  </conditionalFormatting>
  <conditionalFormatting sqref="G120:G155">
    <cfRule type="containsBlanks" dxfId="117" priority="10">
      <formula>LEN(TRIM(G120))=0</formula>
    </cfRule>
  </conditionalFormatting>
  <conditionalFormatting sqref="H123 H127 H131 H135 H139 H143 H147 H151 H155">
    <cfRule type="containsText" dxfId="116" priority="8" operator="containsText" text="馬力・kw">
      <formula>NOT(ISERROR(SEARCH("馬力・kw",H123)))</formula>
    </cfRule>
  </conditionalFormatting>
  <conditionalFormatting sqref="I122 I126 I130 I134 I138 I142 I146 I150 I154">
    <cfRule type="containsBlanks" dxfId="115" priority="11">
      <formula>LEN(TRIM(I122))=0</formula>
    </cfRule>
  </conditionalFormatting>
  <conditionalFormatting sqref="E123 E127 E131 E135 E139 E143 E147 E151 E155">
    <cfRule type="containsText" dxfId="114" priority="7" operator="containsText" text="馬力・kw">
      <formula>NOT(ISERROR(SEARCH("馬力・kw",E123)))</formula>
    </cfRule>
  </conditionalFormatting>
  <conditionalFormatting sqref="F122 F126 F130 F134 F138 F142 F146 F150 F154">
    <cfRule type="containsBlanks" dxfId="113" priority="12">
      <formula>LEN(TRIM(F122))=0</formula>
    </cfRule>
  </conditionalFormatting>
  <conditionalFormatting sqref="D159:D194">
    <cfRule type="containsBlanks" dxfId="112" priority="3">
      <formula>LEN(TRIM(D159))=0</formula>
    </cfRule>
  </conditionalFormatting>
  <conditionalFormatting sqref="G159:G194">
    <cfRule type="containsBlanks" dxfId="111" priority="4">
      <formula>LEN(TRIM(G159))=0</formula>
    </cfRule>
  </conditionalFormatting>
  <conditionalFormatting sqref="H162 H166 H170 H174 H178 H182 H186 H190 H194">
    <cfRule type="containsText" dxfId="110" priority="2" operator="containsText" text="馬力・kw">
      <formula>NOT(ISERROR(SEARCH("馬力・kw",H162)))</formula>
    </cfRule>
  </conditionalFormatting>
  <conditionalFormatting sqref="I161 I165 I169 I173 I177 I181 I185 I189 I193">
    <cfRule type="containsBlanks" dxfId="109" priority="5">
      <formula>LEN(TRIM(I161))=0</formula>
    </cfRule>
  </conditionalFormatting>
  <conditionalFormatting sqref="E162 E166 E170 E174 E178 E182 E186 E190 E194">
    <cfRule type="containsText" dxfId="108" priority="1" operator="containsText" text="馬力・kw">
      <formula>NOT(ISERROR(SEARCH("馬力・kw",E162)))</formula>
    </cfRule>
  </conditionalFormatting>
  <conditionalFormatting sqref="F161 F165 F169 F173 F177 F181 F185 F189 F193">
    <cfRule type="containsBlanks" dxfId="107" priority="6">
      <formula>LEN(TRIM(F161))=0</formula>
    </cfRule>
  </conditionalFormatting>
  <dataValidations count="8">
    <dataValidation allowBlank="1" showInputMessage="1" sqref="E83 E87 E91 E95 E122 E126 E130 E99 E134 E138 E142 E44 E48 E146 E150 E154 H122 E103 E107 E111 H126 E13 E17 E21 E25 E29 E115 H83 H130 H134 H138 H142 H146 H150 E52 E56 E60 E64 E68 E72 E76 E33 E37 H13 H17 H21 H25 H29 H33 H37 H87 H91 H95 H99 H44 H48 H52 H56 H60 H64 H68 H72 H76 E9 H154 H9 H103 H107 H111 H115 E161 E165 E169 E173 E177 E181 E185 E189 E193 H161 H165 H169 H173 H177 H181 H185 H189 H193"/>
    <dataValidation allowBlank="1" showInputMessage="1" prompt="冷蔵庫・冷凍庫の場合はその機種毎の台数をここに記入" sqref="D121:I121 D125:I125 D12:I12 D16:I16 D20:I20 D24:I24 D28:I28 D82:I82 D32:I32 D129:I129 D43:I43 D47:I47 D51:I51 D55:I55 D59:I59 D63:I63 D67:I67 D71:I71 D36:I36 D86:I86 D90:I90 D94:I94 D98:I98 D102:I102 D106:I106 D8:I8 D110:I110 D75:I75 D133:I133 D137:I137 D141:I141 D145:I145 D149:I149 D114:I114 D153:I153 D160:I160 D164:I164 D168:I168 D172:I172 D176:I176 D180:I180 D184:I184 D188:I188 D192:I192"/>
    <dataValidation allowBlank="1" showInputMessage="1" prompt="エアコン等室外機の場合は馬力を記入" sqref="G45 G10 G49 G53 G57 G61 G65 G69 G73 G77 G84 G88 G92 G96 G100 D10 G104 G108 G112 G116 G123 G127 G131 G135 G139 G143 G147 D84 D88 D92 D96 D100 G151 G155 D123 D127 D131 D135 D139 D143 D147 D151 D155 D104 D108 D112 D116 G14 G18 G22 G26 G30 G34 G38 D14 D18 D22 D26 D30 D34 D38 D45 D49 D53 D57 D61 D65 D69 D73 D77 G162 G166 G170 G174 G178 G182 G186 G190 G194 D162 D166 D170 D174 D178 D182 D186 D190 D194"/>
    <dataValidation type="list" allowBlank="1" showInputMessage="1" prompt="吹出口の数を入力_x000a_例（2）_x000a_室内機本体以外の吹出口がない場合は (本体のみ) を選択" sqref="I9 F9 I122 I126 I130 I134 I138 I142 I146 I83 I87 I91 I95 I99 I150 I154 F122 F126 F130 F134 F138 F142 F146 F150 F154 I103 I107 I111 I115 I13 I17 I21 I25 I29 I33 I37 F13 F17 F21 F25 F29 F33 F37 I44 I48 I52 I56 I60 I64 I68 I72 I76 F44 F48 F52 F56 F60 F64 F68 F72 F76 F83 F87 F91 F95 F99 F103 F107 F111 F115 I161 I165 I169 I173 I177 I181 I185 I189 I193 F161 F165 F169 F173 F177 F181 F185 F189 F193">
      <formula1>"（本体のみ）"</formula1>
    </dataValidation>
    <dataValidation allowBlank="1" showInputMessage="1" prompt="室内機の数量を入力_x000a_冷蔵庫・冷凍庫の場合は入力不要" sqref="G9 D9 G122 G126 G130 G134 G138 G142 G146 G83 G87 G91 G95 G99 G150 G154 D122 D126 D130 D134 D138 D142 D146 D150 D154 G103 G107 G111 G115 G13 G17 G21 G25 G29 G33 G37 D13 D17 D21 D25 D29 D33 D37 G44 G48 G52 G56 G60 G64 G68 G72 G76 D44 D48 D52 D56 D60 D64 D68 D72 D76 D83 D87 D91 D95 D99 D103 D107 D111 D115 G161 G165 G169 G173 G177 G181 G185 G189 G193 D161 D165 D169 D173 D177 D181 D185 D189 D193"/>
    <dataValidation allowBlank="1" showInputMessage="1" showErrorMessage="1" prompt="今回更新対象となる既存機器の型番を入力" sqref="D7:F7 D120:F120 D124:F124 D128:F128 D132:F132 D136:F136 D140:F140 D144:F144 D148:F148 D152:F152 D11:F11 D15:F15 D19:F19 D23:F23 D27:F27 D31:F31 D35:F35 D42:F42 D46:F46 D50:F50 D54:F54 D58:F58 D62:F62 D66:F66 D70:F70 D74:F74 D81:F81 D85:F85 D89:F89 D93:F93 D97:F97 D101:F101 D105:F105 D109:F109 D113:F113 D159:F159 D163:F163 D167:F167 D171:F171 D175:F175 D179:F179 D183:F183 D187:F187 D191:F191"/>
    <dataValidation type="list" allowBlank="1" showInputMessage="1" prompt="エアコン等室外機の場合は「馬力」を選択_x000a_冷蔵庫・冷凍庫の場合は「kw」を選択" sqref="H10:I10 E10:F10 H123:I123 H127:I127 H131:I131 H135:I135 H139:I139 H143:I143 H147:I147 H84:I84 H88:I88 H92:I92 H96:I96 H100:I100 H151:I151 H155:I155 E123:F123 E127:F127 E131:F131 E135:F135 E139:F139 E143:F143 E147:F147 E151:F151 E155:F155 H104:I104 H108:I108 H112:I112 H116:I116 H14:I14 H18:I18 H22:I22 H26:I26 H30:I30 H34:I34 H38:I38 E14:F14 E18:F18 E22:F22 E26:F26 E30:F30 E34:F34 E38:F38 H45:I45 H49:I49 H53:I53 H57:I57 H61:I61 H65:I65 H69:I69 H73:I73 H77:I77 E45:F45 E49:F49 E53:F53 E57:F57 E61:F61 E65:F65 E69:F69 E73:F73 E77:F77 E84:F84 E88:F88 E92:F92 E96:F96 E100:F100 E104:F104 E108:F108 E112:F112 E116:F116 H162:I162 H166:I166 H170:I170 H174:I174 H178:I178 H182:I182 H186:I186 H190:I190 H194:I194 E162:F162 E166:F166 E170:F170 E174:F174 E178:F178 E182:F182 E186:F186 E190:F190 E194:F194">
      <formula1>"馬力,kw,馬力・kw"</formula1>
    </dataValidation>
    <dataValidation allowBlank="1" showInputMessage="1" showErrorMessage="1" prompt="今回の更新により新たに導入する機器の型番を入力" sqref="G7:I7 G120:I120 G124:I124 G128:I128 G132:I132 G136:I136 G140:I140 G144:I144 G148:I148 G152:I152 G11:I11 G15:I15 G19:I19 G23:I23 G27:I27 G31:I31 G35:I35 G42:I42 G46:I46 G50:I50 G54:I54 G58:I58 G62:I62 G66:I66 G70:I70 G74:I74 G81:I81 G85:I85 G89:I89 G93:I93 G97:I97 G101:I101 G105:I105 G109:I109 G113:I113 G159:I159 G163:I163 G167:I167 G171:I171 G175:I175 G179:I179 G183:I183 G187:I187 G191:I191"/>
  </dataValidations>
  <printOptions horizontalCentered="1" verticalCentered="1"/>
  <pageMargins left="0.70866141732283472" right="0.51181102362204722" top="0.74803149606299213" bottom="0.74803149606299213" header="0.31496062992125984" footer="0.31496062992125984"/>
  <pageSetup paperSize="9" scale="91" fitToHeight="0" orientation="portrait" r:id="rId1"/>
  <headerFooter>
    <oddHeader>&amp;R&amp;9&amp;A　&amp;P</oddHeader>
  </headerFooter>
  <rowBreaks count="4" manualBreakCount="4">
    <brk id="39" max="9" man="1"/>
    <brk id="78" max="9" man="1"/>
    <brk id="117" max="9" man="1"/>
    <brk id="156"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80"/>
  <sheetViews>
    <sheetView view="pageBreakPreview" zoomScaleNormal="100" zoomScaleSheetLayoutView="100" workbookViewId="0">
      <selection activeCell="K1" sqref="K1"/>
    </sheetView>
  </sheetViews>
  <sheetFormatPr defaultColWidth="8" defaultRowHeight="13.2" x14ac:dyDescent="0.3"/>
  <cols>
    <col min="1" max="9" width="8" style="50"/>
    <col min="10" max="10" width="3.08984375" style="210" customWidth="1"/>
    <col min="11" max="16384" width="8" style="50"/>
  </cols>
  <sheetData>
    <row r="1" spans="1:11" ht="18" x14ac:dyDescent="0.3">
      <c r="A1" s="67" t="s">
        <v>229</v>
      </c>
      <c r="K1" s="193" t="str">
        <f>HYPERLINK("#目次!B2","メニューに戻る")</f>
        <v>メニューに戻る</v>
      </c>
    </row>
    <row r="2" spans="1:11" ht="13.2" customHeight="1" x14ac:dyDescent="0.3">
      <c r="A2" s="67"/>
    </row>
    <row r="3" spans="1:11" x14ac:dyDescent="0.3">
      <c r="H3" s="260" t="s">
        <v>255</v>
      </c>
      <c r="I3" s="260"/>
    </row>
    <row r="4" spans="1:11" x14ac:dyDescent="0.3">
      <c r="A4" s="59"/>
      <c r="B4" s="59"/>
      <c r="C4" s="59"/>
      <c r="D4" s="59"/>
      <c r="E4" s="59"/>
      <c r="F4" s="59"/>
      <c r="G4" s="59"/>
      <c r="H4" s="59"/>
      <c r="I4" s="59"/>
    </row>
    <row r="5" spans="1:11" ht="15.6" x14ac:dyDescent="0.3">
      <c r="A5" s="259" t="s">
        <v>213</v>
      </c>
      <c r="B5" s="259"/>
      <c r="C5" s="259"/>
      <c r="D5" s="259"/>
      <c r="E5" s="259"/>
      <c r="F5" s="259"/>
      <c r="G5" s="259"/>
      <c r="H5" s="259"/>
      <c r="I5" s="259"/>
      <c r="J5" s="209"/>
    </row>
    <row r="7" spans="1:11" ht="14.4" x14ac:dyDescent="0.3">
      <c r="A7" s="54" t="s">
        <v>110</v>
      </c>
    </row>
    <row r="8" spans="1:11" ht="14.4" x14ac:dyDescent="0.3">
      <c r="A8" s="54" t="s">
        <v>109</v>
      </c>
    </row>
    <row r="9" spans="1:11" x14ac:dyDescent="0.3">
      <c r="E9" s="81" t="s">
        <v>258</v>
      </c>
      <c r="F9" s="59" t="s">
        <v>257</v>
      </c>
      <c r="G9" s="427" t="str">
        <f>IF('1'!G9="","",'1'!G9)</f>
        <v/>
      </c>
      <c r="H9" s="427"/>
      <c r="I9" s="427"/>
    </row>
    <row r="10" spans="1:11" ht="4.2" customHeight="1" x14ac:dyDescent="0.3"/>
    <row r="11" spans="1:11" ht="13.5" customHeight="1" x14ac:dyDescent="0.3">
      <c r="E11" s="264" t="s">
        <v>108</v>
      </c>
      <c r="F11" s="264"/>
      <c r="G11" s="261" t="str">
        <f>IF('1'!G11="","",'1'!G11)</f>
        <v/>
      </c>
      <c r="H11" s="261"/>
      <c r="I11" s="261"/>
      <c r="J11" s="208"/>
    </row>
    <row r="12" spans="1:11" ht="4.2" customHeight="1" x14ac:dyDescent="0.3">
      <c r="E12" s="81"/>
      <c r="F12" s="59"/>
      <c r="G12" s="65"/>
    </row>
    <row r="13" spans="1:11" ht="13.5" customHeight="1" x14ac:dyDescent="0.3">
      <c r="E13" s="264" t="s">
        <v>107</v>
      </c>
      <c r="F13" s="264"/>
      <c r="G13" s="261" t="str">
        <f>IF('1'!G13="","",'1'!G13)</f>
        <v/>
      </c>
      <c r="H13" s="261"/>
      <c r="I13" s="261"/>
      <c r="J13" s="208"/>
    </row>
    <row r="14" spans="1:11" ht="4.2" customHeight="1" x14ac:dyDescent="0.3">
      <c r="E14" s="81"/>
      <c r="F14" s="59"/>
      <c r="G14" s="65"/>
    </row>
    <row r="15" spans="1:11" ht="13.5" customHeight="1" x14ac:dyDescent="0.3">
      <c r="E15" s="264" t="s">
        <v>106</v>
      </c>
      <c r="F15" s="264"/>
      <c r="G15" s="261" t="str">
        <f>IF('1'!G15="","",'1'!G15)</f>
        <v/>
      </c>
      <c r="H15" s="261"/>
      <c r="I15" s="261"/>
      <c r="J15" s="208"/>
    </row>
    <row r="16" spans="1:11" ht="4.2" customHeight="1" x14ac:dyDescent="0.3">
      <c r="E16" s="81"/>
      <c r="F16" s="59"/>
      <c r="G16" s="65"/>
    </row>
    <row r="17" spans="1:10" ht="13.5" customHeight="1" x14ac:dyDescent="0.3">
      <c r="E17" s="264" t="s">
        <v>105</v>
      </c>
      <c r="F17" s="264"/>
      <c r="G17" s="261" t="str">
        <f>IF('1'!G17="","",'1'!G17)</f>
        <v/>
      </c>
      <c r="H17" s="261"/>
      <c r="I17" s="261"/>
      <c r="J17" s="208"/>
    </row>
    <row r="18" spans="1:10" ht="4.2" customHeight="1" x14ac:dyDescent="0.3">
      <c r="F18" s="65"/>
      <c r="G18" s="65"/>
    </row>
    <row r="19" spans="1:10" ht="4.2" customHeight="1" x14ac:dyDescent="0.3">
      <c r="F19" s="65"/>
      <c r="G19" s="65"/>
    </row>
    <row r="20" spans="1:10" ht="4.2" customHeight="1" x14ac:dyDescent="0.3">
      <c r="F20" s="65"/>
      <c r="G20" s="65"/>
    </row>
    <row r="21" spans="1:10" x14ac:dyDescent="0.3">
      <c r="E21" s="266" t="s">
        <v>104</v>
      </c>
      <c r="F21" s="266"/>
      <c r="G21" s="261" t="str">
        <f>IF('1'!G21="","",'1'!G21)</f>
        <v/>
      </c>
      <c r="H21" s="261"/>
      <c r="I21" s="261"/>
      <c r="J21" s="208"/>
    </row>
    <row r="22" spans="1:10" ht="3" customHeight="1" x14ac:dyDescent="0.3">
      <c r="E22" s="81"/>
      <c r="F22" s="59"/>
    </row>
    <row r="23" spans="1:10" x14ac:dyDescent="0.3">
      <c r="E23" s="64" t="s">
        <v>103</v>
      </c>
      <c r="F23" s="81"/>
      <c r="G23" s="429" t="str">
        <f>IF('1'!G23="","",'1'!G23)</f>
        <v/>
      </c>
      <c r="H23" s="429"/>
      <c r="I23" s="429"/>
    </row>
    <row r="24" spans="1:10" ht="3" customHeight="1" x14ac:dyDescent="0.3">
      <c r="E24" s="81"/>
      <c r="F24" s="59"/>
    </row>
    <row r="25" spans="1:10" x14ac:dyDescent="0.3">
      <c r="E25" s="64" t="s">
        <v>102</v>
      </c>
      <c r="F25" s="106"/>
      <c r="G25" s="263" t="str">
        <f>IF('1'!G25="","",'1'!G25)</f>
        <v/>
      </c>
      <c r="H25" s="263"/>
      <c r="I25" s="263"/>
    </row>
    <row r="26" spans="1:10" x14ac:dyDescent="0.3">
      <c r="E26" s="64"/>
      <c r="F26" s="64"/>
    </row>
    <row r="28" spans="1:10" x14ac:dyDescent="0.3">
      <c r="A28" s="137" t="s">
        <v>386</v>
      </c>
      <c r="B28" s="136"/>
      <c r="C28" s="266" t="s">
        <v>385</v>
      </c>
      <c r="D28" s="266"/>
      <c r="E28" s="223"/>
      <c r="F28" s="50" t="s">
        <v>214</v>
      </c>
    </row>
    <row r="29" spans="1:10" x14ac:dyDescent="0.3">
      <c r="A29" s="50" t="s">
        <v>215</v>
      </c>
    </row>
    <row r="30" spans="1:10" x14ac:dyDescent="0.3">
      <c r="A30" s="50" t="s">
        <v>216</v>
      </c>
    </row>
    <row r="31" spans="1:10" ht="15" customHeight="1" x14ac:dyDescent="0.3">
      <c r="A31" s="54"/>
    </row>
    <row r="33" spans="1:9" ht="15" customHeight="1" x14ac:dyDescent="0.3">
      <c r="A33" s="54" t="s">
        <v>217</v>
      </c>
    </row>
    <row r="34" spans="1:9" ht="15" customHeight="1" x14ac:dyDescent="0.3">
      <c r="A34" s="428"/>
      <c r="B34" s="428"/>
      <c r="C34" s="428"/>
      <c r="D34" s="428"/>
      <c r="E34" s="428"/>
      <c r="F34" s="428"/>
      <c r="G34" s="428"/>
      <c r="H34" s="428"/>
      <c r="I34" s="428"/>
    </row>
    <row r="35" spans="1:9" ht="15" customHeight="1" x14ac:dyDescent="0.3">
      <c r="A35" s="428"/>
      <c r="B35" s="428"/>
      <c r="C35" s="428"/>
      <c r="D35" s="428"/>
      <c r="E35" s="428"/>
      <c r="F35" s="428"/>
      <c r="G35" s="428"/>
      <c r="H35" s="428"/>
      <c r="I35" s="428"/>
    </row>
    <row r="36" spans="1:9" ht="15" customHeight="1" x14ac:dyDescent="0.3">
      <c r="A36" s="428"/>
      <c r="B36" s="428"/>
      <c r="C36" s="428"/>
      <c r="D36" s="428"/>
      <c r="E36" s="428"/>
      <c r="F36" s="428"/>
      <c r="G36" s="428"/>
      <c r="H36" s="428"/>
      <c r="I36" s="428"/>
    </row>
    <row r="37" spans="1:9" ht="15" customHeight="1" x14ac:dyDescent="0.3">
      <c r="A37" s="428"/>
      <c r="B37" s="428"/>
      <c r="C37" s="428"/>
      <c r="D37" s="428"/>
      <c r="E37" s="428"/>
      <c r="F37" s="428"/>
      <c r="G37" s="428"/>
      <c r="H37" s="428"/>
      <c r="I37" s="428"/>
    </row>
    <row r="38" spans="1:9" ht="15" customHeight="1" x14ac:dyDescent="0.3">
      <c r="A38" s="428"/>
      <c r="B38" s="428"/>
      <c r="C38" s="428"/>
      <c r="D38" s="428"/>
      <c r="E38" s="428"/>
      <c r="F38" s="428"/>
      <c r="G38" s="428"/>
      <c r="H38" s="428"/>
      <c r="I38" s="428"/>
    </row>
    <row r="39" spans="1:9" ht="15" customHeight="1" x14ac:dyDescent="0.3">
      <c r="A39" s="428"/>
      <c r="B39" s="428"/>
      <c r="C39" s="428"/>
      <c r="D39" s="428"/>
      <c r="E39" s="428"/>
      <c r="F39" s="428"/>
      <c r="G39" s="428"/>
      <c r="H39" s="428"/>
      <c r="I39" s="428"/>
    </row>
    <row r="40" spans="1:9" ht="15" customHeight="1" x14ac:dyDescent="0.3">
      <c r="A40" s="428"/>
      <c r="B40" s="428"/>
      <c r="C40" s="428"/>
      <c r="D40" s="428"/>
      <c r="E40" s="428"/>
      <c r="F40" s="428"/>
      <c r="G40" s="428"/>
      <c r="H40" s="428"/>
      <c r="I40" s="428"/>
    </row>
    <row r="41" spans="1:9" ht="15" customHeight="1" x14ac:dyDescent="0.3">
      <c r="A41" s="428"/>
      <c r="B41" s="428"/>
      <c r="C41" s="428"/>
      <c r="D41" s="428"/>
      <c r="E41" s="428"/>
      <c r="F41" s="428"/>
      <c r="G41" s="428"/>
      <c r="H41" s="428"/>
      <c r="I41" s="428"/>
    </row>
    <row r="42" spans="1:9" ht="15" customHeight="1" x14ac:dyDescent="0.3">
      <c r="A42" s="54" t="s">
        <v>225</v>
      </c>
    </row>
    <row r="43" spans="1:9" ht="15" customHeight="1" x14ac:dyDescent="0.3">
      <c r="A43" s="428"/>
      <c r="B43" s="428"/>
      <c r="C43" s="428"/>
      <c r="D43" s="428"/>
      <c r="E43" s="428"/>
      <c r="F43" s="428"/>
      <c r="G43" s="428"/>
      <c r="H43" s="428"/>
      <c r="I43" s="428"/>
    </row>
    <row r="44" spans="1:9" ht="15" customHeight="1" x14ac:dyDescent="0.3">
      <c r="A44" s="428"/>
      <c r="B44" s="428"/>
      <c r="C44" s="428"/>
      <c r="D44" s="428"/>
      <c r="E44" s="428"/>
      <c r="F44" s="428"/>
      <c r="G44" s="428"/>
      <c r="H44" s="428"/>
      <c r="I44" s="428"/>
    </row>
    <row r="45" spans="1:9" ht="15" customHeight="1" x14ac:dyDescent="0.3">
      <c r="A45" s="428"/>
      <c r="B45" s="428"/>
      <c r="C45" s="428"/>
      <c r="D45" s="428"/>
      <c r="E45" s="428"/>
      <c r="F45" s="428"/>
      <c r="G45" s="428"/>
      <c r="H45" s="428"/>
      <c r="I45" s="428"/>
    </row>
    <row r="46" spans="1:9" ht="15" customHeight="1" x14ac:dyDescent="0.3">
      <c r="A46" s="428"/>
      <c r="B46" s="428"/>
      <c r="C46" s="428"/>
      <c r="D46" s="428"/>
      <c r="E46" s="428"/>
      <c r="F46" s="428"/>
      <c r="G46" s="428"/>
      <c r="H46" s="428"/>
      <c r="I46" s="428"/>
    </row>
    <row r="47" spans="1:9" ht="15" customHeight="1" x14ac:dyDescent="0.3">
      <c r="A47" s="428"/>
      <c r="B47" s="428"/>
      <c r="C47" s="428"/>
      <c r="D47" s="428"/>
      <c r="E47" s="428"/>
      <c r="F47" s="428"/>
      <c r="G47" s="428"/>
      <c r="H47" s="428"/>
      <c r="I47" s="428"/>
    </row>
    <row r="48" spans="1:9" ht="15" customHeight="1" x14ac:dyDescent="0.3">
      <c r="A48" s="428"/>
      <c r="B48" s="428"/>
      <c r="C48" s="428"/>
      <c r="D48" s="428"/>
      <c r="E48" s="428"/>
      <c r="F48" s="428"/>
      <c r="G48" s="428"/>
      <c r="H48" s="428"/>
      <c r="I48" s="428"/>
    </row>
    <row r="49" spans="1:9" ht="15" customHeight="1" x14ac:dyDescent="0.3">
      <c r="A49" s="428"/>
      <c r="B49" s="428"/>
      <c r="C49" s="428"/>
      <c r="D49" s="428"/>
      <c r="E49" s="428"/>
      <c r="F49" s="428"/>
      <c r="G49" s="428"/>
      <c r="H49" s="428"/>
      <c r="I49" s="428"/>
    </row>
    <row r="50" spans="1:9" ht="15" customHeight="1" x14ac:dyDescent="0.3">
      <c r="A50" s="54" t="s">
        <v>226</v>
      </c>
    </row>
    <row r="51" spans="1:9" ht="15" customHeight="1" x14ac:dyDescent="0.3">
      <c r="A51" s="50" t="s">
        <v>218</v>
      </c>
      <c r="C51" s="79"/>
      <c r="D51" s="79"/>
    </row>
    <row r="52" spans="1:9" ht="15" customHeight="1" x14ac:dyDescent="0.3">
      <c r="A52" s="50" t="s">
        <v>219</v>
      </c>
      <c r="C52" s="79"/>
      <c r="D52" s="79"/>
    </row>
    <row r="53" spans="1:9" ht="15" customHeight="1" x14ac:dyDescent="0.3">
      <c r="A53" s="50" t="s">
        <v>220</v>
      </c>
      <c r="C53" s="79"/>
      <c r="D53" s="79"/>
    </row>
    <row r="54" spans="1:9" ht="15" customHeight="1" x14ac:dyDescent="0.3">
      <c r="A54" s="50" t="s">
        <v>221</v>
      </c>
      <c r="C54" s="79"/>
      <c r="D54" s="79"/>
    </row>
    <row r="55" spans="1:9" ht="15" customHeight="1" x14ac:dyDescent="0.3">
      <c r="A55" s="50" t="s">
        <v>222</v>
      </c>
    </row>
    <row r="56" spans="1:9" ht="15" customHeight="1" x14ac:dyDescent="0.3"/>
    <row r="57" spans="1:9" ht="15" customHeight="1" x14ac:dyDescent="0.3">
      <c r="A57" s="54" t="s">
        <v>223</v>
      </c>
    </row>
    <row r="58" spans="1:9" ht="15" customHeight="1" x14ac:dyDescent="0.3">
      <c r="A58" s="50" t="s">
        <v>224</v>
      </c>
      <c r="E58" s="80"/>
      <c r="F58" s="80"/>
      <c r="G58" s="80"/>
    </row>
    <row r="59" spans="1:9" ht="15" customHeight="1" x14ac:dyDescent="0.3">
      <c r="D59" s="59"/>
      <c r="E59" s="59"/>
      <c r="F59" s="80"/>
      <c r="G59" s="80"/>
      <c r="I59" s="59"/>
    </row>
    <row r="60" spans="1:9" ht="15" customHeight="1" x14ac:dyDescent="0.3">
      <c r="F60" s="80"/>
      <c r="G60" s="80"/>
    </row>
    <row r="61" spans="1:9" ht="15" customHeight="1" x14ac:dyDescent="0.3">
      <c r="A61" s="54"/>
    </row>
    <row r="62" spans="1:9" ht="15" customHeight="1" x14ac:dyDescent="0.3">
      <c r="A62" s="79"/>
    </row>
    <row r="63" spans="1:9" ht="15" customHeight="1" x14ac:dyDescent="0.3">
      <c r="I63" s="59"/>
    </row>
    <row r="64" spans="1:9" ht="15" customHeight="1" x14ac:dyDescent="0.3"/>
    <row r="65" spans="1:10" s="54" customFormat="1" ht="15" customHeight="1" x14ac:dyDescent="0.3">
      <c r="A65" s="56"/>
      <c r="J65" s="211"/>
    </row>
    <row r="66" spans="1:10" s="54" customFormat="1" ht="15" customHeight="1" x14ac:dyDescent="0.3">
      <c r="A66" s="56"/>
      <c r="J66" s="211"/>
    </row>
    <row r="67" spans="1:10" ht="14.4" x14ac:dyDescent="0.3">
      <c r="A67" s="54"/>
    </row>
    <row r="68" spans="1:10" s="52" customFormat="1" ht="12" x14ac:dyDescent="0.3">
      <c r="J68" s="221"/>
    </row>
    <row r="69" spans="1:10" s="52" customFormat="1" ht="30.75" customHeight="1" x14ac:dyDescent="0.3">
      <c r="A69" s="267"/>
      <c r="B69" s="267"/>
      <c r="C69" s="267"/>
      <c r="D69" s="267"/>
      <c r="E69" s="267"/>
      <c r="F69" s="267"/>
      <c r="G69" s="267"/>
      <c r="H69" s="267"/>
      <c r="I69" s="267"/>
      <c r="J69" s="267"/>
    </row>
    <row r="70" spans="1:10" s="52" customFormat="1" ht="12" x14ac:dyDescent="0.3">
      <c r="J70" s="221"/>
    </row>
    <row r="71" spans="1:10" s="52" customFormat="1" ht="12" x14ac:dyDescent="0.3">
      <c r="J71" s="221"/>
    </row>
    <row r="72" spans="1:10" s="52" customFormat="1" ht="12" x14ac:dyDescent="0.3">
      <c r="J72" s="221"/>
    </row>
    <row r="73" spans="1:10" s="52" customFormat="1" ht="12" x14ac:dyDescent="0.3">
      <c r="J73" s="221"/>
    </row>
    <row r="74" spans="1:10" s="52" customFormat="1" ht="12" x14ac:dyDescent="0.3">
      <c r="J74" s="221"/>
    </row>
    <row r="75" spans="1:10" s="52" customFormat="1" ht="12" x14ac:dyDescent="0.3">
      <c r="J75" s="221"/>
    </row>
    <row r="76" spans="1:10" s="52" customFormat="1" ht="12" x14ac:dyDescent="0.3">
      <c r="J76" s="221"/>
    </row>
    <row r="77" spans="1:10" s="52" customFormat="1" ht="12" x14ac:dyDescent="0.3">
      <c r="J77" s="221"/>
    </row>
    <row r="78" spans="1:10" s="52" customFormat="1" ht="12" x14ac:dyDescent="0.3">
      <c r="J78" s="221"/>
    </row>
    <row r="79" spans="1:10" s="52" customFormat="1" ht="12" x14ac:dyDescent="0.3">
      <c r="J79" s="221"/>
    </row>
    <row r="80" spans="1:10" s="52" customFormat="1" ht="12" x14ac:dyDescent="0.3">
      <c r="J80" s="221"/>
    </row>
  </sheetData>
  <mergeCells count="19">
    <mergeCell ref="A34:I41"/>
    <mergeCell ref="C28:D28"/>
    <mergeCell ref="E21:F21"/>
    <mergeCell ref="G25:I25"/>
    <mergeCell ref="A69:J69"/>
    <mergeCell ref="G21:I21"/>
    <mergeCell ref="G23:I23"/>
    <mergeCell ref="A43:I49"/>
    <mergeCell ref="H3:I3"/>
    <mergeCell ref="E15:F15"/>
    <mergeCell ref="G15:I15"/>
    <mergeCell ref="E17:F17"/>
    <mergeCell ref="G17:I17"/>
    <mergeCell ref="G9:I9"/>
    <mergeCell ref="E11:F11"/>
    <mergeCell ref="G11:I11"/>
    <mergeCell ref="E13:F13"/>
    <mergeCell ref="G13:I13"/>
    <mergeCell ref="A5:I5"/>
  </mergeCells>
  <phoneticPr fontId="3"/>
  <conditionalFormatting sqref="H3">
    <cfRule type="containsText" dxfId="106" priority="13" operator="containsText" text="令和">
      <formula>NOT(ISERROR(SEARCH("令和",H3)))</formula>
    </cfRule>
  </conditionalFormatting>
  <conditionalFormatting sqref="E28">
    <cfRule type="containsBlanks" dxfId="105" priority="14">
      <formula>LEN(TRIM(E28))=0</formula>
    </cfRule>
  </conditionalFormatting>
  <conditionalFormatting sqref="B28">
    <cfRule type="containsBlanks" dxfId="104" priority="15">
      <formula>LEN(TRIM(B28))=0</formula>
    </cfRule>
  </conditionalFormatting>
  <conditionalFormatting sqref="A43">
    <cfRule type="containsBlanks" dxfId="103" priority="16">
      <formula>LEN(TRIM(A43))=0</formula>
    </cfRule>
  </conditionalFormatting>
  <conditionalFormatting sqref="A34">
    <cfRule type="containsBlanks" dxfId="102" priority="17">
      <formula>LEN(TRIM(A34))=0</formula>
    </cfRule>
  </conditionalFormatting>
  <conditionalFormatting sqref="G9">
    <cfRule type="containsBlanks" dxfId="101" priority="18">
      <formula>LEN(TRIM(G9))=0</formula>
    </cfRule>
  </conditionalFormatting>
  <conditionalFormatting sqref="G25">
    <cfRule type="containsBlanks" dxfId="100" priority="19">
      <formula>LEN(TRIM(G25))=0</formula>
    </cfRule>
  </conditionalFormatting>
  <conditionalFormatting sqref="G11">
    <cfRule type="containsBlanks" dxfId="99" priority="20">
      <formula>LEN(TRIM(G11))=0</formula>
    </cfRule>
  </conditionalFormatting>
  <conditionalFormatting sqref="G13">
    <cfRule type="containsBlanks" dxfId="98" priority="21">
      <formula>LEN(TRIM(G13))=0</formula>
    </cfRule>
  </conditionalFormatting>
  <conditionalFormatting sqref="G15">
    <cfRule type="containsBlanks" dxfId="97" priority="22">
      <formula>LEN(TRIM(G15))=0</formula>
    </cfRule>
  </conditionalFormatting>
  <conditionalFormatting sqref="G17">
    <cfRule type="containsBlanks" dxfId="96" priority="23">
      <formula>LEN(TRIM(G17))=0</formula>
    </cfRule>
  </conditionalFormatting>
  <conditionalFormatting sqref="G21">
    <cfRule type="containsBlanks" dxfId="95" priority="24">
      <formula>LEN(TRIM(G21))=0</formula>
    </cfRule>
  </conditionalFormatting>
  <conditionalFormatting sqref="G23">
    <cfRule type="containsBlanks" dxfId="94" priority="25">
      <formula>LEN(TRIM(G23))=0</formula>
    </cfRule>
  </conditionalFormatting>
  <dataValidations count="6">
    <dataValidation type="list" allowBlank="1" showInputMessage="1" prompt="●/●　形式で日付を入力" sqref="H3:I3">
      <formula1>"令和　 　年　　 月　　 日"</formula1>
    </dataValidation>
    <dataValidation allowBlank="1" showInputMessage="1" showErrorMessage="1" prompt="1号様式から自動反映。_x000a_直接入力の場合は申請書通りに入力" sqref="G9:I9 G11:I11 G13:I13 G15:I15 G17:I17 G21:I21 G23:I23 G25:I25"/>
    <dataValidation allowBlank="1" showInputMessage="1" showErrorMessage="1" prompt="別途送付されている 「交付決定通知書」(第6号様式) 右上の日付を　●/●　形式で入力" sqref="B28"/>
    <dataValidation allowBlank="1" showInputMessage="1" showErrorMessage="1" prompt="別途送付されている 「交付決定通知書」(第6号様式) 右上の番号を入力" sqref="E28"/>
    <dataValidation allowBlank="1" showInputMessage="1" showErrorMessage="1" prompt="記入例を参考に、今回変更が生じた理由を記入ください。_x000a_※記入にあたり、途中で改行したい場合は、キーボードの 「Alt」 と 「Enter」 キーを同時に押してください。_x000a_※記入スペースが足りない場合は行幅を拡げて調整ください。" sqref="A34:I41"/>
    <dataValidation allowBlank="1" showInputMessage="1" showErrorMessage="1" prompt="記入例を参考に、今回の変更の内容を記入ください。_x000a_補助金額の変更有無についても明記ください。_x000a_※記入にあたり、途中で改行したい場合は、キーボードの 「Alt」 と 「Enter」 キーを同時に押してください。_x000a_※記入スペースが足りない場合は行幅を拡げて調整ください。" sqref="A43:I49"/>
  </dataValidations>
  <printOptions horizontalCentered="1"/>
  <pageMargins left="0.62992125984251968" right="0.43307086614173229" top="0.74803149606299213" bottom="0.35433070866141736" header="0.31496062992125984" footer="0.31496062992125984"/>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
  <sheetViews>
    <sheetView view="pageBreakPreview" zoomScale="90" zoomScaleNormal="100" zoomScaleSheetLayoutView="90" workbookViewId="0">
      <selection activeCell="C20" sqref="C20:I20"/>
    </sheetView>
  </sheetViews>
  <sheetFormatPr defaultColWidth="8" defaultRowHeight="13.2" x14ac:dyDescent="0.3"/>
  <cols>
    <col min="1" max="2" width="9.1796875" style="22" customWidth="1"/>
    <col min="3" max="3" width="13" style="22" customWidth="1"/>
    <col min="4" max="4" width="5.453125" style="22" customWidth="1"/>
    <col min="5" max="6" width="9.1796875" style="22" customWidth="1"/>
    <col min="7" max="8" width="6.81640625" style="22" customWidth="1"/>
    <col min="9" max="9" width="5.453125" style="22" customWidth="1"/>
    <col min="10" max="10" width="3.54296875" style="22" customWidth="1"/>
    <col min="11" max="16384" width="8" style="22"/>
  </cols>
  <sheetData>
    <row r="1" spans="1:11" ht="10.5" customHeight="1" x14ac:dyDescent="0.3"/>
    <row r="2" spans="1:11" s="25" customFormat="1" ht="25.5" customHeight="1" x14ac:dyDescent="0.3">
      <c r="A2" s="23" t="s">
        <v>165</v>
      </c>
      <c r="B2" s="24"/>
      <c r="C2" s="24"/>
      <c r="D2" s="24"/>
      <c r="E2" s="24"/>
      <c r="F2" s="24"/>
      <c r="G2" s="24"/>
      <c r="H2" s="24"/>
      <c r="I2" s="24"/>
      <c r="K2" s="193" t="str">
        <f>HYPERLINK("#目次!B2","メニューに戻る")</f>
        <v>メニューに戻る</v>
      </c>
    </row>
    <row r="3" spans="1:11" ht="24.75" customHeight="1" x14ac:dyDescent="0.3"/>
    <row r="4" spans="1:11" s="27" customFormat="1" ht="25.5" customHeight="1" x14ac:dyDescent="0.3">
      <c r="A4" s="26" t="s">
        <v>34</v>
      </c>
    </row>
    <row r="5" spans="1:11" s="27" customFormat="1" ht="26.25" customHeight="1" x14ac:dyDescent="0.3">
      <c r="A5" s="342" t="str">
        <f>IF('9'!G13="","",'9'!G13)</f>
        <v/>
      </c>
      <c r="B5" s="343"/>
      <c r="C5" s="343"/>
      <c r="D5" s="343"/>
      <c r="E5" s="343"/>
      <c r="F5" s="343"/>
      <c r="G5" s="343"/>
      <c r="H5" s="343"/>
      <c r="I5" s="344"/>
    </row>
    <row r="6" spans="1:11" s="27" customFormat="1" ht="15" customHeight="1" x14ac:dyDescent="0.3">
      <c r="A6" s="28"/>
      <c r="B6" s="28"/>
      <c r="C6" s="28"/>
      <c r="D6" s="28"/>
      <c r="E6" s="28"/>
      <c r="F6" s="28"/>
      <c r="G6" s="28"/>
      <c r="H6" s="28"/>
      <c r="I6" s="28"/>
    </row>
    <row r="7" spans="1:11" s="27" customFormat="1" ht="26.25" customHeight="1" x14ac:dyDescent="0.45">
      <c r="A7" s="26" t="s">
        <v>166</v>
      </c>
      <c r="B7" s="29"/>
      <c r="C7" s="29"/>
      <c r="D7" s="29"/>
      <c r="E7" s="29"/>
      <c r="F7" s="29"/>
      <c r="G7" s="29"/>
      <c r="H7" s="29"/>
      <c r="I7" s="29"/>
    </row>
    <row r="8" spans="1:11" s="27" customFormat="1" ht="168" customHeight="1" x14ac:dyDescent="0.3">
      <c r="A8" s="430" t="str">
        <f>IF('9'!A34="","",'9'!A34)</f>
        <v/>
      </c>
      <c r="B8" s="431"/>
      <c r="C8" s="431"/>
      <c r="D8" s="431"/>
      <c r="E8" s="431"/>
      <c r="F8" s="431"/>
      <c r="G8" s="431"/>
      <c r="H8" s="431"/>
      <c r="I8" s="432"/>
    </row>
    <row r="9" spans="1:11" s="27" customFormat="1" ht="15" customHeight="1" x14ac:dyDescent="0.3">
      <c r="A9" s="82"/>
      <c r="B9" s="82"/>
      <c r="C9" s="82"/>
      <c r="D9" s="82"/>
      <c r="E9" s="82"/>
      <c r="F9" s="82"/>
      <c r="G9" s="82"/>
      <c r="H9" s="82"/>
      <c r="I9" s="82"/>
    </row>
    <row r="10" spans="1:11" s="27" customFormat="1" ht="26.25" customHeight="1" x14ac:dyDescent="0.45">
      <c r="A10" s="26" t="s">
        <v>167</v>
      </c>
      <c r="B10" s="29"/>
      <c r="C10" s="29"/>
      <c r="D10" s="29"/>
      <c r="E10" s="29"/>
      <c r="F10" s="29"/>
      <c r="G10" s="29"/>
      <c r="H10" s="29"/>
      <c r="I10" s="29"/>
    </row>
    <row r="11" spans="1:11" s="27" customFormat="1" ht="168" customHeight="1" x14ac:dyDescent="0.3">
      <c r="A11" s="430" t="str">
        <f>IF('9'!A43="","",'9'!A43)</f>
        <v/>
      </c>
      <c r="B11" s="431"/>
      <c r="C11" s="431"/>
      <c r="D11" s="431"/>
      <c r="E11" s="431"/>
      <c r="F11" s="431"/>
      <c r="G11" s="431"/>
      <c r="H11" s="431"/>
      <c r="I11" s="432"/>
    </row>
    <row r="12" spans="1:11" s="27" customFormat="1" ht="14.25" customHeight="1" x14ac:dyDescent="0.45">
      <c r="B12" s="29"/>
      <c r="C12" s="29"/>
      <c r="D12" s="29"/>
      <c r="E12" s="29"/>
      <c r="F12" s="29"/>
      <c r="G12" s="29"/>
      <c r="H12" s="29"/>
      <c r="I12" s="29"/>
    </row>
    <row r="13" spans="1:11" s="27" customFormat="1" ht="26.25" customHeight="1" x14ac:dyDescent="0.45">
      <c r="A13" s="26" t="s">
        <v>168</v>
      </c>
      <c r="B13" s="29"/>
      <c r="C13" s="29"/>
      <c r="D13" s="29"/>
      <c r="E13" s="29"/>
      <c r="F13" s="29"/>
      <c r="G13" s="29"/>
      <c r="H13" s="29"/>
      <c r="I13" s="29"/>
    </row>
    <row r="14" spans="1:11" s="27" customFormat="1" ht="26.25" customHeight="1" x14ac:dyDescent="0.3">
      <c r="A14" s="356" t="s">
        <v>36</v>
      </c>
      <c r="B14" s="356"/>
      <c r="C14" s="347" t="s">
        <v>37</v>
      </c>
      <c r="D14" s="347"/>
      <c r="E14" s="347"/>
      <c r="F14" s="347"/>
      <c r="G14" s="347"/>
      <c r="H14" s="347"/>
      <c r="I14" s="347"/>
    </row>
    <row r="15" spans="1:11" s="27" customFormat="1" ht="25.5" customHeight="1" x14ac:dyDescent="0.3">
      <c r="A15" s="356" t="s">
        <v>38</v>
      </c>
      <c r="B15" s="356"/>
      <c r="C15" s="348">
        <f>IF('4'!C9="","",'4'!C9)</f>
        <v>45646</v>
      </c>
      <c r="D15" s="348"/>
      <c r="E15" s="348"/>
      <c r="F15" s="348"/>
      <c r="G15" s="348"/>
      <c r="H15" s="348"/>
      <c r="I15" s="348"/>
    </row>
    <row r="16" spans="1:11" s="27" customFormat="1" ht="25.5" customHeight="1" x14ac:dyDescent="0.3">
      <c r="A16" s="31" t="s">
        <v>520</v>
      </c>
      <c r="B16" s="83"/>
      <c r="C16" s="32"/>
      <c r="D16" s="32"/>
      <c r="E16" s="32"/>
      <c r="F16" s="32"/>
      <c r="G16" s="32"/>
      <c r="H16" s="32"/>
      <c r="I16" s="32"/>
    </row>
    <row r="17" spans="1:9" s="33" customFormat="1" ht="31.5" customHeight="1" x14ac:dyDescent="0.2">
      <c r="A17" s="433" t="s">
        <v>527</v>
      </c>
      <c r="B17" s="433"/>
      <c r="C17" s="433"/>
      <c r="D17" s="433"/>
      <c r="E17" s="433"/>
      <c r="F17" s="433"/>
      <c r="G17" s="433"/>
      <c r="H17" s="433"/>
      <c r="I17" s="433"/>
    </row>
    <row r="18" spans="1:9" s="27" customFormat="1" ht="15" customHeight="1" x14ac:dyDescent="0.3"/>
    <row r="19" spans="1:9" s="27" customFormat="1" ht="25.5" customHeight="1" x14ac:dyDescent="0.3">
      <c r="A19" s="26" t="s">
        <v>169</v>
      </c>
      <c r="F19" s="34"/>
      <c r="G19" s="35"/>
      <c r="H19" s="35"/>
      <c r="I19" s="36"/>
    </row>
    <row r="20" spans="1:9" s="27" customFormat="1" ht="26.25" customHeight="1" x14ac:dyDescent="0.3">
      <c r="A20" s="356" t="s">
        <v>36</v>
      </c>
      <c r="B20" s="356"/>
      <c r="C20" s="347" t="s">
        <v>170</v>
      </c>
      <c r="D20" s="347"/>
      <c r="E20" s="347"/>
      <c r="F20" s="347"/>
      <c r="G20" s="347"/>
      <c r="H20" s="347"/>
      <c r="I20" s="347"/>
    </row>
    <row r="21" spans="1:9" s="27" customFormat="1" ht="25.5" customHeight="1" x14ac:dyDescent="0.3">
      <c r="A21" s="356" t="s">
        <v>38</v>
      </c>
      <c r="B21" s="356"/>
      <c r="C21" s="348">
        <v>45646</v>
      </c>
      <c r="D21" s="348"/>
      <c r="E21" s="348"/>
      <c r="F21" s="348"/>
      <c r="G21" s="348"/>
      <c r="H21" s="348"/>
      <c r="I21" s="348"/>
    </row>
    <row r="22" spans="1:9" s="27" customFormat="1" ht="15" customHeight="1" x14ac:dyDescent="0.3">
      <c r="A22" s="340"/>
      <c r="B22" s="340"/>
      <c r="C22" s="340"/>
      <c r="D22" s="340"/>
      <c r="E22" s="340"/>
      <c r="F22" s="340"/>
      <c r="G22" s="340"/>
      <c r="H22" s="340"/>
      <c r="I22" s="340"/>
    </row>
  </sheetData>
  <sheetProtection selectLockedCells="1"/>
  <mergeCells count="13">
    <mergeCell ref="A22:I22"/>
    <mergeCell ref="A15:B15"/>
    <mergeCell ref="C15:I15"/>
    <mergeCell ref="A5:I5"/>
    <mergeCell ref="A8:I8"/>
    <mergeCell ref="A11:I11"/>
    <mergeCell ref="A14:B14"/>
    <mergeCell ref="C14:I14"/>
    <mergeCell ref="A17:I17"/>
    <mergeCell ref="A20:B20"/>
    <mergeCell ref="C20:I20"/>
    <mergeCell ref="A21:B21"/>
    <mergeCell ref="C21:I21"/>
  </mergeCells>
  <phoneticPr fontId="3"/>
  <conditionalFormatting sqref="C15">
    <cfRule type="containsText" dxfId="93" priority="1" operator="containsText" text="令和">
      <formula>NOT(ISERROR(SEARCH("令和",C15)))</formula>
    </cfRule>
  </conditionalFormatting>
  <conditionalFormatting sqref="A5">
    <cfRule type="containsBlanks" dxfId="92" priority="7">
      <formula>LEN(TRIM(A5))=0</formula>
    </cfRule>
  </conditionalFormatting>
  <conditionalFormatting sqref="A8">
    <cfRule type="containsBlanks" dxfId="91" priority="8">
      <formula>LEN(TRIM(A8))=0</formula>
    </cfRule>
  </conditionalFormatting>
  <conditionalFormatting sqref="A11">
    <cfRule type="containsBlanks" dxfId="90" priority="9">
      <formula>LEN(TRIM(A11))=0</formula>
    </cfRule>
  </conditionalFormatting>
  <dataValidations count="4">
    <dataValidation allowBlank="1" showInputMessage="1" showErrorMessage="1" prompt="9号様式から自動反映" sqref="A5:I5"/>
    <dataValidation type="list" allowBlank="1" showInputMessage="1" prompt="４号様式の日付が自動反映されています。直接入力の場合、 ●/● 形式で記入。" sqref="C15:I15">
      <formula1>"令和６年　　　月　　　日"</formula1>
    </dataValidation>
    <dataValidation allowBlank="1" showInputMessage="1" showErrorMessage="1" prompt="9号様式 1 の内容が自動反映されています。_x000a_※記入にあたり、途中で改行したい場合は、キーボードの 「Alt」 と 「Enter」 キーを同時に押してください。_x000a_※記入スペースが足りない場合は行幅を拡げて調整ください。" sqref="A8:I8"/>
    <dataValidation allowBlank="1" showInputMessage="1" showErrorMessage="1" prompt="9号様式 2 の内容が自動反映されています。_x000a_※記入にあたり、途中で改行したい場合は、キーボードの 「Alt」 と 「Enter」 キーを同時に押してください。_x000a_※記入スペースが足りない場合は行幅を拡げて調整ください。" sqref="A11:I11"/>
  </dataValidations>
  <pageMargins left="0.70866141732283472" right="0.11811023622047245" top="0.55118110236220474" bottom="0.15748031496062992" header="0.31496062992125984" footer="0.31496062992125984"/>
  <pageSetup paperSize="9" scale="97" orientation="portrait" r:id="rId1"/>
  <headerFooter>
    <oddHeader>&amp;L&amp;"ＭＳ ゴシック,標準"第１０号様式（第１２条関係）</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86"/>
  <sheetViews>
    <sheetView view="pageBreakPreview" zoomScale="90" zoomScaleNormal="100" zoomScaleSheetLayoutView="90" workbookViewId="0">
      <selection activeCell="G6" sqref="G6"/>
    </sheetView>
  </sheetViews>
  <sheetFormatPr defaultColWidth="8" defaultRowHeight="13.2" x14ac:dyDescent="0.3"/>
  <cols>
    <col min="1" max="1" width="3.81640625" style="22" customWidth="1"/>
    <col min="2" max="2" width="9.1796875" style="22" customWidth="1"/>
    <col min="3" max="3" width="14.08984375" style="22" customWidth="1"/>
    <col min="4" max="9" width="8.08984375" style="22" customWidth="1"/>
    <col min="10" max="10" width="3.36328125" style="22" customWidth="1"/>
    <col min="11" max="16384" width="8" style="22"/>
  </cols>
  <sheetData>
    <row r="1" spans="1:11" ht="9" customHeight="1" x14ac:dyDescent="0.3"/>
    <row r="2" spans="1:11" s="25" customFormat="1" ht="25.5" customHeight="1" x14ac:dyDescent="0.3">
      <c r="A2" s="351" t="s">
        <v>171</v>
      </c>
      <c r="B2" s="351"/>
      <c r="C2" s="351"/>
      <c r="D2" s="351"/>
      <c r="E2" s="351"/>
      <c r="F2" s="351"/>
      <c r="G2" s="351"/>
      <c r="H2" s="351"/>
      <c r="I2" s="351"/>
      <c r="K2" s="193" t="str">
        <f>HYPERLINK("#目次!B2","メニューに戻る")</f>
        <v>メニューに戻る</v>
      </c>
    </row>
    <row r="3" spans="1:11" ht="8.4" customHeight="1" x14ac:dyDescent="0.3"/>
    <row r="4" spans="1:11" s="27" customFormat="1" ht="21" customHeight="1" x14ac:dyDescent="0.3">
      <c r="A4" s="26" t="s">
        <v>34</v>
      </c>
    </row>
    <row r="5" spans="1:11" s="27" customFormat="1" ht="24" customHeight="1" x14ac:dyDescent="0.3">
      <c r="A5" s="342" t="str">
        <f>IF('9'!G13="","",'9'!G13)</f>
        <v/>
      </c>
      <c r="B5" s="343"/>
      <c r="C5" s="343"/>
      <c r="D5" s="343"/>
      <c r="E5" s="343"/>
      <c r="F5" s="343"/>
      <c r="G5" s="343"/>
      <c r="H5" s="343"/>
      <c r="I5" s="344"/>
    </row>
    <row r="6" spans="1:11" s="27" customFormat="1" ht="8.4" customHeight="1" x14ac:dyDescent="0.3">
      <c r="A6" s="28"/>
      <c r="B6" s="28"/>
      <c r="C6" s="28"/>
      <c r="D6" s="28"/>
      <c r="E6" s="28"/>
      <c r="F6" s="28"/>
      <c r="G6" s="28"/>
      <c r="H6" s="28"/>
      <c r="I6" s="28"/>
    </row>
    <row r="7" spans="1:11" s="27" customFormat="1" ht="21" customHeight="1" x14ac:dyDescent="0.45">
      <c r="A7" s="26" t="s">
        <v>58</v>
      </c>
      <c r="B7" s="29"/>
      <c r="C7" s="29"/>
      <c r="D7" s="29"/>
      <c r="E7" s="29"/>
      <c r="F7" s="29"/>
      <c r="G7" s="29"/>
      <c r="H7" s="29"/>
      <c r="I7" s="29"/>
    </row>
    <row r="8" spans="1:11" s="27" customFormat="1" ht="24" customHeight="1" x14ac:dyDescent="0.3">
      <c r="A8" s="354" t="s">
        <v>59</v>
      </c>
      <c r="B8" s="355"/>
      <c r="C8" s="357" t="str">
        <f>IF('4詳細'!$C8="","",'4詳細'!$C8)</f>
        <v/>
      </c>
      <c r="D8" s="358"/>
      <c r="E8" s="134" t="s">
        <v>383</v>
      </c>
      <c r="F8" s="454" t="str">
        <f>IF('4詳細'!$F8="","",'4詳細'!$F8)</f>
        <v/>
      </c>
      <c r="G8" s="455"/>
      <c r="H8" s="455"/>
      <c r="I8" s="456"/>
    </row>
    <row r="9" spans="1:11" s="27" customFormat="1" ht="24" customHeight="1" x14ac:dyDescent="0.3">
      <c r="A9" s="356" t="s">
        <v>60</v>
      </c>
      <c r="B9" s="356"/>
      <c r="C9" s="48" t="s">
        <v>384</v>
      </c>
      <c r="D9" s="370" t="str">
        <f>IF('4詳細'!$D9="","",'4詳細'!$D9)</f>
        <v/>
      </c>
      <c r="E9" s="370"/>
      <c r="F9" s="370"/>
      <c r="G9" s="370"/>
      <c r="H9" s="370"/>
      <c r="I9" s="371"/>
    </row>
    <row r="10" spans="1:11" s="27" customFormat="1" ht="8.4" customHeight="1" x14ac:dyDescent="0.3"/>
    <row r="11" spans="1:11" s="27" customFormat="1" ht="21" customHeight="1" x14ac:dyDescent="0.3">
      <c r="A11" s="26" t="s">
        <v>61</v>
      </c>
      <c r="F11" s="34"/>
      <c r="G11" s="35"/>
      <c r="H11" s="35"/>
      <c r="I11" s="36"/>
    </row>
    <row r="12" spans="1:11" s="27" customFormat="1" ht="18.600000000000001" customHeight="1" x14ac:dyDescent="0.3">
      <c r="A12" s="453" t="s">
        <v>3</v>
      </c>
      <c r="B12" s="453"/>
      <c r="C12" s="453"/>
      <c r="D12" s="453" t="s">
        <v>172</v>
      </c>
      <c r="E12" s="453"/>
      <c r="F12" s="453"/>
      <c r="G12" s="453" t="s">
        <v>173</v>
      </c>
      <c r="H12" s="453"/>
      <c r="I12" s="453"/>
    </row>
    <row r="13" spans="1:11" s="84" customFormat="1" ht="22.5" customHeight="1" x14ac:dyDescent="0.3">
      <c r="A13" s="365">
        <v>1</v>
      </c>
      <c r="B13" s="434" t="s">
        <v>174</v>
      </c>
      <c r="C13" s="435"/>
      <c r="D13" s="434" t="str">
        <f>IF('4詳細'!$E12="","",'4詳細'!$E12)</f>
        <v/>
      </c>
      <c r="E13" s="436"/>
      <c r="F13" s="435"/>
      <c r="G13" s="437"/>
      <c r="H13" s="438"/>
      <c r="I13" s="439"/>
    </row>
    <row r="14" spans="1:11" s="84" customFormat="1" ht="22.5" customHeight="1" x14ac:dyDescent="0.3">
      <c r="A14" s="365"/>
      <c r="B14" s="437" t="s">
        <v>63</v>
      </c>
      <c r="C14" s="439"/>
      <c r="D14" s="437" t="str">
        <f>IF('4詳細'!$E13="","",'4詳細'!$E13)</f>
        <v/>
      </c>
      <c r="E14" s="438"/>
      <c r="F14" s="439"/>
      <c r="G14" s="437"/>
      <c r="H14" s="438"/>
      <c r="I14" s="439"/>
    </row>
    <row r="15" spans="1:11" s="84" customFormat="1" ht="22.5" customHeight="1" x14ac:dyDescent="0.3">
      <c r="A15" s="365"/>
      <c r="B15" s="437" t="s">
        <v>64</v>
      </c>
      <c r="C15" s="439"/>
      <c r="D15" s="437" t="str">
        <f>IF('4詳細'!$E14="","",'4詳細'!$E14)</f>
        <v/>
      </c>
      <c r="E15" s="438"/>
      <c r="F15" s="439"/>
      <c r="G15" s="437"/>
      <c r="H15" s="438"/>
      <c r="I15" s="439"/>
    </row>
    <row r="16" spans="1:11" s="84" customFormat="1" ht="22.5" customHeight="1" x14ac:dyDescent="0.3">
      <c r="A16" s="365"/>
      <c r="B16" s="437" t="s">
        <v>65</v>
      </c>
      <c r="C16" s="439"/>
      <c r="D16" s="437" t="str">
        <f>IF('4詳細'!$E15="","",'4詳細'!$E15)</f>
        <v/>
      </c>
      <c r="E16" s="438"/>
      <c r="F16" s="439"/>
      <c r="G16" s="437"/>
      <c r="H16" s="438"/>
      <c r="I16" s="439"/>
    </row>
    <row r="17" spans="1:9" s="84" customFormat="1" ht="22.5" customHeight="1" x14ac:dyDescent="0.3">
      <c r="A17" s="365"/>
      <c r="B17" s="437" t="s">
        <v>66</v>
      </c>
      <c r="C17" s="439"/>
      <c r="D17" s="445" t="str">
        <f>IF('4詳細'!$E16="","",'4詳細'!$E16)</f>
        <v/>
      </c>
      <c r="E17" s="446"/>
      <c r="F17" s="447"/>
      <c r="G17" s="445"/>
      <c r="H17" s="446"/>
      <c r="I17" s="447"/>
    </row>
    <row r="18" spans="1:9" s="84" customFormat="1" ht="22.5" customHeight="1" x14ac:dyDescent="0.3">
      <c r="A18" s="365"/>
      <c r="B18" s="451" t="s">
        <v>67</v>
      </c>
      <c r="C18" s="452"/>
      <c r="D18" s="442" t="str">
        <f>IF('4詳細'!$E17="","",'4詳細'!$E17)</f>
        <v/>
      </c>
      <c r="E18" s="443"/>
      <c r="F18" s="444"/>
      <c r="G18" s="442"/>
      <c r="H18" s="443"/>
      <c r="I18" s="444"/>
    </row>
    <row r="19" spans="1:9" s="84" customFormat="1" ht="22.5" customHeight="1" x14ac:dyDescent="0.3">
      <c r="A19" s="365">
        <v>2</v>
      </c>
      <c r="B19" s="434" t="s">
        <v>174</v>
      </c>
      <c r="C19" s="435"/>
      <c r="D19" s="434" t="str">
        <f>IF('4詳細'!$E18="","",'4詳細'!$E18)</f>
        <v/>
      </c>
      <c r="E19" s="436"/>
      <c r="F19" s="435"/>
      <c r="G19" s="437"/>
      <c r="H19" s="438"/>
      <c r="I19" s="439"/>
    </row>
    <row r="20" spans="1:9" s="84" customFormat="1" ht="22.5" customHeight="1" x14ac:dyDescent="0.3">
      <c r="A20" s="365"/>
      <c r="B20" s="437" t="s">
        <v>63</v>
      </c>
      <c r="C20" s="439"/>
      <c r="D20" s="437" t="str">
        <f>IF('4詳細'!$E19="","",'4詳細'!$E19)</f>
        <v/>
      </c>
      <c r="E20" s="438"/>
      <c r="F20" s="439"/>
      <c r="G20" s="437"/>
      <c r="H20" s="438"/>
      <c r="I20" s="439"/>
    </row>
    <row r="21" spans="1:9" s="84" customFormat="1" ht="22.5" customHeight="1" x14ac:dyDescent="0.3">
      <c r="A21" s="365"/>
      <c r="B21" s="437" t="s">
        <v>64</v>
      </c>
      <c r="C21" s="439"/>
      <c r="D21" s="437" t="str">
        <f>IF('4詳細'!$E20="","",'4詳細'!$E20)</f>
        <v/>
      </c>
      <c r="E21" s="438"/>
      <c r="F21" s="439"/>
      <c r="G21" s="437"/>
      <c r="H21" s="438"/>
      <c r="I21" s="439"/>
    </row>
    <row r="22" spans="1:9" s="84" customFormat="1" ht="22.5" customHeight="1" x14ac:dyDescent="0.3">
      <c r="A22" s="365"/>
      <c r="B22" s="437" t="s">
        <v>65</v>
      </c>
      <c r="C22" s="439"/>
      <c r="D22" s="437" t="str">
        <f>IF('4詳細'!$E21="","",'4詳細'!$E21)</f>
        <v/>
      </c>
      <c r="E22" s="438"/>
      <c r="F22" s="439"/>
      <c r="G22" s="437"/>
      <c r="H22" s="438"/>
      <c r="I22" s="439"/>
    </row>
    <row r="23" spans="1:9" s="84" customFormat="1" ht="22.5" customHeight="1" x14ac:dyDescent="0.3">
      <c r="A23" s="365"/>
      <c r="B23" s="437" t="s">
        <v>66</v>
      </c>
      <c r="C23" s="439"/>
      <c r="D23" s="445" t="str">
        <f>IF('4詳細'!$E22="","",'4詳細'!$E22)</f>
        <v/>
      </c>
      <c r="E23" s="446"/>
      <c r="F23" s="447"/>
      <c r="G23" s="445"/>
      <c r="H23" s="446"/>
      <c r="I23" s="447"/>
    </row>
    <row r="24" spans="1:9" s="84" customFormat="1" ht="22.5" customHeight="1" x14ac:dyDescent="0.3">
      <c r="A24" s="365"/>
      <c r="B24" s="440" t="s">
        <v>67</v>
      </c>
      <c r="C24" s="441"/>
      <c r="D24" s="442" t="str">
        <f>IF('4詳細'!$E23="","",'4詳細'!$E23)</f>
        <v/>
      </c>
      <c r="E24" s="443"/>
      <c r="F24" s="444"/>
      <c r="G24" s="442"/>
      <c r="H24" s="443"/>
      <c r="I24" s="444"/>
    </row>
    <row r="25" spans="1:9" s="84" customFormat="1" ht="22.5" customHeight="1" x14ac:dyDescent="0.3">
      <c r="A25" s="365">
        <v>3</v>
      </c>
      <c r="B25" s="434" t="s">
        <v>174</v>
      </c>
      <c r="C25" s="435"/>
      <c r="D25" s="434" t="str">
        <f>IF('4詳細'!$E24="","",'4詳細'!$E24)</f>
        <v/>
      </c>
      <c r="E25" s="436"/>
      <c r="F25" s="435"/>
      <c r="G25" s="437"/>
      <c r="H25" s="438"/>
      <c r="I25" s="439"/>
    </row>
    <row r="26" spans="1:9" s="84" customFormat="1" ht="22.5" customHeight="1" x14ac:dyDescent="0.3">
      <c r="A26" s="365"/>
      <c r="B26" s="437" t="s">
        <v>63</v>
      </c>
      <c r="C26" s="439"/>
      <c r="D26" s="437" t="str">
        <f>IF('4詳細'!$E25="","",'4詳細'!$E25)</f>
        <v/>
      </c>
      <c r="E26" s="438"/>
      <c r="F26" s="439"/>
      <c r="G26" s="437"/>
      <c r="H26" s="438"/>
      <c r="I26" s="439"/>
    </row>
    <row r="27" spans="1:9" s="84" customFormat="1" ht="22.5" customHeight="1" x14ac:dyDescent="0.3">
      <c r="A27" s="365"/>
      <c r="B27" s="437" t="s">
        <v>64</v>
      </c>
      <c r="C27" s="439"/>
      <c r="D27" s="437" t="str">
        <f>IF('4詳細'!$E26="","",'4詳細'!$E26)</f>
        <v/>
      </c>
      <c r="E27" s="438"/>
      <c r="F27" s="439"/>
      <c r="G27" s="437"/>
      <c r="H27" s="438"/>
      <c r="I27" s="439"/>
    </row>
    <row r="28" spans="1:9" s="84" customFormat="1" ht="22.5" customHeight="1" x14ac:dyDescent="0.3">
      <c r="A28" s="365"/>
      <c r="B28" s="437" t="s">
        <v>65</v>
      </c>
      <c r="C28" s="439"/>
      <c r="D28" s="437" t="str">
        <f>IF('4詳細'!$E27="","",'4詳細'!$E27)</f>
        <v/>
      </c>
      <c r="E28" s="438"/>
      <c r="F28" s="439"/>
      <c r="G28" s="437"/>
      <c r="H28" s="438"/>
      <c r="I28" s="439"/>
    </row>
    <row r="29" spans="1:9" s="84" customFormat="1" ht="22.5" customHeight="1" x14ac:dyDescent="0.3">
      <c r="A29" s="365"/>
      <c r="B29" s="437" t="s">
        <v>66</v>
      </c>
      <c r="C29" s="439"/>
      <c r="D29" s="445" t="str">
        <f>IF('4詳細'!$E28="","",'4詳細'!$E28)</f>
        <v/>
      </c>
      <c r="E29" s="446"/>
      <c r="F29" s="447"/>
      <c r="G29" s="445"/>
      <c r="H29" s="446"/>
      <c r="I29" s="447"/>
    </row>
    <row r="30" spans="1:9" s="84" customFormat="1" ht="22.5" customHeight="1" x14ac:dyDescent="0.3">
      <c r="A30" s="365"/>
      <c r="B30" s="440" t="s">
        <v>67</v>
      </c>
      <c r="C30" s="441"/>
      <c r="D30" s="442" t="str">
        <f>IF('4詳細'!$E29="","",'4詳細'!$E29)</f>
        <v/>
      </c>
      <c r="E30" s="443"/>
      <c r="F30" s="444"/>
      <c r="G30" s="442"/>
      <c r="H30" s="443"/>
      <c r="I30" s="444"/>
    </row>
    <row r="31" spans="1:9" s="84" customFormat="1" ht="22.5" customHeight="1" x14ac:dyDescent="0.3">
      <c r="A31" s="365">
        <v>4</v>
      </c>
      <c r="B31" s="434" t="s">
        <v>174</v>
      </c>
      <c r="C31" s="435"/>
      <c r="D31" s="434" t="str">
        <f>IF('4詳細'!$E30="","",'4詳細'!$E30)</f>
        <v/>
      </c>
      <c r="E31" s="436"/>
      <c r="F31" s="435"/>
      <c r="G31" s="437"/>
      <c r="H31" s="438"/>
      <c r="I31" s="439"/>
    </row>
    <row r="32" spans="1:9" s="84" customFormat="1" ht="22.5" customHeight="1" x14ac:dyDescent="0.3">
      <c r="A32" s="365"/>
      <c r="B32" s="437" t="s">
        <v>63</v>
      </c>
      <c r="C32" s="439"/>
      <c r="D32" s="437" t="str">
        <f>IF('4詳細'!$E31="","",'4詳細'!$E31)</f>
        <v/>
      </c>
      <c r="E32" s="438"/>
      <c r="F32" s="439"/>
      <c r="G32" s="437"/>
      <c r="H32" s="438"/>
      <c r="I32" s="439"/>
    </row>
    <row r="33" spans="1:9" s="84" customFormat="1" ht="22.5" customHeight="1" x14ac:dyDescent="0.3">
      <c r="A33" s="365"/>
      <c r="B33" s="437" t="s">
        <v>64</v>
      </c>
      <c r="C33" s="439"/>
      <c r="D33" s="437" t="str">
        <f>IF('4詳細'!$E32="","",'4詳細'!$E32)</f>
        <v/>
      </c>
      <c r="E33" s="438"/>
      <c r="F33" s="439"/>
      <c r="G33" s="437"/>
      <c r="H33" s="438"/>
      <c r="I33" s="439"/>
    </row>
    <row r="34" spans="1:9" s="84" customFormat="1" ht="22.5" customHeight="1" x14ac:dyDescent="0.3">
      <c r="A34" s="365"/>
      <c r="B34" s="437" t="s">
        <v>65</v>
      </c>
      <c r="C34" s="439"/>
      <c r="D34" s="437" t="str">
        <f>IF('4詳細'!$E33="","",'4詳細'!$E33)</f>
        <v/>
      </c>
      <c r="E34" s="438"/>
      <c r="F34" s="439"/>
      <c r="G34" s="437"/>
      <c r="H34" s="438"/>
      <c r="I34" s="439"/>
    </row>
    <row r="35" spans="1:9" s="84" customFormat="1" ht="22.5" customHeight="1" x14ac:dyDescent="0.3">
      <c r="A35" s="365"/>
      <c r="B35" s="437" t="s">
        <v>66</v>
      </c>
      <c r="C35" s="439"/>
      <c r="D35" s="445" t="str">
        <f>IF('4詳細'!$E34="","",'4詳細'!$E34)</f>
        <v/>
      </c>
      <c r="E35" s="446"/>
      <c r="F35" s="447"/>
      <c r="G35" s="445"/>
      <c r="H35" s="446"/>
      <c r="I35" s="447"/>
    </row>
    <row r="36" spans="1:9" s="84" customFormat="1" ht="22.5" customHeight="1" x14ac:dyDescent="0.3">
      <c r="A36" s="365"/>
      <c r="B36" s="440" t="s">
        <v>67</v>
      </c>
      <c r="C36" s="441"/>
      <c r="D36" s="442" t="str">
        <f>IF('4詳細'!$E35="","",'4詳細'!$E35)</f>
        <v/>
      </c>
      <c r="E36" s="443"/>
      <c r="F36" s="444"/>
      <c r="G36" s="442"/>
      <c r="H36" s="443"/>
      <c r="I36" s="444"/>
    </row>
    <row r="37" spans="1:9" s="84" customFormat="1" ht="22.5" customHeight="1" x14ac:dyDescent="0.3">
      <c r="A37" s="365">
        <v>5</v>
      </c>
      <c r="B37" s="434" t="s">
        <v>174</v>
      </c>
      <c r="C37" s="435"/>
      <c r="D37" s="434" t="str">
        <f>IF('4詳細'!$E36="","",'4詳細'!$E36)</f>
        <v/>
      </c>
      <c r="E37" s="436"/>
      <c r="F37" s="435"/>
      <c r="G37" s="448"/>
      <c r="H37" s="449"/>
      <c r="I37" s="450"/>
    </row>
    <row r="38" spans="1:9" s="84" customFormat="1" ht="22.5" customHeight="1" x14ac:dyDescent="0.3">
      <c r="A38" s="365"/>
      <c r="B38" s="437" t="s">
        <v>63</v>
      </c>
      <c r="C38" s="439"/>
      <c r="D38" s="437" t="str">
        <f>IF('4詳細'!$E37="","",'4詳細'!$E37)</f>
        <v/>
      </c>
      <c r="E38" s="438"/>
      <c r="F38" s="439"/>
      <c r="G38" s="437"/>
      <c r="H38" s="438"/>
      <c r="I38" s="439"/>
    </row>
    <row r="39" spans="1:9" s="84" customFormat="1" ht="22.5" customHeight="1" x14ac:dyDescent="0.3">
      <c r="A39" s="365"/>
      <c r="B39" s="437" t="s">
        <v>64</v>
      </c>
      <c r="C39" s="439"/>
      <c r="D39" s="437" t="str">
        <f>IF('4詳細'!$E38="","",'4詳細'!$E38)</f>
        <v/>
      </c>
      <c r="E39" s="438"/>
      <c r="F39" s="439"/>
      <c r="G39" s="437"/>
      <c r="H39" s="438"/>
      <c r="I39" s="439"/>
    </row>
    <row r="40" spans="1:9" s="84" customFormat="1" ht="22.5" customHeight="1" x14ac:dyDescent="0.3">
      <c r="A40" s="365"/>
      <c r="B40" s="437" t="s">
        <v>65</v>
      </c>
      <c r="C40" s="439"/>
      <c r="D40" s="437" t="str">
        <f>IF('4詳細'!$E39="","",'4詳細'!$E39)</f>
        <v/>
      </c>
      <c r="E40" s="438"/>
      <c r="F40" s="439"/>
      <c r="G40" s="437"/>
      <c r="H40" s="438"/>
      <c r="I40" s="439"/>
    </row>
    <row r="41" spans="1:9" s="84" customFormat="1" ht="22.5" customHeight="1" x14ac:dyDescent="0.3">
      <c r="A41" s="365"/>
      <c r="B41" s="437" t="s">
        <v>66</v>
      </c>
      <c r="C41" s="439"/>
      <c r="D41" s="445" t="str">
        <f>IF('4詳細'!$E40="","",'4詳細'!$E40)</f>
        <v/>
      </c>
      <c r="E41" s="446"/>
      <c r="F41" s="447"/>
      <c r="G41" s="445"/>
      <c r="H41" s="446"/>
      <c r="I41" s="447"/>
    </row>
    <row r="42" spans="1:9" s="84" customFormat="1" ht="22.5" customHeight="1" x14ac:dyDescent="0.3">
      <c r="A42" s="365"/>
      <c r="B42" s="440" t="s">
        <v>67</v>
      </c>
      <c r="C42" s="441"/>
      <c r="D42" s="442" t="str">
        <f>IF('4詳細'!$E41="","",'4詳細'!$E41)</f>
        <v/>
      </c>
      <c r="E42" s="443"/>
      <c r="F42" s="444"/>
      <c r="G42" s="442"/>
      <c r="H42" s="443"/>
      <c r="I42" s="444"/>
    </row>
    <row r="43" spans="1:9" s="84" customFormat="1" ht="22.5" customHeight="1" x14ac:dyDescent="0.3">
      <c r="A43" s="365">
        <v>6</v>
      </c>
      <c r="B43" s="434" t="s">
        <v>174</v>
      </c>
      <c r="C43" s="435"/>
      <c r="D43" s="434" t="str">
        <f>IF('4詳細'!$E42="","",'4詳細'!$E42)</f>
        <v/>
      </c>
      <c r="E43" s="436"/>
      <c r="F43" s="435"/>
      <c r="G43" s="437"/>
      <c r="H43" s="438"/>
      <c r="I43" s="439"/>
    </row>
    <row r="44" spans="1:9" s="84" customFormat="1" ht="22.5" customHeight="1" x14ac:dyDescent="0.3">
      <c r="A44" s="365"/>
      <c r="B44" s="437" t="s">
        <v>63</v>
      </c>
      <c r="C44" s="439"/>
      <c r="D44" s="437" t="str">
        <f>IF('4詳細'!$E43="","",'4詳細'!$E43)</f>
        <v/>
      </c>
      <c r="E44" s="438"/>
      <c r="F44" s="439"/>
      <c r="G44" s="437"/>
      <c r="H44" s="438"/>
      <c r="I44" s="439"/>
    </row>
    <row r="45" spans="1:9" s="84" customFormat="1" ht="22.5" customHeight="1" x14ac:dyDescent="0.3">
      <c r="A45" s="365"/>
      <c r="B45" s="437" t="s">
        <v>64</v>
      </c>
      <c r="C45" s="439"/>
      <c r="D45" s="437" t="str">
        <f>IF('4詳細'!$E44="","",'4詳細'!$E44)</f>
        <v/>
      </c>
      <c r="E45" s="438"/>
      <c r="F45" s="439"/>
      <c r="G45" s="437"/>
      <c r="H45" s="438"/>
      <c r="I45" s="439"/>
    </row>
    <row r="46" spans="1:9" s="84" customFormat="1" ht="22.5" customHeight="1" x14ac:dyDescent="0.3">
      <c r="A46" s="365"/>
      <c r="B46" s="437" t="s">
        <v>65</v>
      </c>
      <c r="C46" s="439"/>
      <c r="D46" s="437" t="str">
        <f>IF('4詳細'!$E45="","",'4詳細'!$E45)</f>
        <v/>
      </c>
      <c r="E46" s="438"/>
      <c r="F46" s="439"/>
      <c r="G46" s="437"/>
      <c r="H46" s="438"/>
      <c r="I46" s="439"/>
    </row>
    <row r="47" spans="1:9" s="84" customFormat="1" ht="22.5" customHeight="1" x14ac:dyDescent="0.3">
      <c r="A47" s="365"/>
      <c r="B47" s="437" t="s">
        <v>66</v>
      </c>
      <c r="C47" s="439"/>
      <c r="D47" s="445" t="str">
        <f>IF('4詳細'!$E46="","",'4詳細'!$E46)</f>
        <v/>
      </c>
      <c r="E47" s="446"/>
      <c r="F47" s="447"/>
      <c r="G47" s="445"/>
      <c r="H47" s="446"/>
      <c r="I47" s="447"/>
    </row>
    <row r="48" spans="1:9" s="84" customFormat="1" ht="22.5" customHeight="1" x14ac:dyDescent="0.3">
      <c r="A48" s="365"/>
      <c r="B48" s="440" t="s">
        <v>67</v>
      </c>
      <c r="C48" s="441"/>
      <c r="D48" s="442" t="str">
        <f>IF('4詳細'!$E47="","",'4詳細'!$E47)</f>
        <v/>
      </c>
      <c r="E48" s="443"/>
      <c r="F48" s="444"/>
      <c r="G48" s="442"/>
      <c r="H48" s="443"/>
      <c r="I48" s="444"/>
    </row>
    <row r="49" spans="1:9" s="84" customFormat="1" ht="22.5" customHeight="1" x14ac:dyDescent="0.3">
      <c r="A49" s="365">
        <v>7</v>
      </c>
      <c r="B49" s="434" t="s">
        <v>174</v>
      </c>
      <c r="C49" s="435"/>
      <c r="D49" s="434" t="str">
        <f>IF('4詳細'!$E48="","",'4詳細'!$E48)</f>
        <v/>
      </c>
      <c r="E49" s="436"/>
      <c r="F49" s="435"/>
      <c r="G49" s="437"/>
      <c r="H49" s="438"/>
      <c r="I49" s="439"/>
    </row>
    <row r="50" spans="1:9" s="84" customFormat="1" ht="22.5" customHeight="1" x14ac:dyDescent="0.3">
      <c r="A50" s="365"/>
      <c r="B50" s="437" t="s">
        <v>63</v>
      </c>
      <c r="C50" s="439"/>
      <c r="D50" s="437" t="str">
        <f>IF('4詳細'!$E49="","",'4詳細'!$E49)</f>
        <v/>
      </c>
      <c r="E50" s="438"/>
      <c r="F50" s="439"/>
      <c r="G50" s="437"/>
      <c r="H50" s="438"/>
      <c r="I50" s="439"/>
    </row>
    <row r="51" spans="1:9" s="84" customFormat="1" ht="22.5" customHeight="1" x14ac:dyDescent="0.3">
      <c r="A51" s="365"/>
      <c r="B51" s="437" t="s">
        <v>64</v>
      </c>
      <c r="C51" s="439"/>
      <c r="D51" s="437" t="str">
        <f>IF('4詳細'!$E50="","",'4詳細'!$E50)</f>
        <v/>
      </c>
      <c r="E51" s="438"/>
      <c r="F51" s="439"/>
      <c r="G51" s="437"/>
      <c r="H51" s="438"/>
      <c r="I51" s="439"/>
    </row>
    <row r="52" spans="1:9" s="84" customFormat="1" ht="22.5" customHeight="1" x14ac:dyDescent="0.3">
      <c r="A52" s="365"/>
      <c r="B52" s="437" t="s">
        <v>65</v>
      </c>
      <c r="C52" s="439"/>
      <c r="D52" s="437" t="str">
        <f>IF('4詳細'!$E51="","",'4詳細'!$E51)</f>
        <v/>
      </c>
      <c r="E52" s="438"/>
      <c r="F52" s="439"/>
      <c r="G52" s="437"/>
      <c r="H52" s="438"/>
      <c r="I52" s="439"/>
    </row>
    <row r="53" spans="1:9" s="84" customFormat="1" ht="22.5" customHeight="1" x14ac:dyDescent="0.3">
      <c r="A53" s="365"/>
      <c r="B53" s="437" t="s">
        <v>66</v>
      </c>
      <c r="C53" s="439"/>
      <c r="D53" s="445" t="str">
        <f>IF('4詳細'!$E52="","",'4詳細'!$E52)</f>
        <v/>
      </c>
      <c r="E53" s="446"/>
      <c r="F53" s="447"/>
      <c r="G53" s="445"/>
      <c r="H53" s="446"/>
      <c r="I53" s="447"/>
    </row>
    <row r="54" spans="1:9" s="84" customFormat="1" ht="22.5" customHeight="1" x14ac:dyDescent="0.3">
      <c r="A54" s="365"/>
      <c r="B54" s="440" t="s">
        <v>67</v>
      </c>
      <c r="C54" s="441"/>
      <c r="D54" s="442" t="str">
        <f>IF('4詳細'!$E53="","",'4詳細'!$E53)</f>
        <v/>
      </c>
      <c r="E54" s="443"/>
      <c r="F54" s="444"/>
      <c r="G54" s="442"/>
      <c r="H54" s="443"/>
      <c r="I54" s="444"/>
    </row>
    <row r="55" spans="1:9" s="84" customFormat="1" ht="22.5" customHeight="1" x14ac:dyDescent="0.3">
      <c r="A55" s="365">
        <v>8</v>
      </c>
      <c r="B55" s="434" t="s">
        <v>174</v>
      </c>
      <c r="C55" s="435"/>
      <c r="D55" s="434" t="str">
        <f>IF('4詳細'!$E54="","",'4詳細'!$E54)</f>
        <v/>
      </c>
      <c r="E55" s="436"/>
      <c r="F55" s="435"/>
      <c r="G55" s="437"/>
      <c r="H55" s="438"/>
      <c r="I55" s="439"/>
    </row>
    <row r="56" spans="1:9" s="84" customFormat="1" ht="22.5" customHeight="1" x14ac:dyDescent="0.3">
      <c r="A56" s="365"/>
      <c r="B56" s="437" t="s">
        <v>63</v>
      </c>
      <c r="C56" s="439"/>
      <c r="D56" s="437" t="str">
        <f>IF('4詳細'!$E55="","",'4詳細'!$E55)</f>
        <v/>
      </c>
      <c r="E56" s="438"/>
      <c r="F56" s="439"/>
      <c r="G56" s="437"/>
      <c r="H56" s="438"/>
      <c r="I56" s="439"/>
    </row>
    <row r="57" spans="1:9" s="84" customFormat="1" ht="22.5" customHeight="1" x14ac:dyDescent="0.3">
      <c r="A57" s="365"/>
      <c r="B57" s="437" t="s">
        <v>64</v>
      </c>
      <c r="C57" s="439"/>
      <c r="D57" s="437" t="str">
        <f>IF('4詳細'!$E56="","",'4詳細'!$E56)</f>
        <v/>
      </c>
      <c r="E57" s="438"/>
      <c r="F57" s="439"/>
      <c r="G57" s="437"/>
      <c r="H57" s="438"/>
      <c r="I57" s="439"/>
    </row>
    <row r="58" spans="1:9" s="84" customFormat="1" ht="22.5" customHeight="1" x14ac:dyDescent="0.3">
      <c r="A58" s="365"/>
      <c r="B58" s="437" t="s">
        <v>65</v>
      </c>
      <c r="C58" s="439"/>
      <c r="D58" s="437" t="str">
        <f>IF('4詳細'!$E57="","",'4詳細'!$E57)</f>
        <v/>
      </c>
      <c r="E58" s="438"/>
      <c r="F58" s="439"/>
      <c r="G58" s="437"/>
      <c r="H58" s="438"/>
      <c r="I58" s="439"/>
    </row>
    <row r="59" spans="1:9" s="84" customFormat="1" ht="22.5" customHeight="1" x14ac:dyDescent="0.3">
      <c r="A59" s="365"/>
      <c r="B59" s="437" t="s">
        <v>66</v>
      </c>
      <c r="C59" s="439"/>
      <c r="D59" s="445" t="str">
        <f>IF('4詳細'!$E58="","",'4詳細'!$E58)</f>
        <v/>
      </c>
      <c r="E59" s="446"/>
      <c r="F59" s="447"/>
      <c r="G59" s="445"/>
      <c r="H59" s="446"/>
      <c r="I59" s="447"/>
    </row>
    <row r="60" spans="1:9" s="84" customFormat="1" ht="22.5" customHeight="1" x14ac:dyDescent="0.3">
      <c r="A60" s="365"/>
      <c r="B60" s="440" t="s">
        <v>67</v>
      </c>
      <c r="C60" s="441"/>
      <c r="D60" s="442" t="str">
        <f>IF('4詳細'!$E59="","",'4詳細'!$E59)</f>
        <v/>
      </c>
      <c r="E60" s="443"/>
      <c r="F60" s="444"/>
      <c r="G60" s="442"/>
      <c r="H60" s="443"/>
      <c r="I60" s="444"/>
    </row>
    <row r="61" spans="1:9" s="84" customFormat="1" ht="22.5" customHeight="1" x14ac:dyDescent="0.3">
      <c r="A61" s="365">
        <v>9</v>
      </c>
      <c r="B61" s="434" t="s">
        <v>174</v>
      </c>
      <c r="C61" s="435"/>
      <c r="D61" s="434" t="str">
        <f>IF('4詳細'!$E60="","",'4詳細'!$E60)</f>
        <v/>
      </c>
      <c r="E61" s="436"/>
      <c r="F61" s="435"/>
      <c r="G61" s="437"/>
      <c r="H61" s="438"/>
      <c r="I61" s="439"/>
    </row>
    <row r="62" spans="1:9" s="84" customFormat="1" ht="22.5" customHeight="1" x14ac:dyDescent="0.3">
      <c r="A62" s="365"/>
      <c r="B62" s="437" t="s">
        <v>63</v>
      </c>
      <c r="C62" s="439"/>
      <c r="D62" s="437" t="str">
        <f>IF('4詳細'!$E61="","",'4詳細'!$E61)</f>
        <v/>
      </c>
      <c r="E62" s="438"/>
      <c r="F62" s="439"/>
      <c r="G62" s="437"/>
      <c r="H62" s="438"/>
      <c r="I62" s="439"/>
    </row>
    <row r="63" spans="1:9" s="84" customFormat="1" ht="22.5" customHeight="1" x14ac:dyDescent="0.3">
      <c r="A63" s="365"/>
      <c r="B63" s="437" t="s">
        <v>64</v>
      </c>
      <c r="C63" s="439"/>
      <c r="D63" s="437" t="str">
        <f>IF('4詳細'!$E62="","",'4詳細'!$E62)</f>
        <v/>
      </c>
      <c r="E63" s="438"/>
      <c r="F63" s="439"/>
      <c r="G63" s="437"/>
      <c r="H63" s="438"/>
      <c r="I63" s="439"/>
    </row>
    <row r="64" spans="1:9" s="84" customFormat="1" ht="22.5" customHeight="1" x14ac:dyDescent="0.3">
      <c r="A64" s="365"/>
      <c r="B64" s="437" t="s">
        <v>65</v>
      </c>
      <c r="C64" s="439"/>
      <c r="D64" s="437" t="str">
        <f>IF('4詳細'!$E63="","",'4詳細'!$E63)</f>
        <v/>
      </c>
      <c r="E64" s="438"/>
      <c r="F64" s="439"/>
      <c r="G64" s="437"/>
      <c r="H64" s="438"/>
      <c r="I64" s="439"/>
    </row>
    <row r="65" spans="1:9" s="84" customFormat="1" ht="22.5" customHeight="1" x14ac:dyDescent="0.3">
      <c r="A65" s="365"/>
      <c r="B65" s="437" t="s">
        <v>66</v>
      </c>
      <c r="C65" s="439"/>
      <c r="D65" s="445" t="str">
        <f>IF('4詳細'!$E64="","",'4詳細'!$E64)</f>
        <v/>
      </c>
      <c r="E65" s="446"/>
      <c r="F65" s="447"/>
      <c r="G65" s="445"/>
      <c r="H65" s="446"/>
      <c r="I65" s="447"/>
    </row>
    <row r="66" spans="1:9" s="84" customFormat="1" ht="22.5" customHeight="1" x14ac:dyDescent="0.3">
      <c r="A66" s="365"/>
      <c r="B66" s="440" t="s">
        <v>67</v>
      </c>
      <c r="C66" s="441"/>
      <c r="D66" s="442" t="str">
        <f>IF('4詳細'!$E65="","",'4詳細'!$E65)</f>
        <v/>
      </c>
      <c r="E66" s="443"/>
      <c r="F66" s="444"/>
      <c r="G66" s="442"/>
      <c r="H66" s="443"/>
      <c r="I66" s="444"/>
    </row>
    <row r="67" spans="1:9" s="84" customFormat="1" ht="22.5" customHeight="1" x14ac:dyDescent="0.3">
      <c r="A67" s="365">
        <v>10</v>
      </c>
      <c r="B67" s="434" t="s">
        <v>174</v>
      </c>
      <c r="C67" s="435"/>
      <c r="D67" s="434" t="str">
        <f>IF('4詳細'!$E66="","",'4詳細'!$E66)</f>
        <v/>
      </c>
      <c r="E67" s="436"/>
      <c r="F67" s="435"/>
      <c r="G67" s="448"/>
      <c r="H67" s="449"/>
      <c r="I67" s="450"/>
    </row>
    <row r="68" spans="1:9" s="84" customFormat="1" ht="22.5" customHeight="1" x14ac:dyDescent="0.3">
      <c r="A68" s="365"/>
      <c r="B68" s="437" t="s">
        <v>63</v>
      </c>
      <c r="C68" s="439"/>
      <c r="D68" s="437" t="str">
        <f>IF('4詳細'!$E67="","",'4詳細'!$E67)</f>
        <v/>
      </c>
      <c r="E68" s="438"/>
      <c r="F68" s="439"/>
      <c r="G68" s="437"/>
      <c r="H68" s="438"/>
      <c r="I68" s="439"/>
    </row>
    <row r="69" spans="1:9" s="84" customFormat="1" ht="22.5" customHeight="1" x14ac:dyDescent="0.3">
      <c r="A69" s="365"/>
      <c r="B69" s="437" t="s">
        <v>64</v>
      </c>
      <c r="C69" s="439"/>
      <c r="D69" s="437" t="str">
        <f>IF('4詳細'!$E68="","",'4詳細'!$E68)</f>
        <v/>
      </c>
      <c r="E69" s="438"/>
      <c r="F69" s="439"/>
      <c r="G69" s="437"/>
      <c r="H69" s="438"/>
      <c r="I69" s="439"/>
    </row>
    <row r="70" spans="1:9" s="84" customFormat="1" ht="22.5" customHeight="1" x14ac:dyDescent="0.3">
      <c r="A70" s="365"/>
      <c r="B70" s="437" t="s">
        <v>65</v>
      </c>
      <c r="C70" s="439"/>
      <c r="D70" s="437" t="str">
        <f>IF('4詳細'!$E69="","",'4詳細'!$E69)</f>
        <v/>
      </c>
      <c r="E70" s="438"/>
      <c r="F70" s="439"/>
      <c r="G70" s="437"/>
      <c r="H70" s="438"/>
      <c r="I70" s="439"/>
    </row>
    <row r="71" spans="1:9" s="84" customFormat="1" ht="22.5" customHeight="1" x14ac:dyDescent="0.3">
      <c r="A71" s="365"/>
      <c r="B71" s="437" t="s">
        <v>66</v>
      </c>
      <c r="C71" s="439"/>
      <c r="D71" s="445" t="str">
        <f>IF('4詳細'!$E70="","",'4詳細'!$E70)</f>
        <v/>
      </c>
      <c r="E71" s="446"/>
      <c r="F71" s="447"/>
      <c r="G71" s="445"/>
      <c r="H71" s="446"/>
      <c r="I71" s="447"/>
    </row>
    <row r="72" spans="1:9" s="84" customFormat="1" ht="22.5" customHeight="1" x14ac:dyDescent="0.3">
      <c r="A72" s="365"/>
      <c r="B72" s="440" t="s">
        <v>67</v>
      </c>
      <c r="C72" s="441"/>
      <c r="D72" s="442" t="str">
        <f>IF('4詳細'!$E71="","",'4詳細'!$E71)</f>
        <v/>
      </c>
      <c r="E72" s="443"/>
      <c r="F72" s="444"/>
      <c r="G72" s="442"/>
      <c r="H72" s="443"/>
      <c r="I72" s="444"/>
    </row>
    <row r="73" spans="1:9" s="84" customFormat="1" ht="22.5" customHeight="1" x14ac:dyDescent="0.3">
      <c r="A73" s="365">
        <v>11</v>
      </c>
      <c r="B73" s="434" t="s">
        <v>174</v>
      </c>
      <c r="C73" s="435"/>
      <c r="D73" s="434" t="str">
        <f>IF('4詳細'!$E72="","",'4詳細'!$E72)</f>
        <v/>
      </c>
      <c r="E73" s="436"/>
      <c r="F73" s="435"/>
      <c r="G73" s="437"/>
      <c r="H73" s="438"/>
      <c r="I73" s="439"/>
    </row>
    <row r="74" spans="1:9" s="84" customFormat="1" ht="22.5" customHeight="1" x14ac:dyDescent="0.3">
      <c r="A74" s="365"/>
      <c r="B74" s="437" t="s">
        <v>63</v>
      </c>
      <c r="C74" s="439"/>
      <c r="D74" s="437" t="str">
        <f>IF('4詳細'!$E73="","",'4詳細'!$E73)</f>
        <v/>
      </c>
      <c r="E74" s="438"/>
      <c r="F74" s="439"/>
      <c r="G74" s="437"/>
      <c r="H74" s="438"/>
      <c r="I74" s="439"/>
    </row>
    <row r="75" spans="1:9" s="84" customFormat="1" ht="22.5" customHeight="1" x14ac:dyDescent="0.3">
      <c r="A75" s="365"/>
      <c r="B75" s="437" t="s">
        <v>64</v>
      </c>
      <c r="C75" s="439"/>
      <c r="D75" s="437" t="str">
        <f>IF('4詳細'!$E74="","",'4詳細'!$E74)</f>
        <v/>
      </c>
      <c r="E75" s="438"/>
      <c r="F75" s="439"/>
      <c r="G75" s="437"/>
      <c r="H75" s="438"/>
      <c r="I75" s="439"/>
    </row>
    <row r="76" spans="1:9" s="84" customFormat="1" ht="22.5" customHeight="1" x14ac:dyDescent="0.3">
      <c r="A76" s="365"/>
      <c r="B76" s="437" t="s">
        <v>65</v>
      </c>
      <c r="C76" s="439"/>
      <c r="D76" s="437" t="str">
        <f>IF('4詳細'!$E75="","",'4詳細'!$E75)</f>
        <v/>
      </c>
      <c r="E76" s="438"/>
      <c r="F76" s="439"/>
      <c r="G76" s="437"/>
      <c r="H76" s="438"/>
      <c r="I76" s="439"/>
    </row>
    <row r="77" spans="1:9" s="84" customFormat="1" ht="22.5" customHeight="1" x14ac:dyDescent="0.3">
      <c r="A77" s="365"/>
      <c r="B77" s="437" t="s">
        <v>66</v>
      </c>
      <c r="C77" s="439"/>
      <c r="D77" s="445" t="str">
        <f>IF('4詳細'!$E76="","",'4詳細'!$E76)</f>
        <v/>
      </c>
      <c r="E77" s="446"/>
      <c r="F77" s="447"/>
      <c r="G77" s="445"/>
      <c r="H77" s="446"/>
      <c r="I77" s="447"/>
    </row>
    <row r="78" spans="1:9" s="84" customFormat="1" ht="22.5" customHeight="1" x14ac:dyDescent="0.3">
      <c r="A78" s="365"/>
      <c r="B78" s="440" t="s">
        <v>67</v>
      </c>
      <c r="C78" s="441"/>
      <c r="D78" s="442" t="str">
        <f>IF('4詳細'!$E77="","",'4詳細'!$E77)</f>
        <v/>
      </c>
      <c r="E78" s="443"/>
      <c r="F78" s="444"/>
      <c r="G78" s="442"/>
      <c r="H78" s="443"/>
      <c r="I78" s="444"/>
    </row>
    <row r="79" spans="1:9" s="84" customFormat="1" ht="22.5" customHeight="1" x14ac:dyDescent="0.3">
      <c r="A79" s="365">
        <v>12</v>
      </c>
      <c r="B79" s="434" t="s">
        <v>174</v>
      </c>
      <c r="C79" s="435"/>
      <c r="D79" s="434" t="str">
        <f>IF('4詳細'!$E78="","",'4詳細'!$E78)</f>
        <v/>
      </c>
      <c r="E79" s="436"/>
      <c r="F79" s="435"/>
      <c r="G79" s="437"/>
      <c r="H79" s="438"/>
      <c r="I79" s="439"/>
    </row>
    <row r="80" spans="1:9" s="84" customFormat="1" ht="22.5" customHeight="1" x14ac:dyDescent="0.3">
      <c r="A80" s="365"/>
      <c r="B80" s="437" t="s">
        <v>63</v>
      </c>
      <c r="C80" s="439"/>
      <c r="D80" s="437" t="str">
        <f>IF('4詳細'!$E79="","",'4詳細'!$E79)</f>
        <v/>
      </c>
      <c r="E80" s="438"/>
      <c r="F80" s="439"/>
      <c r="G80" s="437"/>
      <c r="H80" s="438"/>
      <c r="I80" s="439"/>
    </row>
    <row r="81" spans="1:9" s="84" customFormat="1" ht="22.5" customHeight="1" x14ac:dyDescent="0.3">
      <c r="A81" s="365"/>
      <c r="B81" s="437" t="s">
        <v>64</v>
      </c>
      <c r="C81" s="439"/>
      <c r="D81" s="437" t="str">
        <f>IF('4詳細'!$E80="","",'4詳細'!$E80)</f>
        <v/>
      </c>
      <c r="E81" s="438"/>
      <c r="F81" s="439"/>
      <c r="G81" s="437"/>
      <c r="H81" s="438"/>
      <c r="I81" s="439"/>
    </row>
    <row r="82" spans="1:9" s="84" customFormat="1" ht="22.5" customHeight="1" x14ac:dyDescent="0.3">
      <c r="A82" s="365"/>
      <c r="B82" s="437" t="s">
        <v>65</v>
      </c>
      <c r="C82" s="439"/>
      <c r="D82" s="437" t="str">
        <f>IF('4詳細'!$E81="","",'4詳細'!$E81)</f>
        <v/>
      </c>
      <c r="E82" s="438"/>
      <c r="F82" s="439"/>
      <c r="G82" s="437"/>
      <c r="H82" s="438"/>
      <c r="I82" s="439"/>
    </row>
    <row r="83" spans="1:9" s="84" customFormat="1" ht="22.5" customHeight="1" x14ac:dyDescent="0.3">
      <c r="A83" s="365"/>
      <c r="B83" s="437" t="s">
        <v>66</v>
      </c>
      <c r="C83" s="439"/>
      <c r="D83" s="445" t="str">
        <f>IF('4詳細'!$E82="","",'4詳細'!$E82)</f>
        <v/>
      </c>
      <c r="E83" s="446"/>
      <c r="F83" s="447"/>
      <c r="G83" s="445"/>
      <c r="H83" s="446"/>
      <c r="I83" s="447"/>
    </row>
    <row r="84" spans="1:9" s="84" customFormat="1" ht="22.5" customHeight="1" x14ac:dyDescent="0.3">
      <c r="A84" s="365"/>
      <c r="B84" s="440" t="s">
        <v>67</v>
      </c>
      <c r="C84" s="441"/>
      <c r="D84" s="442" t="str">
        <f>IF('4詳細'!$E83="","",'4詳細'!$E83)</f>
        <v/>
      </c>
      <c r="E84" s="443"/>
      <c r="F84" s="444"/>
      <c r="G84" s="442"/>
      <c r="H84" s="443"/>
      <c r="I84" s="444"/>
    </row>
    <row r="85" spans="1:9" s="84" customFormat="1" ht="22.5" customHeight="1" x14ac:dyDescent="0.3">
      <c r="A85" s="365">
        <v>13</v>
      </c>
      <c r="B85" s="434" t="s">
        <v>174</v>
      </c>
      <c r="C85" s="435"/>
      <c r="D85" s="434" t="str">
        <f>IF('4詳細'!$E84="","",'4詳細'!$E84)</f>
        <v/>
      </c>
      <c r="E85" s="436"/>
      <c r="F85" s="435"/>
      <c r="G85" s="437"/>
      <c r="H85" s="438"/>
      <c r="I85" s="439"/>
    </row>
    <row r="86" spans="1:9" s="84" customFormat="1" ht="22.5" customHeight="1" x14ac:dyDescent="0.3">
      <c r="A86" s="365"/>
      <c r="B86" s="437" t="s">
        <v>63</v>
      </c>
      <c r="C86" s="439"/>
      <c r="D86" s="437" t="str">
        <f>IF('4詳細'!$E85="","",'4詳細'!$E85)</f>
        <v/>
      </c>
      <c r="E86" s="438"/>
      <c r="F86" s="439"/>
      <c r="G86" s="437"/>
      <c r="H86" s="438"/>
      <c r="I86" s="439"/>
    </row>
    <row r="87" spans="1:9" s="84" customFormat="1" ht="22.5" customHeight="1" x14ac:dyDescent="0.3">
      <c r="A87" s="365"/>
      <c r="B87" s="437" t="s">
        <v>64</v>
      </c>
      <c r="C87" s="439"/>
      <c r="D87" s="437" t="str">
        <f>IF('4詳細'!$E86="","",'4詳細'!$E86)</f>
        <v/>
      </c>
      <c r="E87" s="438"/>
      <c r="F87" s="439"/>
      <c r="G87" s="437"/>
      <c r="H87" s="438"/>
      <c r="I87" s="439"/>
    </row>
    <row r="88" spans="1:9" s="84" customFormat="1" ht="22.5" customHeight="1" x14ac:dyDescent="0.3">
      <c r="A88" s="365"/>
      <c r="B88" s="437" t="s">
        <v>65</v>
      </c>
      <c r="C88" s="439"/>
      <c r="D88" s="437" t="str">
        <f>IF('4詳細'!$E87="","",'4詳細'!$E87)</f>
        <v/>
      </c>
      <c r="E88" s="438"/>
      <c r="F88" s="439"/>
      <c r="G88" s="437"/>
      <c r="H88" s="438"/>
      <c r="I88" s="439"/>
    </row>
    <row r="89" spans="1:9" s="84" customFormat="1" ht="22.5" customHeight="1" x14ac:dyDescent="0.3">
      <c r="A89" s="365"/>
      <c r="B89" s="437" t="s">
        <v>66</v>
      </c>
      <c r="C89" s="439"/>
      <c r="D89" s="445" t="str">
        <f>IF('4詳細'!$E88="","",'4詳細'!$E88)</f>
        <v/>
      </c>
      <c r="E89" s="446"/>
      <c r="F89" s="447"/>
      <c r="G89" s="445"/>
      <c r="H89" s="446"/>
      <c r="I89" s="447"/>
    </row>
    <row r="90" spans="1:9" s="84" customFormat="1" ht="22.5" customHeight="1" x14ac:dyDescent="0.3">
      <c r="A90" s="365"/>
      <c r="B90" s="440" t="s">
        <v>67</v>
      </c>
      <c r="C90" s="441"/>
      <c r="D90" s="442" t="str">
        <f>IF('4詳細'!$E89="","",'4詳細'!$E89)</f>
        <v/>
      </c>
      <c r="E90" s="443"/>
      <c r="F90" s="444"/>
      <c r="G90" s="442"/>
      <c r="H90" s="443"/>
      <c r="I90" s="444"/>
    </row>
    <row r="91" spans="1:9" s="84" customFormat="1" ht="22.5" customHeight="1" x14ac:dyDescent="0.3">
      <c r="A91" s="365">
        <v>14</v>
      </c>
      <c r="B91" s="434" t="s">
        <v>174</v>
      </c>
      <c r="C91" s="435"/>
      <c r="D91" s="434" t="str">
        <f>IF('4詳細'!$E90="","",'4詳細'!$E90)</f>
        <v/>
      </c>
      <c r="E91" s="436"/>
      <c r="F91" s="435"/>
      <c r="G91" s="437"/>
      <c r="H91" s="438"/>
      <c r="I91" s="439"/>
    </row>
    <row r="92" spans="1:9" s="84" customFormat="1" ht="22.5" customHeight="1" x14ac:dyDescent="0.3">
      <c r="A92" s="365"/>
      <c r="B92" s="437" t="s">
        <v>63</v>
      </c>
      <c r="C92" s="439"/>
      <c r="D92" s="437" t="str">
        <f>IF('4詳細'!$E91="","",'4詳細'!$E91)</f>
        <v/>
      </c>
      <c r="E92" s="438"/>
      <c r="F92" s="439"/>
      <c r="G92" s="437"/>
      <c r="H92" s="438"/>
      <c r="I92" s="439"/>
    </row>
    <row r="93" spans="1:9" s="84" customFormat="1" ht="22.5" customHeight="1" x14ac:dyDescent="0.3">
      <c r="A93" s="365"/>
      <c r="B93" s="437" t="s">
        <v>64</v>
      </c>
      <c r="C93" s="439"/>
      <c r="D93" s="437" t="str">
        <f>IF('4詳細'!$E92="","",'4詳細'!$E92)</f>
        <v/>
      </c>
      <c r="E93" s="438"/>
      <c r="F93" s="439"/>
      <c r="G93" s="437"/>
      <c r="H93" s="438"/>
      <c r="I93" s="439"/>
    </row>
    <row r="94" spans="1:9" s="84" customFormat="1" ht="22.5" customHeight="1" x14ac:dyDescent="0.3">
      <c r="A94" s="365"/>
      <c r="B94" s="437" t="s">
        <v>65</v>
      </c>
      <c r="C94" s="439"/>
      <c r="D94" s="437" t="str">
        <f>IF('4詳細'!$E93="","",'4詳細'!$E93)</f>
        <v/>
      </c>
      <c r="E94" s="438"/>
      <c r="F94" s="439"/>
      <c r="G94" s="437"/>
      <c r="H94" s="438"/>
      <c r="I94" s="439"/>
    </row>
    <row r="95" spans="1:9" s="84" customFormat="1" ht="22.5" customHeight="1" x14ac:dyDescent="0.3">
      <c r="A95" s="365"/>
      <c r="B95" s="437" t="s">
        <v>66</v>
      </c>
      <c r="C95" s="439"/>
      <c r="D95" s="445" t="str">
        <f>IF('4詳細'!$E94="","",'4詳細'!$E94)</f>
        <v/>
      </c>
      <c r="E95" s="446"/>
      <c r="F95" s="447"/>
      <c r="G95" s="445"/>
      <c r="H95" s="446"/>
      <c r="I95" s="447"/>
    </row>
    <row r="96" spans="1:9" s="84" customFormat="1" ht="22.5" customHeight="1" x14ac:dyDescent="0.3">
      <c r="A96" s="365"/>
      <c r="B96" s="440" t="s">
        <v>67</v>
      </c>
      <c r="C96" s="441"/>
      <c r="D96" s="442" t="str">
        <f>IF('4詳細'!$E95="","",'4詳細'!$E95)</f>
        <v/>
      </c>
      <c r="E96" s="443"/>
      <c r="F96" s="444"/>
      <c r="G96" s="442"/>
      <c r="H96" s="443"/>
      <c r="I96" s="444"/>
    </row>
    <row r="97" spans="1:9" s="84" customFormat="1" ht="22.5" customHeight="1" x14ac:dyDescent="0.3">
      <c r="A97" s="365">
        <v>15</v>
      </c>
      <c r="B97" s="434" t="s">
        <v>174</v>
      </c>
      <c r="C97" s="435"/>
      <c r="D97" s="434" t="str">
        <f>IF('4詳細'!$E96="","",'4詳細'!$E96)</f>
        <v/>
      </c>
      <c r="E97" s="436"/>
      <c r="F97" s="435"/>
      <c r="G97" s="448"/>
      <c r="H97" s="449"/>
      <c r="I97" s="450"/>
    </row>
    <row r="98" spans="1:9" s="84" customFormat="1" ht="22.5" customHeight="1" x14ac:dyDescent="0.3">
      <c r="A98" s="365"/>
      <c r="B98" s="437" t="s">
        <v>63</v>
      </c>
      <c r="C98" s="439"/>
      <c r="D98" s="437" t="str">
        <f>IF('4詳細'!$E97="","",'4詳細'!$E97)</f>
        <v/>
      </c>
      <c r="E98" s="438"/>
      <c r="F98" s="439"/>
      <c r="G98" s="437"/>
      <c r="H98" s="438"/>
      <c r="I98" s="439"/>
    </row>
    <row r="99" spans="1:9" s="84" customFormat="1" ht="22.5" customHeight="1" x14ac:dyDescent="0.3">
      <c r="A99" s="365"/>
      <c r="B99" s="437" t="s">
        <v>64</v>
      </c>
      <c r="C99" s="439"/>
      <c r="D99" s="437" t="str">
        <f>IF('4詳細'!$E98="","",'4詳細'!$E98)</f>
        <v/>
      </c>
      <c r="E99" s="438"/>
      <c r="F99" s="439"/>
      <c r="G99" s="437"/>
      <c r="H99" s="438"/>
      <c r="I99" s="439"/>
    </row>
    <row r="100" spans="1:9" s="84" customFormat="1" ht="22.5" customHeight="1" x14ac:dyDescent="0.3">
      <c r="A100" s="365"/>
      <c r="B100" s="437" t="s">
        <v>65</v>
      </c>
      <c r="C100" s="439"/>
      <c r="D100" s="437" t="str">
        <f>IF('4詳細'!$E99="","",'4詳細'!$E99)</f>
        <v/>
      </c>
      <c r="E100" s="438"/>
      <c r="F100" s="439"/>
      <c r="G100" s="437"/>
      <c r="H100" s="438"/>
      <c r="I100" s="439"/>
    </row>
    <row r="101" spans="1:9" s="84" customFormat="1" ht="22.5" customHeight="1" x14ac:dyDescent="0.3">
      <c r="A101" s="365"/>
      <c r="B101" s="437" t="s">
        <v>66</v>
      </c>
      <c r="C101" s="439"/>
      <c r="D101" s="445" t="str">
        <f>IF('4詳細'!$E100="","",'4詳細'!$E100)</f>
        <v/>
      </c>
      <c r="E101" s="446"/>
      <c r="F101" s="447"/>
      <c r="G101" s="445"/>
      <c r="H101" s="446"/>
      <c r="I101" s="447"/>
    </row>
    <row r="102" spans="1:9" s="84" customFormat="1" ht="22.5" customHeight="1" x14ac:dyDescent="0.3">
      <c r="A102" s="365"/>
      <c r="B102" s="440" t="s">
        <v>67</v>
      </c>
      <c r="C102" s="441"/>
      <c r="D102" s="442" t="str">
        <f>IF('4詳細'!$E101="","",'4詳細'!$E101)</f>
        <v/>
      </c>
      <c r="E102" s="443"/>
      <c r="F102" s="444"/>
      <c r="G102" s="442"/>
      <c r="H102" s="443"/>
      <c r="I102" s="444"/>
    </row>
    <row r="103" spans="1:9" s="84" customFormat="1" ht="22.5" customHeight="1" x14ac:dyDescent="0.3">
      <c r="A103" s="365">
        <v>16</v>
      </c>
      <c r="B103" s="434" t="s">
        <v>174</v>
      </c>
      <c r="C103" s="435"/>
      <c r="D103" s="434" t="str">
        <f>IF('4詳細'!$E102="","",'4詳細'!$E102)</f>
        <v/>
      </c>
      <c r="E103" s="436"/>
      <c r="F103" s="435"/>
      <c r="G103" s="437"/>
      <c r="H103" s="438"/>
      <c r="I103" s="439"/>
    </row>
    <row r="104" spans="1:9" s="84" customFormat="1" ht="22.5" customHeight="1" x14ac:dyDescent="0.3">
      <c r="A104" s="365"/>
      <c r="B104" s="437" t="s">
        <v>63</v>
      </c>
      <c r="C104" s="439"/>
      <c r="D104" s="437" t="str">
        <f>IF('4詳細'!$E103="","",'4詳細'!$E103)</f>
        <v/>
      </c>
      <c r="E104" s="438"/>
      <c r="F104" s="439"/>
      <c r="G104" s="437"/>
      <c r="H104" s="438"/>
      <c r="I104" s="439"/>
    </row>
    <row r="105" spans="1:9" s="84" customFormat="1" ht="22.5" customHeight="1" x14ac:dyDescent="0.3">
      <c r="A105" s="365"/>
      <c r="B105" s="437" t="s">
        <v>64</v>
      </c>
      <c r="C105" s="439"/>
      <c r="D105" s="437" t="str">
        <f>IF('4詳細'!$E104="","",'4詳細'!$E104)</f>
        <v/>
      </c>
      <c r="E105" s="438"/>
      <c r="F105" s="439"/>
      <c r="G105" s="437"/>
      <c r="H105" s="438"/>
      <c r="I105" s="439"/>
    </row>
    <row r="106" spans="1:9" s="84" customFormat="1" ht="22.5" customHeight="1" x14ac:dyDescent="0.3">
      <c r="A106" s="365"/>
      <c r="B106" s="437" t="s">
        <v>65</v>
      </c>
      <c r="C106" s="439"/>
      <c r="D106" s="437" t="str">
        <f>IF('4詳細'!$E105="","",'4詳細'!$E105)</f>
        <v/>
      </c>
      <c r="E106" s="438"/>
      <c r="F106" s="439"/>
      <c r="G106" s="437"/>
      <c r="H106" s="438"/>
      <c r="I106" s="439"/>
    </row>
    <row r="107" spans="1:9" s="84" customFormat="1" ht="22.5" customHeight="1" x14ac:dyDescent="0.3">
      <c r="A107" s="365"/>
      <c r="B107" s="437" t="s">
        <v>66</v>
      </c>
      <c r="C107" s="439"/>
      <c r="D107" s="445" t="str">
        <f>IF('4詳細'!$E106="","",'4詳細'!$E106)</f>
        <v/>
      </c>
      <c r="E107" s="446"/>
      <c r="F107" s="447"/>
      <c r="G107" s="445"/>
      <c r="H107" s="446"/>
      <c r="I107" s="447"/>
    </row>
    <row r="108" spans="1:9" s="84" customFormat="1" ht="22.5" customHeight="1" x14ac:dyDescent="0.3">
      <c r="A108" s="365"/>
      <c r="B108" s="440" t="s">
        <v>67</v>
      </c>
      <c r="C108" s="441"/>
      <c r="D108" s="442" t="str">
        <f>IF('4詳細'!$E107="","",'4詳細'!$E107)</f>
        <v/>
      </c>
      <c r="E108" s="443"/>
      <c r="F108" s="444"/>
      <c r="G108" s="442"/>
      <c r="H108" s="443"/>
      <c r="I108" s="444"/>
    </row>
    <row r="109" spans="1:9" s="84" customFormat="1" ht="22.5" customHeight="1" x14ac:dyDescent="0.3">
      <c r="A109" s="365">
        <v>17</v>
      </c>
      <c r="B109" s="434" t="s">
        <v>174</v>
      </c>
      <c r="C109" s="435"/>
      <c r="D109" s="434" t="str">
        <f>IF('4詳細'!$E108="","",'4詳細'!$E108)</f>
        <v/>
      </c>
      <c r="E109" s="436"/>
      <c r="F109" s="435"/>
      <c r="G109" s="437"/>
      <c r="H109" s="438"/>
      <c r="I109" s="439"/>
    </row>
    <row r="110" spans="1:9" s="84" customFormat="1" ht="22.5" customHeight="1" x14ac:dyDescent="0.3">
      <c r="A110" s="365"/>
      <c r="B110" s="437" t="s">
        <v>63</v>
      </c>
      <c r="C110" s="439"/>
      <c r="D110" s="437" t="str">
        <f>IF('4詳細'!$E109="","",'4詳細'!$E109)</f>
        <v/>
      </c>
      <c r="E110" s="438"/>
      <c r="F110" s="439"/>
      <c r="G110" s="437"/>
      <c r="H110" s="438"/>
      <c r="I110" s="439"/>
    </row>
    <row r="111" spans="1:9" s="84" customFormat="1" ht="22.5" customHeight="1" x14ac:dyDescent="0.3">
      <c r="A111" s="365"/>
      <c r="B111" s="437" t="s">
        <v>64</v>
      </c>
      <c r="C111" s="439"/>
      <c r="D111" s="437" t="str">
        <f>IF('4詳細'!$E110="","",'4詳細'!$E110)</f>
        <v/>
      </c>
      <c r="E111" s="438"/>
      <c r="F111" s="439"/>
      <c r="G111" s="437"/>
      <c r="H111" s="438"/>
      <c r="I111" s="439"/>
    </row>
    <row r="112" spans="1:9" s="84" customFormat="1" ht="22.5" customHeight="1" x14ac:dyDescent="0.3">
      <c r="A112" s="365"/>
      <c r="B112" s="437" t="s">
        <v>65</v>
      </c>
      <c r="C112" s="439"/>
      <c r="D112" s="437" t="str">
        <f>IF('4詳細'!$E111="","",'4詳細'!$E111)</f>
        <v/>
      </c>
      <c r="E112" s="438"/>
      <c r="F112" s="439"/>
      <c r="G112" s="437"/>
      <c r="H112" s="438"/>
      <c r="I112" s="439"/>
    </row>
    <row r="113" spans="1:9" s="84" customFormat="1" ht="22.5" customHeight="1" x14ac:dyDescent="0.3">
      <c r="A113" s="365"/>
      <c r="B113" s="437" t="s">
        <v>66</v>
      </c>
      <c r="C113" s="439"/>
      <c r="D113" s="445" t="str">
        <f>IF('4詳細'!$E112="","",'4詳細'!$E112)</f>
        <v/>
      </c>
      <c r="E113" s="446"/>
      <c r="F113" s="447"/>
      <c r="G113" s="445"/>
      <c r="H113" s="446"/>
      <c r="I113" s="447"/>
    </row>
    <row r="114" spans="1:9" s="84" customFormat="1" ht="22.5" customHeight="1" x14ac:dyDescent="0.3">
      <c r="A114" s="365"/>
      <c r="B114" s="440" t="s">
        <v>67</v>
      </c>
      <c r="C114" s="441"/>
      <c r="D114" s="442" t="str">
        <f>IF('4詳細'!$E113="","",'4詳細'!$E113)</f>
        <v/>
      </c>
      <c r="E114" s="443"/>
      <c r="F114" s="444"/>
      <c r="G114" s="442"/>
      <c r="H114" s="443"/>
      <c r="I114" s="444"/>
    </row>
    <row r="115" spans="1:9" s="84" customFormat="1" ht="22.5" customHeight="1" x14ac:dyDescent="0.3">
      <c r="A115" s="365">
        <v>18</v>
      </c>
      <c r="B115" s="434" t="s">
        <v>174</v>
      </c>
      <c r="C115" s="435"/>
      <c r="D115" s="434" t="str">
        <f>IF('4詳細'!$E114="","",'4詳細'!$E114)</f>
        <v/>
      </c>
      <c r="E115" s="436"/>
      <c r="F115" s="435"/>
      <c r="G115" s="437"/>
      <c r="H115" s="438"/>
      <c r="I115" s="439"/>
    </row>
    <row r="116" spans="1:9" s="84" customFormat="1" ht="22.5" customHeight="1" x14ac:dyDescent="0.3">
      <c r="A116" s="365"/>
      <c r="B116" s="437" t="s">
        <v>63</v>
      </c>
      <c r="C116" s="439"/>
      <c r="D116" s="437" t="str">
        <f>IF('4詳細'!$E115="","",'4詳細'!$E115)</f>
        <v/>
      </c>
      <c r="E116" s="438"/>
      <c r="F116" s="439"/>
      <c r="G116" s="437"/>
      <c r="H116" s="438"/>
      <c r="I116" s="439"/>
    </row>
    <row r="117" spans="1:9" s="84" customFormat="1" ht="22.5" customHeight="1" x14ac:dyDescent="0.3">
      <c r="A117" s="365"/>
      <c r="B117" s="437" t="s">
        <v>64</v>
      </c>
      <c r="C117" s="439"/>
      <c r="D117" s="437" t="str">
        <f>IF('4詳細'!$E116="","",'4詳細'!$E116)</f>
        <v/>
      </c>
      <c r="E117" s="438"/>
      <c r="F117" s="439"/>
      <c r="G117" s="437"/>
      <c r="H117" s="438"/>
      <c r="I117" s="439"/>
    </row>
    <row r="118" spans="1:9" s="84" customFormat="1" ht="22.5" customHeight="1" x14ac:dyDescent="0.3">
      <c r="A118" s="365"/>
      <c r="B118" s="437" t="s">
        <v>65</v>
      </c>
      <c r="C118" s="439"/>
      <c r="D118" s="437" t="str">
        <f>IF('4詳細'!$E117="","",'4詳細'!$E117)</f>
        <v/>
      </c>
      <c r="E118" s="438"/>
      <c r="F118" s="439"/>
      <c r="G118" s="437"/>
      <c r="H118" s="438"/>
      <c r="I118" s="439"/>
    </row>
    <row r="119" spans="1:9" s="84" customFormat="1" ht="22.5" customHeight="1" x14ac:dyDescent="0.3">
      <c r="A119" s="365"/>
      <c r="B119" s="437" t="s">
        <v>66</v>
      </c>
      <c r="C119" s="439"/>
      <c r="D119" s="445" t="str">
        <f>IF('4詳細'!$E118="","",'4詳細'!$E118)</f>
        <v/>
      </c>
      <c r="E119" s="446"/>
      <c r="F119" s="447"/>
      <c r="G119" s="445"/>
      <c r="H119" s="446"/>
      <c r="I119" s="447"/>
    </row>
    <row r="120" spans="1:9" s="84" customFormat="1" ht="22.5" customHeight="1" x14ac:dyDescent="0.3">
      <c r="A120" s="365"/>
      <c r="B120" s="440" t="s">
        <v>67</v>
      </c>
      <c r="C120" s="441"/>
      <c r="D120" s="442" t="str">
        <f>IF('4詳細'!$E119="","",'4詳細'!$E119)</f>
        <v/>
      </c>
      <c r="E120" s="443"/>
      <c r="F120" s="444"/>
      <c r="G120" s="442"/>
      <c r="H120" s="443"/>
      <c r="I120" s="444"/>
    </row>
    <row r="121" spans="1:9" s="84" customFormat="1" ht="22.5" customHeight="1" x14ac:dyDescent="0.3">
      <c r="A121" s="365">
        <v>19</v>
      </c>
      <c r="B121" s="434" t="s">
        <v>174</v>
      </c>
      <c r="C121" s="435"/>
      <c r="D121" s="434" t="str">
        <f>IF('4詳細'!$E120="","",'4詳細'!$E120)</f>
        <v/>
      </c>
      <c r="E121" s="436"/>
      <c r="F121" s="435"/>
      <c r="G121" s="437"/>
      <c r="H121" s="438"/>
      <c r="I121" s="439"/>
    </row>
    <row r="122" spans="1:9" s="84" customFormat="1" ht="22.5" customHeight="1" x14ac:dyDescent="0.3">
      <c r="A122" s="365"/>
      <c r="B122" s="437" t="s">
        <v>63</v>
      </c>
      <c r="C122" s="439"/>
      <c r="D122" s="437" t="str">
        <f>IF('4詳細'!$E121="","",'4詳細'!$E121)</f>
        <v/>
      </c>
      <c r="E122" s="438"/>
      <c r="F122" s="439"/>
      <c r="G122" s="437"/>
      <c r="H122" s="438"/>
      <c r="I122" s="439"/>
    </row>
    <row r="123" spans="1:9" s="84" customFormat="1" ht="22.5" customHeight="1" x14ac:dyDescent="0.3">
      <c r="A123" s="365"/>
      <c r="B123" s="437" t="s">
        <v>64</v>
      </c>
      <c r="C123" s="439"/>
      <c r="D123" s="437" t="str">
        <f>IF('4詳細'!$E122="","",'4詳細'!$E122)</f>
        <v/>
      </c>
      <c r="E123" s="438"/>
      <c r="F123" s="439"/>
      <c r="G123" s="437"/>
      <c r="H123" s="438"/>
      <c r="I123" s="439"/>
    </row>
    <row r="124" spans="1:9" s="84" customFormat="1" ht="22.5" customHeight="1" x14ac:dyDescent="0.3">
      <c r="A124" s="365"/>
      <c r="B124" s="437" t="s">
        <v>65</v>
      </c>
      <c r="C124" s="439"/>
      <c r="D124" s="437" t="str">
        <f>IF('4詳細'!$E123="","",'4詳細'!$E123)</f>
        <v/>
      </c>
      <c r="E124" s="438"/>
      <c r="F124" s="439"/>
      <c r="G124" s="437"/>
      <c r="H124" s="438"/>
      <c r="I124" s="439"/>
    </row>
    <row r="125" spans="1:9" s="84" customFormat="1" ht="22.5" customHeight="1" x14ac:dyDescent="0.3">
      <c r="A125" s="365"/>
      <c r="B125" s="437" t="s">
        <v>66</v>
      </c>
      <c r="C125" s="439"/>
      <c r="D125" s="445" t="str">
        <f>IF('4詳細'!$E124="","",'4詳細'!$E124)</f>
        <v/>
      </c>
      <c r="E125" s="446"/>
      <c r="F125" s="447"/>
      <c r="G125" s="445"/>
      <c r="H125" s="446"/>
      <c r="I125" s="447"/>
    </row>
    <row r="126" spans="1:9" s="84" customFormat="1" ht="22.5" customHeight="1" x14ac:dyDescent="0.3">
      <c r="A126" s="365"/>
      <c r="B126" s="440" t="s">
        <v>67</v>
      </c>
      <c r="C126" s="441"/>
      <c r="D126" s="442" t="str">
        <f>IF('4詳細'!$E125="","",'4詳細'!$E125)</f>
        <v/>
      </c>
      <c r="E126" s="443"/>
      <c r="F126" s="444"/>
      <c r="G126" s="442"/>
      <c r="H126" s="443"/>
      <c r="I126" s="444"/>
    </row>
    <row r="127" spans="1:9" s="84" customFormat="1" ht="22.5" customHeight="1" x14ac:dyDescent="0.3">
      <c r="A127" s="365">
        <v>20</v>
      </c>
      <c r="B127" s="434" t="s">
        <v>174</v>
      </c>
      <c r="C127" s="435"/>
      <c r="D127" s="434" t="str">
        <f>IF('4詳細'!$E126="","",'4詳細'!$E126)</f>
        <v/>
      </c>
      <c r="E127" s="436"/>
      <c r="F127" s="435"/>
      <c r="G127" s="448"/>
      <c r="H127" s="449"/>
      <c r="I127" s="450"/>
    </row>
    <row r="128" spans="1:9" s="84" customFormat="1" ht="22.5" customHeight="1" x14ac:dyDescent="0.3">
      <c r="A128" s="365"/>
      <c r="B128" s="437" t="s">
        <v>63</v>
      </c>
      <c r="C128" s="439"/>
      <c r="D128" s="437" t="str">
        <f>IF('4詳細'!$E127="","",'4詳細'!$E127)</f>
        <v/>
      </c>
      <c r="E128" s="438"/>
      <c r="F128" s="439"/>
      <c r="G128" s="437"/>
      <c r="H128" s="438"/>
      <c r="I128" s="439"/>
    </row>
    <row r="129" spans="1:9" s="84" customFormat="1" ht="22.5" customHeight="1" x14ac:dyDescent="0.3">
      <c r="A129" s="365"/>
      <c r="B129" s="437" t="s">
        <v>64</v>
      </c>
      <c r="C129" s="439"/>
      <c r="D129" s="437" t="str">
        <f>IF('4詳細'!$E128="","",'4詳細'!$E128)</f>
        <v/>
      </c>
      <c r="E129" s="438"/>
      <c r="F129" s="439"/>
      <c r="G129" s="437"/>
      <c r="H129" s="438"/>
      <c r="I129" s="439"/>
    </row>
    <row r="130" spans="1:9" s="84" customFormat="1" ht="22.5" customHeight="1" x14ac:dyDescent="0.3">
      <c r="A130" s="365"/>
      <c r="B130" s="437" t="s">
        <v>65</v>
      </c>
      <c r="C130" s="439"/>
      <c r="D130" s="437" t="str">
        <f>IF('4詳細'!$E129="","",'4詳細'!$E129)</f>
        <v/>
      </c>
      <c r="E130" s="438"/>
      <c r="F130" s="439"/>
      <c r="G130" s="437"/>
      <c r="H130" s="438"/>
      <c r="I130" s="439"/>
    </row>
    <row r="131" spans="1:9" s="84" customFormat="1" ht="22.5" customHeight="1" x14ac:dyDescent="0.3">
      <c r="A131" s="365"/>
      <c r="B131" s="437" t="s">
        <v>66</v>
      </c>
      <c r="C131" s="439"/>
      <c r="D131" s="445" t="str">
        <f>IF('4詳細'!$E130="","",'4詳細'!$E130)</f>
        <v/>
      </c>
      <c r="E131" s="446"/>
      <c r="F131" s="447"/>
      <c r="G131" s="445"/>
      <c r="H131" s="446"/>
      <c r="I131" s="447"/>
    </row>
    <row r="132" spans="1:9" s="84" customFormat="1" ht="22.5" customHeight="1" x14ac:dyDescent="0.3">
      <c r="A132" s="365"/>
      <c r="B132" s="440" t="s">
        <v>67</v>
      </c>
      <c r="C132" s="441"/>
      <c r="D132" s="442" t="str">
        <f>IF('4詳細'!$E131="","",'4詳細'!$E131)</f>
        <v/>
      </c>
      <c r="E132" s="443"/>
      <c r="F132" s="444"/>
      <c r="G132" s="442"/>
      <c r="H132" s="443"/>
      <c r="I132" s="444"/>
    </row>
    <row r="133" spans="1:9" s="84" customFormat="1" ht="22.5" customHeight="1" x14ac:dyDescent="0.3">
      <c r="A133" s="365">
        <v>21</v>
      </c>
      <c r="B133" s="434" t="s">
        <v>174</v>
      </c>
      <c r="C133" s="435"/>
      <c r="D133" s="434" t="str">
        <f>IF('4詳細'!$E132="","",'4詳細'!$E132)</f>
        <v/>
      </c>
      <c r="E133" s="436"/>
      <c r="F133" s="435"/>
      <c r="G133" s="437"/>
      <c r="H133" s="438"/>
      <c r="I133" s="439"/>
    </row>
    <row r="134" spans="1:9" s="84" customFormat="1" ht="22.5" customHeight="1" x14ac:dyDescent="0.3">
      <c r="A134" s="365"/>
      <c r="B134" s="437" t="s">
        <v>63</v>
      </c>
      <c r="C134" s="439"/>
      <c r="D134" s="437" t="str">
        <f>IF('4詳細'!$E133="","",'4詳細'!$E133)</f>
        <v/>
      </c>
      <c r="E134" s="438"/>
      <c r="F134" s="439"/>
      <c r="G134" s="437"/>
      <c r="H134" s="438"/>
      <c r="I134" s="439"/>
    </row>
    <row r="135" spans="1:9" s="84" customFormat="1" ht="22.5" customHeight="1" x14ac:dyDescent="0.3">
      <c r="A135" s="365"/>
      <c r="B135" s="437" t="s">
        <v>64</v>
      </c>
      <c r="C135" s="439"/>
      <c r="D135" s="437" t="str">
        <f>IF('4詳細'!$E134="","",'4詳細'!$E134)</f>
        <v/>
      </c>
      <c r="E135" s="438"/>
      <c r="F135" s="439"/>
      <c r="G135" s="437"/>
      <c r="H135" s="438"/>
      <c r="I135" s="439"/>
    </row>
    <row r="136" spans="1:9" s="84" customFormat="1" ht="22.5" customHeight="1" x14ac:dyDescent="0.3">
      <c r="A136" s="365"/>
      <c r="B136" s="437" t="s">
        <v>65</v>
      </c>
      <c r="C136" s="439"/>
      <c r="D136" s="437" t="str">
        <f>IF('4詳細'!$E135="","",'4詳細'!$E135)</f>
        <v/>
      </c>
      <c r="E136" s="438"/>
      <c r="F136" s="439"/>
      <c r="G136" s="437"/>
      <c r="H136" s="438"/>
      <c r="I136" s="439"/>
    </row>
    <row r="137" spans="1:9" s="84" customFormat="1" ht="22.5" customHeight="1" x14ac:dyDescent="0.3">
      <c r="A137" s="365"/>
      <c r="B137" s="437" t="s">
        <v>66</v>
      </c>
      <c r="C137" s="439"/>
      <c r="D137" s="445" t="str">
        <f>IF('4詳細'!$E136="","",'4詳細'!$E136)</f>
        <v/>
      </c>
      <c r="E137" s="446"/>
      <c r="F137" s="447"/>
      <c r="G137" s="445"/>
      <c r="H137" s="446"/>
      <c r="I137" s="447"/>
    </row>
    <row r="138" spans="1:9" s="84" customFormat="1" ht="22.5" customHeight="1" x14ac:dyDescent="0.3">
      <c r="A138" s="365"/>
      <c r="B138" s="440" t="s">
        <v>67</v>
      </c>
      <c r="C138" s="441"/>
      <c r="D138" s="442" t="str">
        <f>IF('4詳細'!$E137="","",'4詳細'!$E137)</f>
        <v/>
      </c>
      <c r="E138" s="443"/>
      <c r="F138" s="444"/>
      <c r="G138" s="442"/>
      <c r="H138" s="443"/>
      <c r="I138" s="444"/>
    </row>
    <row r="139" spans="1:9" s="84" customFormat="1" ht="22.5" customHeight="1" x14ac:dyDescent="0.3">
      <c r="A139" s="365">
        <v>22</v>
      </c>
      <c r="B139" s="434" t="s">
        <v>174</v>
      </c>
      <c r="C139" s="435"/>
      <c r="D139" s="434" t="str">
        <f>IF('4詳細'!$E138="","",'4詳細'!$E138)</f>
        <v/>
      </c>
      <c r="E139" s="436"/>
      <c r="F139" s="435"/>
      <c r="G139" s="437"/>
      <c r="H139" s="438"/>
      <c r="I139" s="439"/>
    </row>
    <row r="140" spans="1:9" s="84" customFormat="1" ht="22.5" customHeight="1" x14ac:dyDescent="0.3">
      <c r="A140" s="365"/>
      <c r="B140" s="437" t="s">
        <v>63</v>
      </c>
      <c r="C140" s="439"/>
      <c r="D140" s="437" t="str">
        <f>IF('4詳細'!$E139="","",'4詳細'!$E139)</f>
        <v/>
      </c>
      <c r="E140" s="438"/>
      <c r="F140" s="439"/>
      <c r="G140" s="437"/>
      <c r="H140" s="438"/>
      <c r="I140" s="439"/>
    </row>
    <row r="141" spans="1:9" s="84" customFormat="1" ht="22.5" customHeight="1" x14ac:dyDescent="0.3">
      <c r="A141" s="365"/>
      <c r="B141" s="437" t="s">
        <v>64</v>
      </c>
      <c r="C141" s="439"/>
      <c r="D141" s="437" t="str">
        <f>IF('4詳細'!$E140="","",'4詳細'!$E140)</f>
        <v/>
      </c>
      <c r="E141" s="438"/>
      <c r="F141" s="439"/>
      <c r="G141" s="437"/>
      <c r="H141" s="438"/>
      <c r="I141" s="439"/>
    </row>
    <row r="142" spans="1:9" s="84" customFormat="1" ht="22.5" customHeight="1" x14ac:dyDescent="0.3">
      <c r="A142" s="365"/>
      <c r="B142" s="437" t="s">
        <v>65</v>
      </c>
      <c r="C142" s="439"/>
      <c r="D142" s="437" t="str">
        <f>IF('4詳細'!$E141="","",'4詳細'!$E141)</f>
        <v/>
      </c>
      <c r="E142" s="438"/>
      <c r="F142" s="439"/>
      <c r="G142" s="437"/>
      <c r="H142" s="438"/>
      <c r="I142" s="439"/>
    </row>
    <row r="143" spans="1:9" s="84" customFormat="1" ht="22.5" customHeight="1" x14ac:dyDescent="0.3">
      <c r="A143" s="365"/>
      <c r="B143" s="437" t="s">
        <v>66</v>
      </c>
      <c r="C143" s="439"/>
      <c r="D143" s="445" t="str">
        <f>IF('4詳細'!$E142="","",'4詳細'!$E142)</f>
        <v/>
      </c>
      <c r="E143" s="446"/>
      <c r="F143" s="447"/>
      <c r="G143" s="445"/>
      <c r="H143" s="446"/>
      <c r="I143" s="447"/>
    </row>
    <row r="144" spans="1:9" s="84" customFormat="1" ht="22.5" customHeight="1" x14ac:dyDescent="0.3">
      <c r="A144" s="365"/>
      <c r="B144" s="440" t="s">
        <v>67</v>
      </c>
      <c r="C144" s="441"/>
      <c r="D144" s="442" t="str">
        <f>IF('4詳細'!$E143="","",'4詳細'!$E143)</f>
        <v/>
      </c>
      <c r="E144" s="443"/>
      <c r="F144" s="444"/>
      <c r="G144" s="442"/>
      <c r="H144" s="443"/>
      <c r="I144" s="444"/>
    </row>
    <row r="145" spans="1:9" s="84" customFormat="1" ht="22.5" customHeight="1" x14ac:dyDescent="0.3">
      <c r="A145" s="365">
        <v>23</v>
      </c>
      <c r="B145" s="434" t="s">
        <v>174</v>
      </c>
      <c r="C145" s="435"/>
      <c r="D145" s="434" t="str">
        <f>IF('4詳細'!$E144="","",'4詳細'!$E144)</f>
        <v/>
      </c>
      <c r="E145" s="436"/>
      <c r="F145" s="435"/>
      <c r="G145" s="437"/>
      <c r="H145" s="438"/>
      <c r="I145" s="439"/>
    </row>
    <row r="146" spans="1:9" s="84" customFormat="1" ht="22.5" customHeight="1" x14ac:dyDescent="0.3">
      <c r="A146" s="365"/>
      <c r="B146" s="437" t="s">
        <v>63</v>
      </c>
      <c r="C146" s="439"/>
      <c r="D146" s="437" t="str">
        <f>IF('4詳細'!$E145="","",'4詳細'!$E145)</f>
        <v/>
      </c>
      <c r="E146" s="438"/>
      <c r="F146" s="439"/>
      <c r="G146" s="437"/>
      <c r="H146" s="438"/>
      <c r="I146" s="439"/>
    </row>
    <row r="147" spans="1:9" s="84" customFormat="1" ht="22.5" customHeight="1" x14ac:dyDescent="0.3">
      <c r="A147" s="365"/>
      <c r="B147" s="437" t="s">
        <v>64</v>
      </c>
      <c r="C147" s="439"/>
      <c r="D147" s="437" t="str">
        <f>IF('4詳細'!$E146="","",'4詳細'!$E146)</f>
        <v/>
      </c>
      <c r="E147" s="438"/>
      <c r="F147" s="439"/>
      <c r="G147" s="437"/>
      <c r="H147" s="438"/>
      <c r="I147" s="439"/>
    </row>
    <row r="148" spans="1:9" s="84" customFormat="1" ht="22.5" customHeight="1" x14ac:dyDescent="0.3">
      <c r="A148" s="365"/>
      <c r="B148" s="437" t="s">
        <v>65</v>
      </c>
      <c r="C148" s="439"/>
      <c r="D148" s="437" t="str">
        <f>IF('4詳細'!$E147="","",'4詳細'!$E147)</f>
        <v/>
      </c>
      <c r="E148" s="438"/>
      <c r="F148" s="439"/>
      <c r="G148" s="437"/>
      <c r="H148" s="438"/>
      <c r="I148" s="439"/>
    </row>
    <row r="149" spans="1:9" s="84" customFormat="1" ht="22.5" customHeight="1" x14ac:dyDescent="0.3">
      <c r="A149" s="365"/>
      <c r="B149" s="437" t="s">
        <v>66</v>
      </c>
      <c r="C149" s="439"/>
      <c r="D149" s="445" t="str">
        <f>IF('4詳細'!$E148="","",'4詳細'!$E148)</f>
        <v/>
      </c>
      <c r="E149" s="446"/>
      <c r="F149" s="447"/>
      <c r="G149" s="445"/>
      <c r="H149" s="446"/>
      <c r="I149" s="447"/>
    </row>
    <row r="150" spans="1:9" s="84" customFormat="1" ht="22.5" customHeight="1" x14ac:dyDescent="0.3">
      <c r="A150" s="365"/>
      <c r="B150" s="440" t="s">
        <v>67</v>
      </c>
      <c r="C150" s="441"/>
      <c r="D150" s="442" t="str">
        <f>IF('4詳細'!$E149="","",'4詳細'!$E149)</f>
        <v/>
      </c>
      <c r="E150" s="443"/>
      <c r="F150" s="444"/>
      <c r="G150" s="442"/>
      <c r="H150" s="443"/>
      <c r="I150" s="444"/>
    </row>
    <row r="151" spans="1:9" s="84" customFormat="1" ht="22.5" customHeight="1" x14ac:dyDescent="0.3">
      <c r="A151" s="365">
        <v>24</v>
      </c>
      <c r="B151" s="434" t="s">
        <v>174</v>
      </c>
      <c r="C151" s="435"/>
      <c r="D151" s="434" t="str">
        <f>IF('4詳細'!$E150="","",'4詳細'!$E150)</f>
        <v/>
      </c>
      <c r="E151" s="436"/>
      <c r="F151" s="435"/>
      <c r="G151" s="437"/>
      <c r="H151" s="438"/>
      <c r="I151" s="439"/>
    </row>
    <row r="152" spans="1:9" s="84" customFormat="1" ht="22.5" customHeight="1" x14ac:dyDescent="0.3">
      <c r="A152" s="365"/>
      <c r="B152" s="437" t="s">
        <v>63</v>
      </c>
      <c r="C152" s="439"/>
      <c r="D152" s="437" t="str">
        <f>IF('4詳細'!$E151="","",'4詳細'!$E151)</f>
        <v/>
      </c>
      <c r="E152" s="438"/>
      <c r="F152" s="439"/>
      <c r="G152" s="437"/>
      <c r="H152" s="438"/>
      <c r="I152" s="439"/>
    </row>
    <row r="153" spans="1:9" s="84" customFormat="1" ht="22.5" customHeight="1" x14ac:dyDescent="0.3">
      <c r="A153" s="365"/>
      <c r="B153" s="437" t="s">
        <v>64</v>
      </c>
      <c r="C153" s="439"/>
      <c r="D153" s="437" t="str">
        <f>IF('4詳細'!$E152="","",'4詳細'!$E152)</f>
        <v/>
      </c>
      <c r="E153" s="438"/>
      <c r="F153" s="439"/>
      <c r="G153" s="437"/>
      <c r="H153" s="438"/>
      <c r="I153" s="439"/>
    </row>
    <row r="154" spans="1:9" s="84" customFormat="1" ht="22.5" customHeight="1" x14ac:dyDescent="0.3">
      <c r="A154" s="365"/>
      <c r="B154" s="437" t="s">
        <v>65</v>
      </c>
      <c r="C154" s="439"/>
      <c r="D154" s="437" t="str">
        <f>IF('4詳細'!$E153="","",'4詳細'!$E153)</f>
        <v/>
      </c>
      <c r="E154" s="438"/>
      <c r="F154" s="439"/>
      <c r="G154" s="437"/>
      <c r="H154" s="438"/>
      <c r="I154" s="439"/>
    </row>
    <row r="155" spans="1:9" s="84" customFormat="1" ht="22.5" customHeight="1" x14ac:dyDescent="0.3">
      <c r="A155" s="365"/>
      <c r="B155" s="437" t="s">
        <v>66</v>
      </c>
      <c r="C155" s="439"/>
      <c r="D155" s="445" t="str">
        <f>IF('4詳細'!$E154="","",'4詳細'!$E154)</f>
        <v/>
      </c>
      <c r="E155" s="446"/>
      <c r="F155" s="447"/>
      <c r="G155" s="445"/>
      <c r="H155" s="446"/>
      <c r="I155" s="447"/>
    </row>
    <row r="156" spans="1:9" s="84" customFormat="1" ht="22.5" customHeight="1" x14ac:dyDescent="0.3">
      <c r="A156" s="365"/>
      <c r="B156" s="440" t="s">
        <v>67</v>
      </c>
      <c r="C156" s="441"/>
      <c r="D156" s="442" t="str">
        <f>IF('4詳細'!$E155="","",'4詳細'!$E155)</f>
        <v/>
      </c>
      <c r="E156" s="443"/>
      <c r="F156" s="444"/>
      <c r="G156" s="442"/>
      <c r="H156" s="443"/>
      <c r="I156" s="444"/>
    </row>
    <row r="157" spans="1:9" s="84" customFormat="1" ht="22.5" customHeight="1" x14ac:dyDescent="0.3">
      <c r="A157" s="365">
        <v>25</v>
      </c>
      <c r="B157" s="434" t="s">
        <v>174</v>
      </c>
      <c r="C157" s="435"/>
      <c r="D157" s="434" t="str">
        <f>IF('4詳細'!$E156="","",'4詳細'!$E156)</f>
        <v/>
      </c>
      <c r="E157" s="436"/>
      <c r="F157" s="435"/>
      <c r="G157" s="448"/>
      <c r="H157" s="449"/>
      <c r="I157" s="450"/>
    </row>
    <row r="158" spans="1:9" s="84" customFormat="1" ht="22.5" customHeight="1" x14ac:dyDescent="0.3">
      <c r="A158" s="365"/>
      <c r="B158" s="437" t="s">
        <v>63</v>
      </c>
      <c r="C158" s="439"/>
      <c r="D158" s="437" t="str">
        <f>IF('4詳細'!$E157="","",'4詳細'!$E157)</f>
        <v/>
      </c>
      <c r="E158" s="438"/>
      <c r="F158" s="439"/>
      <c r="G158" s="437"/>
      <c r="H158" s="438"/>
      <c r="I158" s="439"/>
    </row>
    <row r="159" spans="1:9" s="84" customFormat="1" ht="22.5" customHeight="1" x14ac:dyDescent="0.3">
      <c r="A159" s="365"/>
      <c r="B159" s="437" t="s">
        <v>64</v>
      </c>
      <c r="C159" s="439"/>
      <c r="D159" s="437" t="str">
        <f>IF('4詳細'!$E158="","",'4詳細'!$E158)</f>
        <v/>
      </c>
      <c r="E159" s="438"/>
      <c r="F159" s="439"/>
      <c r="G159" s="437"/>
      <c r="H159" s="438"/>
      <c r="I159" s="439"/>
    </row>
    <row r="160" spans="1:9" s="84" customFormat="1" ht="22.5" customHeight="1" x14ac:dyDescent="0.3">
      <c r="A160" s="365"/>
      <c r="B160" s="437" t="s">
        <v>65</v>
      </c>
      <c r="C160" s="439"/>
      <c r="D160" s="437" t="str">
        <f>IF('4詳細'!$E159="","",'4詳細'!$E159)</f>
        <v/>
      </c>
      <c r="E160" s="438"/>
      <c r="F160" s="439"/>
      <c r="G160" s="437"/>
      <c r="H160" s="438"/>
      <c r="I160" s="439"/>
    </row>
    <row r="161" spans="1:9" s="84" customFormat="1" ht="22.5" customHeight="1" x14ac:dyDescent="0.3">
      <c r="A161" s="365"/>
      <c r="B161" s="437" t="s">
        <v>66</v>
      </c>
      <c r="C161" s="439"/>
      <c r="D161" s="445" t="str">
        <f>IF('4詳細'!$E160="","",'4詳細'!$E160)</f>
        <v/>
      </c>
      <c r="E161" s="446"/>
      <c r="F161" s="447"/>
      <c r="G161" s="445"/>
      <c r="H161" s="446"/>
      <c r="I161" s="447"/>
    </row>
    <row r="162" spans="1:9" s="84" customFormat="1" ht="22.5" customHeight="1" x14ac:dyDescent="0.3">
      <c r="A162" s="365"/>
      <c r="B162" s="440" t="s">
        <v>67</v>
      </c>
      <c r="C162" s="441"/>
      <c r="D162" s="442" t="str">
        <f>IF('4詳細'!$E161="","",'4詳細'!$E161)</f>
        <v/>
      </c>
      <c r="E162" s="443"/>
      <c r="F162" s="444"/>
      <c r="G162" s="442"/>
      <c r="H162" s="443"/>
      <c r="I162" s="444"/>
    </row>
    <row r="163" spans="1:9" s="84" customFormat="1" ht="22.5" customHeight="1" x14ac:dyDescent="0.3">
      <c r="A163" s="365">
        <v>26</v>
      </c>
      <c r="B163" s="434" t="s">
        <v>174</v>
      </c>
      <c r="C163" s="435"/>
      <c r="D163" s="434" t="str">
        <f>IF('4詳細'!$E162="","",'4詳細'!$E162)</f>
        <v/>
      </c>
      <c r="E163" s="436"/>
      <c r="F163" s="435"/>
      <c r="G163" s="437"/>
      <c r="H163" s="438"/>
      <c r="I163" s="439"/>
    </row>
    <row r="164" spans="1:9" s="84" customFormat="1" ht="22.5" customHeight="1" x14ac:dyDescent="0.3">
      <c r="A164" s="365"/>
      <c r="B164" s="437" t="s">
        <v>63</v>
      </c>
      <c r="C164" s="439"/>
      <c r="D164" s="437" t="str">
        <f>IF('4詳細'!$E163="","",'4詳細'!$E163)</f>
        <v/>
      </c>
      <c r="E164" s="438"/>
      <c r="F164" s="439"/>
      <c r="G164" s="437"/>
      <c r="H164" s="438"/>
      <c r="I164" s="439"/>
    </row>
    <row r="165" spans="1:9" s="84" customFormat="1" ht="22.5" customHeight="1" x14ac:dyDescent="0.3">
      <c r="A165" s="365"/>
      <c r="B165" s="437" t="s">
        <v>64</v>
      </c>
      <c r="C165" s="439"/>
      <c r="D165" s="437" t="str">
        <f>IF('4詳細'!$E164="","",'4詳細'!$E164)</f>
        <v/>
      </c>
      <c r="E165" s="438"/>
      <c r="F165" s="439"/>
      <c r="G165" s="437"/>
      <c r="H165" s="438"/>
      <c r="I165" s="439"/>
    </row>
    <row r="166" spans="1:9" s="84" customFormat="1" ht="22.5" customHeight="1" x14ac:dyDescent="0.3">
      <c r="A166" s="365"/>
      <c r="B166" s="437" t="s">
        <v>65</v>
      </c>
      <c r="C166" s="439"/>
      <c r="D166" s="437" t="str">
        <f>IF('4詳細'!$E165="","",'4詳細'!$E165)</f>
        <v/>
      </c>
      <c r="E166" s="438"/>
      <c r="F166" s="439"/>
      <c r="G166" s="437"/>
      <c r="H166" s="438"/>
      <c r="I166" s="439"/>
    </row>
    <row r="167" spans="1:9" s="84" customFormat="1" ht="22.5" customHeight="1" x14ac:dyDescent="0.3">
      <c r="A167" s="365"/>
      <c r="B167" s="437" t="s">
        <v>66</v>
      </c>
      <c r="C167" s="439"/>
      <c r="D167" s="445" t="str">
        <f>IF('4詳細'!$E166="","",'4詳細'!$E166)</f>
        <v/>
      </c>
      <c r="E167" s="446"/>
      <c r="F167" s="447"/>
      <c r="G167" s="445"/>
      <c r="H167" s="446"/>
      <c r="I167" s="447"/>
    </row>
    <row r="168" spans="1:9" s="84" customFormat="1" ht="22.5" customHeight="1" x14ac:dyDescent="0.3">
      <c r="A168" s="365"/>
      <c r="B168" s="440" t="s">
        <v>67</v>
      </c>
      <c r="C168" s="441"/>
      <c r="D168" s="442" t="str">
        <f>IF('4詳細'!$E167="","",'4詳細'!$E167)</f>
        <v/>
      </c>
      <c r="E168" s="443"/>
      <c r="F168" s="444"/>
      <c r="G168" s="442"/>
      <c r="H168" s="443"/>
      <c r="I168" s="444"/>
    </row>
    <row r="169" spans="1:9" s="84" customFormat="1" ht="22.5" customHeight="1" x14ac:dyDescent="0.3">
      <c r="A169" s="365">
        <v>27</v>
      </c>
      <c r="B169" s="434" t="s">
        <v>174</v>
      </c>
      <c r="C169" s="435"/>
      <c r="D169" s="434" t="str">
        <f>IF('4詳細'!$E168="","",'4詳細'!$E168)</f>
        <v/>
      </c>
      <c r="E169" s="436"/>
      <c r="F169" s="435"/>
      <c r="G169" s="437"/>
      <c r="H169" s="438"/>
      <c r="I169" s="439"/>
    </row>
    <row r="170" spans="1:9" s="84" customFormat="1" ht="22.5" customHeight="1" x14ac:dyDescent="0.3">
      <c r="A170" s="365"/>
      <c r="B170" s="437" t="s">
        <v>63</v>
      </c>
      <c r="C170" s="439"/>
      <c r="D170" s="437" t="str">
        <f>IF('4詳細'!$E169="","",'4詳細'!$E169)</f>
        <v/>
      </c>
      <c r="E170" s="438"/>
      <c r="F170" s="439"/>
      <c r="G170" s="437"/>
      <c r="H170" s="438"/>
      <c r="I170" s="439"/>
    </row>
    <row r="171" spans="1:9" s="84" customFormat="1" ht="22.5" customHeight="1" x14ac:dyDescent="0.3">
      <c r="A171" s="365"/>
      <c r="B171" s="437" t="s">
        <v>64</v>
      </c>
      <c r="C171" s="439"/>
      <c r="D171" s="437" t="str">
        <f>IF('4詳細'!$E170="","",'4詳細'!$E170)</f>
        <v/>
      </c>
      <c r="E171" s="438"/>
      <c r="F171" s="439"/>
      <c r="G171" s="437"/>
      <c r="H171" s="438"/>
      <c r="I171" s="439"/>
    </row>
    <row r="172" spans="1:9" s="84" customFormat="1" ht="22.5" customHeight="1" x14ac:dyDescent="0.3">
      <c r="A172" s="365"/>
      <c r="B172" s="437" t="s">
        <v>65</v>
      </c>
      <c r="C172" s="439"/>
      <c r="D172" s="437" t="str">
        <f>IF('4詳細'!$E171="","",'4詳細'!$E171)</f>
        <v/>
      </c>
      <c r="E172" s="438"/>
      <c r="F172" s="439"/>
      <c r="G172" s="437"/>
      <c r="H172" s="438"/>
      <c r="I172" s="439"/>
    </row>
    <row r="173" spans="1:9" s="84" customFormat="1" ht="22.5" customHeight="1" x14ac:dyDescent="0.3">
      <c r="A173" s="365"/>
      <c r="B173" s="437" t="s">
        <v>66</v>
      </c>
      <c r="C173" s="439"/>
      <c r="D173" s="445" t="str">
        <f>IF('4詳細'!$E172="","",'4詳細'!$E172)</f>
        <v/>
      </c>
      <c r="E173" s="446"/>
      <c r="F173" s="447"/>
      <c r="G173" s="445"/>
      <c r="H173" s="446"/>
      <c r="I173" s="447"/>
    </row>
    <row r="174" spans="1:9" s="84" customFormat="1" ht="22.5" customHeight="1" x14ac:dyDescent="0.3">
      <c r="A174" s="365"/>
      <c r="B174" s="440" t="s">
        <v>67</v>
      </c>
      <c r="C174" s="441"/>
      <c r="D174" s="442" t="str">
        <f>IF('4詳細'!$E173="","",'4詳細'!$E173)</f>
        <v/>
      </c>
      <c r="E174" s="443"/>
      <c r="F174" s="444"/>
      <c r="G174" s="442"/>
      <c r="H174" s="443"/>
      <c r="I174" s="444"/>
    </row>
    <row r="175" spans="1:9" s="84" customFormat="1" ht="22.5" customHeight="1" x14ac:dyDescent="0.3">
      <c r="A175" s="365">
        <v>28</v>
      </c>
      <c r="B175" s="434" t="s">
        <v>174</v>
      </c>
      <c r="C175" s="435"/>
      <c r="D175" s="434" t="str">
        <f>IF('4詳細'!$E174="","",'4詳細'!$E174)</f>
        <v/>
      </c>
      <c r="E175" s="436"/>
      <c r="F175" s="435"/>
      <c r="G175" s="437"/>
      <c r="H175" s="438"/>
      <c r="I175" s="439"/>
    </row>
    <row r="176" spans="1:9" s="84" customFormat="1" ht="22.5" customHeight="1" x14ac:dyDescent="0.3">
      <c r="A176" s="365"/>
      <c r="B176" s="437" t="s">
        <v>63</v>
      </c>
      <c r="C176" s="439"/>
      <c r="D176" s="437" t="str">
        <f>IF('4詳細'!$E175="","",'4詳細'!$E175)</f>
        <v/>
      </c>
      <c r="E176" s="438"/>
      <c r="F176" s="439"/>
      <c r="G176" s="437"/>
      <c r="H176" s="438"/>
      <c r="I176" s="439"/>
    </row>
    <row r="177" spans="1:9" s="84" customFormat="1" ht="22.5" customHeight="1" x14ac:dyDescent="0.3">
      <c r="A177" s="365"/>
      <c r="B177" s="437" t="s">
        <v>64</v>
      </c>
      <c r="C177" s="439"/>
      <c r="D177" s="437" t="str">
        <f>IF('4詳細'!$E176="","",'4詳細'!$E176)</f>
        <v/>
      </c>
      <c r="E177" s="438"/>
      <c r="F177" s="439"/>
      <c r="G177" s="437"/>
      <c r="H177" s="438"/>
      <c r="I177" s="439"/>
    </row>
    <row r="178" spans="1:9" s="84" customFormat="1" ht="22.5" customHeight="1" x14ac:dyDescent="0.3">
      <c r="A178" s="365"/>
      <c r="B178" s="437" t="s">
        <v>65</v>
      </c>
      <c r="C178" s="439"/>
      <c r="D178" s="437" t="str">
        <f>IF('4詳細'!$E177="","",'4詳細'!$E177)</f>
        <v/>
      </c>
      <c r="E178" s="438"/>
      <c r="F178" s="439"/>
      <c r="G178" s="437"/>
      <c r="H178" s="438"/>
      <c r="I178" s="439"/>
    </row>
    <row r="179" spans="1:9" s="84" customFormat="1" ht="22.5" customHeight="1" x14ac:dyDescent="0.3">
      <c r="A179" s="365"/>
      <c r="B179" s="437" t="s">
        <v>66</v>
      </c>
      <c r="C179" s="439"/>
      <c r="D179" s="445" t="str">
        <f>IF('4詳細'!$E178="","",'4詳細'!$E178)</f>
        <v/>
      </c>
      <c r="E179" s="446"/>
      <c r="F179" s="447"/>
      <c r="G179" s="445"/>
      <c r="H179" s="446"/>
      <c r="I179" s="447"/>
    </row>
    <row r="180" spans="1:9" s="84" customFormat="1" ht="22.5" customHeight="1" x14ac:dyDescent="0.3">
      <c r="A180" s="365"/>
      <c r="B180" s="440" t="s">
        <v>67</v>
      </c>
      <c r="C180" s="441"/>
      <c r="D180" s="442" t="str">
        <f>IF('4詳細'!$E179="","",'4詳細'!$E179)</f>
        <v/>
      </c>
      <c r="E180" s="443"/>
      <c r="F180" s="444"/>
      <c r="G180" s="442"/>
      <c r="H180" s="443"/>
      <c r="I180" s="444"/>
    </row>
    <row r="181" spans="1:9" s="84" customFormat="1" ht="22.5" customHeight="1" x14ac:dyDescent="0.3">
      <c r="A181" s="365">
        <v>29</v>
      </c>
      <c r="B181" s="434" t="s">
        <v>174</v>
      </c>
      <c r="C181" s="435"/>
      <c r="D181" s="434" t="str">
        <f>IF('4詳細'!$E180="","",'4詳細'!$E180)</f>
        <v/>
      </c>
      <c r="E181" s="436"/>
      <c r="F181" s="435"/>
      <c r="G181" s="437"/>
      <c r="H181" s="438"/>
      <c r="I181" s="439"/>
    </row>
    <row r="182" spans="1:9" s="84" customFormat="1" ht="22.5" customHeight="1" x14ac:dyDescent="0.3">
      <c r="A182" s="365"/>
      <c r="B182" s="437" t="s">
        <v>63</v>
      </c>
      <c r="C182" s="439"/>
      <c r="D182" s="437" t="str">
        <f>IF('4詳細'!$E181="","",'4詳細'!$E181)</f>
        <v/>
      </c>
      <c r="E182" s="438"/>
      <c r="F182" s="439"/>
      <c r="G182" s="437"/>
      <c r="H182" s="438"/>
      <c r="I182" s="439"/>
    </row>
    <row r="183" spans="1:9" s="84" customFormat="1" ht="22.5" customHeight="1" x14ac:dyDescent="0.3">
      <c r="A183" s="365"/>
      <c r="B183" s="437" t="s">
        <v>64</v>
      </c>
      <c r="C183" s="439"/>
      <c r="D183" s="437" t="str">
        <f>IF('4詳細'!$E182="","",'4詳細'!$E182)</f>
        <v/>
      </c>
      <c r="E183" s="438"/>
      <c r="F183" s="439"/>
      <c r="G183" s="437"/>
      <c r="H183" s="438"/>
      <c r="I183" s="439"/>
    </row>
    <row r="184" spans="1:9" s="84" customFormat="1" ht="22.5" customHeight="1" x14ac:dyDescent="0.3">
      <c r="A184" s="365"/>
      <c r="B184" s="437" t="s">
        <v>65</v>
      </c>
      <c r="C184" s="439"/>
      <c r="D184" s="437" t="str">
        <f>IF('4詳細'!$E183="","",'4詳細'!$E183)</f>
        <v/>
      </c>
      <c r="E184" s="438"/>
      <c r="F184" s="439"/>
      <c r="G184" s="437"/>
      <c r="H184" s="438"/>
      <c r="I184" s="439"/>
    </row>
    <row r="185" spans="1:9" s="84" customFormat="1" ht="22.5" customHeight="1" x14ac:dyDescent="0.3">
      <c r="A185" s="365"/>
      <c r="B185" s="437" t="s">
        <v>66</v>
      </c>
      <c r="C185" s="439"/>
      <c r="D185" s="445" t="str">
        <f>IF('4詳細'!$E184="","",'4詳細'!$E184)</f>
        <v/>
      </c>
      <c r="E185" s="446"/>
      <c r="F185" s="447"/>
      <c r="G185" s="445"/>
      <c r="H185" s="446"/>
      <c r="I185" s="447"/>
    </row>
    <row r="186" spans="1:9" s="84" customFormat="1" ht="22.5" customHeight="1" x14ac:dyDescent="0.3">
      <c r="A186" s="365"/>
      <c r="B186" s="440" t="s">
        <v>67</v>
      </c>
      <c r="C186" s="441"/>
      <c r="D186" s="442" t="str">
        <f>IF('4詳細'!$E185="","",'4詳細'!$E185)</f>
        <v/>
      </c>
      <c r="E186" s="443"/>
      <c r="F186" s="444"/>
      <c r="G186" s="442"/>
      <c r="H186" s="443"/>
      <c r="I186" s="444"/>
    </row>
  </sheetData>
  <sheetProtection selectLockedCells="1"/>
  <mergeCells count="561">
    <mergeCell ref="A5:I5"/>
    <mergeCell ref="D9:I9"/>
    <mergeCell ref="A12:C12"/>
    <mergeCell ref="D12:F12"/>
    <mergeCell ref="G12:I12"/>
    <mergeCell ref="A8:B8"/>
    <mergeCell ref="C8:D8"/>
    <mergeCell ref="F8:I8"/>
    <mergeCell ref="A9:B9"/>
    <mergeCell ref="B16:C16"/>
    <mergeCell ref="D16:F16"/>
    <mergeCell ref="G16:I16"/>
    <mergeCell ref="B17:C17"/>
    <mergeCell ref="D17:F17"/>
    <mergeCell ref="G17:I17"/>
    <mergeCell ref="A13:A18"/>
    <mergeCell ref="B13:C13"/>
    <mergeCell ref="D13:F13"/>
    <mergeCell ref="G13:I13"/>
    <mergeCell ref="B14:C14"/>
    <mergeCell ref="D14:F14"/>
    <mergeCell ref="G14:I14"/>
    <mergeCell ref="B15:C15"/>
    <mergeCell ref="D15:F15"/>
    <mergeCell ref="G15:I15"/>
    <mergeCell ref="B18:C18"/>
    <mergeCell ref="D18:F18"/>
    <mergeCell ref="G18:I18"/>
    <mergeCell ref="A19:A24"/>
    <mergeCell ref="B19:C19"/>
    <mergeCell ref="D19:F19"/>
    <mergeCell ref="G19:I19"/>
    <mergeCell ref="B20:C20"/>
    <mergeCell ref="D20:F20"/>
    <mergeCell ref="G20:I20"/>
    <mergeCell ref="B23:C23"/>
    <mergeCell ref="D23:F23"/>
    <mergeCell ref="G23:I23"/>
    <mergeCell ref="B24:C24"/>
    <mergeCell ref="D24:F24"/>
    <mergeCell ref="G24:I24"/>
    <mergeCell ref="B21:C21"/>
    <mergeCell ref="D21:F21"/>
    <mergeCell ref="G21:I21"/>
    <mergeCell ref="B22:C22"/>
    <mergeCell ref="D22:F22"/>
    <mergeCell ref="G22:I22"/>
    <mergeCell ref="B28:C28"/>
    <mergeCell ref="D28:F28"/>
    <mergeCell ref="G28:I28"/>
    <mergeCell ref="B29:C29"/>
    <mergeCell ref="D29:F29"/>
    <mergeCell ref="G29:I29"/>
    <mergeCell ref="A25:A30"/>
    <mergeCell ref="B25:C25"/>
    <mergeCell ref="D25:F25"/>
    <mergeCell ref="G25:I25"/>
    <mergeCell ref="B26:C26"/>
    <mergeCell ref="D26:F26"/>
    <mergeCell ref="G26:I26"/>
    <mergeCell ref="B27:C27"/>
    <mergeCell ref="D27:F27"/>
    <mergeCell ref="G27:I27"/>
    <mergeCell ref="B30:C30"/>
    <mergeCell ref="D30:F30"/>
    <mergeCell ref="G30:I30"/>
    <mergeCell ref="A31:A36"/>
    <mergeCell ref="B31:C31"/>
    <mergeCell ref="D31:F31"/>
    <mergeCell ref="G31:I31"/>
    <mergeCell ref="B32:C32"/>
    <mergeCell ref="D32:F32"/>
    <mergeCell ref="G32:I32"/>
    <mergeCell ref="B35:C35"/>
    <mergeCell ref="D35:F35"/>
    <mergeCell ref="G35:I35"/>
    <mergeCell ref="B36:C36"/>
    <mergeCell ref="D36:F36"/>
    <mergeCell ref="G36:I36"/>
    <mergeCell ref="B33:C33"/>
    <mergeCell ref="D33:F33"/>
    <mergeCell ref="G33:I33"/>
    <mergeCell ref="B34:C34"/>
    <mergeCell ref="D34:F34"/>
    <mergeCell ref="G34:I34"/>
    <mergeCell ref="G39:I39"/>
    <mergeCell ref="B40:C40"/>
    <mergeCell ref="D40:F40"/>
    <mergeCell ref="G40:I40"/>
    <mergeCell ref="B41:C41"/>
    <mergeCell ref="D41:F41"/>
    <mergeCell ref="G41:I41"/>
    <mergeCell ref="B37:C37"/>
    <mergeCell ref="D37:F37"/>
    <mergeCell ref="G37:I37"/>
    <mergeCell ref="B38:C38"/>
    <mergeCell ref="D38:F38"/>
    <mergeCell ref="G38:I38"/>
    <mergeCell ref="B39:C39"/>
    <mergeCell ref="B42:C42"/>
    <mergeCell ref="D42:F42"/>
    <mergeCell ref="G42:I42"/>
    <mergeCell ref="A43:A48"/>
    <mergeCell ref="B43:C43"/>
    <mergeCell ref="D43:F43"/>
    <mergeCell ref="G43:I43"/>
    <mergeCell ref="B44:C44"/>
    <mergeCell ref="D44:F44"/>
    <mergeCell ref="G44:I44"/>
    <mergeCell ref="A37:A42"/>
    <mergeCell ref="B47:C47"/>
    <mergeCell ref="D47:F47"/>
    <mergeCell ref="G47:I47"/>
    <mergeCell ref="B48:C48"/>
    <mergeCell ref="D48:F48"/>
    <mergeCell ref="G48:I48"/>
    <mergeCell ref="B45:C45"/>
    <mergeCell ref="D45:F45"/>
    <mergeCell ref="G45:I45"/>
    <mergeCell ref="B46:C46"/>
    <mergeCell ref="D46:F46"/>
    <mergeCell ref="G46:I46"/>
    <mergeCell ref="D39:F39"/>
    <mergeCell ref="B52:C52"/>
    <mergeCell ref="D52:F52"/>
    <mergeCell ref="G52:I52"/>
    <mergeCell ref="B53:C53"/>
    <mergeCell ref="D53:F53"/>
    <mergeCell ref="G53:I53"/>
    <mergeCell ref="A49:A54"/>
    <mergeCell ref="B49:C49"/>
    <mergeCell ref="D49:F49"/>
    <mergeCell ref="G49:I49"/>
    <mergeCell ref="B50:C50"/>
    <mergeCell ref="D50:F50"/>
    <mergeCell ref="G50:I50"/>
    <mergeCell ref="B51:C51"/>
    <mergeCell ref="D51:F51"/>
    <mergeCell ref="G51:I51"/>
    <mergeCell ref="B54:C54"/>
    <mergeCell ref="D54:F54"/>
    <mergeCell ref="G54:I54"/>
    <mergeCell ref="A55:A60"/>
    <mergeCell ref="B55:C55"/>
    <mergeCell ref="D55:F55"/>
    <mergeCell ref="G55:I55"/>
    <mergeCell ref="B56:C56"/>
    <mergeCell ref="D56:F56"/>
    <mergeCell ref="G56:I56"/>
    <mergeCell ref="B59:C59"/>
    <mergeCell ref="D59:F59"/>
    <mergeCell ref="G59:I59"/>
    <mergeCell ref="B60:C60"/>
    <mergeCell ref="D60:F60"/>
    <mergeCell ref="G60:I60"/>
    <mergeCell ref="B57:C57"/>
    <mergeCell ref="D57:F57"/>
    <mergeCell ref="G57:I57"/>
    <mergeCell ref="B58:C58"/>
    <mergeCell ref="D58:F58"/>
    <mergeCell ref="G58:I58"/>
    <mergeCell ref="B64:C64"/>
    <mergeCell ref="D64:F64"/>
    <mergeCell ref="G64:I64"/>
    <mergeCell ref="B65:C65"/>
    <mergeCell ref="D65:F65"/>
    <mergeCell ref="G65:I65"/>
    <mergeCell ref="A61:A66"/>
    <mergeCell ref="B61:C61"/>
    <mergeCell ref="D61:F61"/>
    <mergeCell ref="G61:I61"/>
    <mergeCell ref="B62:C62"/>
    <mergeCell ref="D62:F62"/>
    <mergeCell ref="G62:I62"/>
    <mergeCell ref="B63:C63"/>
    <mergeCell ref="D63:F63"/>
    <mergeCell ref="G63:I63"/>
    <mergeCell ref="B66:C66"/>
    <mergeCell ref="D66:F66"/>
    <mergeCell ref="G66:I66"/>
    <mergeCell ref="A67:A72"/>
    <mergeCell ref="B67:C67"/>
    <mergeCell ref="D67:F67"/>
    <mergeCell ref="G67:I67"/>
    <mergeCell ref="B68:C68"/>
    <mergeCell ref="B71:C71"/>
    <mergeCell ref="D71:F71"/>
    <mergeCell ref="G71:I71"/>
    <mergeCell ref="B72:C72"/>
    <mergeCell ref="D72:F72"/>
    <mergeCell ref="G72:I72"/>
    <mergeCell ref="D68:F68"/>
    <mergeCell ref="G68:I68"/>
    <mergeCell ref="B69:C69"/>
    <mergeCell ref="D69:F69"/>
    <mergeCell ref="G69:I69"/>
    <mergeCell ref="B70:C70"/>
    <mergeCell ref="D70:F70"/>
    <mergeCell ref="G70:I70"/>
    <mergeCell ref="B76:C76"/>
    <mergeCell ref="D76:F76"/>
    <mergeCell ref="G76:I76"/>
    <mergeCell ref="B77:C77"/>
    <mergeCell ref="D77:F77"/>
    <mergeCell ref="G77:I77"/>
    <mergeCell ref="A73:A78"/>
    <mergeCell ref="B73:C73"/>
    <mergeCell ref="D73:F73"/>
    <mergeCell ref="G73:I73"/>
    <mergeCell ref="B74:C74"/>
    <mergeCell ref="D74:F74"/>
    <mergeCell ref="G74:I74"/>
    <mergeCell ref="B75:C75"/>
    <mergeCell ref="D75:F75"/>
    <mergeCell ref="G75:I75"/>
    <mergeCell ref="B78:C78"/>
    <mergeCell ref="D78:F78"/>
    <mergeCell ref="G78:I78"/>
    <mergeCell ref="A79:A84"/>
    <mergeCell ref="B79:C79"/>
    <mergeCell ref="D79:F79"/>
    <mergeCell ref="G79:I79"/>
    <mergeCell ref="B80:C80"/>
    <mergeCell ref="D80:F80"/>
    <mergeCell ref="G80:I80"/>
    <mergeCell ref="B83:C83"/>
    <mergeCell ref="D83:F83"/>
    <mergeCell ref="G83:I83"/>
    <mergeCell ref="B84:C84"/>
    <mergeCell ref="D84:F84"/>
    <mergeCell ref="G84:I84"/>
    <mergeCell ref="B81:C81"/>
    <mergeCell ref="D81:F81"/>
    <mergeCell ref="G81:I81"/>
    <mergeCell ref="B82:C82"/>
    <mergeCell ref="D82:F82"/>
    <mergeCell ref="G82:I82"/>
    <mergeCell ref="B88:C88"/>
    <mergeCell ref="D88:F88"/>
    <mergeCell ref="G88:I88"/>
    <mergeCell ref="B89:C89"/>
    <mergeCell ref="D89:F89"/>
    <mergeCell ref="G89:I89"/>
    <mergeCell ref="A85:A90"/>
    <mergeCell ref="B85:C85"/>
    <mergeCell ref="D85:F85"/>
    <mergeCell ref="G85:I85"/>
    <mergeCell ref="B86:C86"/>
    <mergeCell ref="D86:F86"/>
    <mergeCell ref="G86:I86"/>
    <mergeCell ref="B87:C87"/>
    <mergeCell ref="D87:F87"/>
    <mergeCell ref="G87:I87"/>
    <mergeCell ref="B90:C90"/>
    <mergeCell ref="D90:F90"/>
    <mergeCell ref="G90:I90"/>
    <mergeCell ref="A91:A96"/>
    <mergeCell ref="B91:C91"/>
    <mergeCell ref="D91:F91"/>
    <mergeCell ref="G91:I91"/>
    <mergeCell ref="B92:C92"/>
    <mergeCell ref="D92:F92"/>
    <mergeCell ref="G92:I92"/>
    <mergeCell ref="B95:C95"/>
    <mergeCell ref="D95:F95"/>
    <mergeCell ref="G95:I95"/>
    <mergeCell ref="B96:C96"/>
    <mergeCell ref="D96:F96"/>
    <mergeCell ref="G96:I96"/>
    <mergeCell ref="B93:C93"/>
    <mergeCell ref="D93:F93"/>
    <mergeCell ref="G93:I93"/>
    <mergeCell ref="B94:C94"/>
    <mergeCell ref="D94:F94"/>
    <mergeCell ref="G94:I94"/>
    <mergeCell ref="G99:I99"/>
    <mergeCell ref="B100:C100"/>
    <mergeCell ref="D100:F100"/>
    <mergeCell ref="G100:I100"/>
    <mergeCell ref="B101:C101"/>
    <mergeCell ref="D101:F101"/>
    <mergeCell ref="G101:I101"/>
    <mergeCell ref="B97:C97"/>
    <mergeCell ref="D97:F97"/>
    <mergeCell ref="G97:I97"/>
    <mergeCell ref="B98:C98"/>
    <mergeCell ref="D98:F98"/>
    <mergeCell ref="G98:I98"/>
    <mergeCell ref="B99:C99"/>
    <mergeCell ref="B102:C102"/>
    <mergeCell ref="D102:F102"/>
    <mergeCell ref="G102:I102"/>
    <mergeCell ref="A103:A108"/>
    <mergeCell ref="B103:C103"/>
    <mergeCell ref="D103:F103"/>
    <mergeCell ref="G103:I103"/>
    <mergeCell ref="B104:C104"/>
    <mergeCell ref="D104:F104"/>
    <mergeCell ref="G104:I104"/>
    <mergeCell ref="A97:A102"/>
    <mergeCell ref="B107:C107"/>
    <mergeCell ref="D107:F107"/>
    <mergeCell ref="G107:I107"/>
    <mergeCell ref="B108:C108"/>
    <mergeCell ref="D108:F108"/>
    <mergeCell ref="G108:I108"/>
    <mergeCell ref="B105:C105"/>
    <mergeCell ref="D105:F105"/>
    <mergeCell ref="G105:I105"/>
    <mergeCell ref="B106:C106"/>
    <mergeCell ref="D106:F106"/>
    <mergeCell ref="G106:I106"/>
    <mergeCell ref="D99:F99"/>
    <mergeCell ref="B112:C112"/>
    <mergeCell ref="D112:F112"/>
    <mergeCell ref="G112:I112"/>
    <mergeCell ref="B113:C113"/>
    <mergeCell ref="D113:F113"/>
    <mergeCell ref="G113:I113"/>
    <mergeCell ref="A109:A114"/>
    <mergeCell ref="B109:C109"/>
    <mergeCell ref="D109:F109"/>
    <mergeCell ref="G109:I109"/>
    <mergeCell ref="B110:C110"/>
    <mergeCell ref="D110:F110"/>
    <mergeCell ref="G110:I110"/>
    <mergeCell ref="B111:C111"/>
    <mergeCell ref="D111:F111"/>
    <mergeCell ref="G111:I111"/>
    <mergeCell ref="B114:C114"/>
    <mergeCell ref="D114:F114"/>
    <mergeCell ref="G114:I114"/>
    <mergeCell ref="A115:A120"/>
    <mergeCell ref="B115:C115"/>
    <mergeCell ref="D115:F115"/>
    <mergeCell ref="G115:I115"/>
    <mergeCell ref="B116:C116"/>
    <mergeCell ref="D116:F116"/>
    <mergeCell ref="G116:I116"/>
    <mergeCell ref="B119:C119"/>
    <mergeCell ref="D119:F119"/>
    <mergeCell ref="G119:I119"/>
    <mergeCell ref="B120:C120"/>
    <mergeCell ref="D120:F120"/>
    <mergeCell ref="G120:I120"/>
    <mergeCell ref="B117:C117"/>
    <mergeCell ref="D117:F117"/>
    <mergeCell ref="G117:I117"/>
    <mergeCell ref="B118:C118"/>
    <mergeCell ref="D118:F118"/>
    <mergeCell ref="G118:I118"/>
    <mergeCell ref="B124:C124"/>
    <mergeCell ref="D124:F124"/>
    <mergeCell ref="G124:I124"/>
    <mergeCell ref="B125:C125"/>
    <mergeCell ref="D125:F125"/>
    <mergeCell ref="G125:I125"/>
    <mergeCell ref="A121:A126"/>
    <mergeCell ref="B121:C121"/>
    <mergeCell ref="D121:F121"/>
    <mergeCell ref="G121:I121"/>
    <mergeCell ref="B122:C122"/>
    <mergeCell ref="D122:F122"/>
    <mergeCell ref="G122:I122"/>
    <mergeCell ref="B123:C123"/>
    <mergeCell ref="D123:F123"/>
    <mergeCell ref="G123:I123"/>
    <mergeCell ref="B126:C126"/>
    <mergeCell ref="D126:F126"/>
    <mergeCell ref="G126:I126"/>
    <mergeCell ref="A127:A132"/>
    <mergeCell ref="B127:C127"/>
    <mergeCell ref="D127:F127"/>
    <mergeCell ref="G127:I127"/>
    <mergeCell ref="B128:C128"/>
    <mergeCell ref="B131:C131"/>
    <mergeCell ref="D131:F131"/>
    <mergeCell ref="G131:I131"/>
    <mergeCell ref="B132:C132"/>
    <mergeCell ref="D132:F132"/>
    <mergeCell ref="G132:I132"/>
    <mergeCell ref="D128:F128"/>
    <mergeCell ref="G128:I128"/>
    <mergeCell ref="B129:C129"/>
    <mergeCell ref="D129:F129"/>
    <mergeCell ref="G129:I129"/>
    <mergeCell ref="B130:C130"/>
    <mergeCell ref="D130:F130"/>
    <mergeCell ref="G130:I130"/>
    <mergeCell ref="B136:C136"/>
    <mergeCell ref="D136:F136"/>
    <mergeCell ref="G136:I136"/>
    <mergeCell ref="B137:C137"/>
    <mergeCell ref="D137:F137"/>
    <mergeCell ref="G137:I137"/>
    <mergeCell ref="A133:A138"/>
    <mergeCell ref="B133:C133"/>
    <mergeCell ref="D133:F133"/>
    <mergeCell ref="G133:I133"/>
    <mergeCell ref="B134:C134"/>
    <mergeCell ref="D134:F134"/>
    <mergeCell ref="G134:I134"/>
    <mergeCell ref="B135:C135"/>
    <mergeCell ref="D135:F135"/>
    <mergeCell ref="G135:I135"/>
    <mergeCell ref="B138:C138"/>
    <mergeCell ref="D138:F138"/>
    <mergeCell ref="G138:I138"/>
    <mergeCell ref="A139:A144"/>
    <mergeCell ref="B139:C139"/>
    <mergeCell ref="D139:F139"/>
    <mergeCell ref="G139:I139"/>
    <mergeCell ref="B140:C140"/>
    <mergeCell ref="D140:F140"/>
    <mergeCell ref="G140:I140"/>
    <mergeCell ref="B143:C143"/>
    <mergeCell ref="D143:F143"/>
    <mergeCell ref="G143:I143"/>
    <mergeCell ref="B144:C144"/>
    <mergeCell ref="D144:F144"/>
    <mergeCell ref="G144:I144"/>
    <mergeCell ref="B141:C141"/>
    <mergeCell ref="D141:F141"/>
    <mergeCell ref="G141:I141"/>
    <mergeCell ref="B142:C142"/>
    <mergeCell ref="D142:F142"/>
    <mergeCell ref="G142:I142"/>
    <mergeCell ref="B148:C148"/>
    <mergeCell ref="D148:F148"/>
    <mergeCell ref="G148:I148"/>
    <mergeCell ref="B149:C149"/>
    <mergeCell ref="D149:F149"/>
    <mergeCell ref="G149:I149"/>
    <mergeCell ref="A145:A150"/>
    <mergeCell ref="B145:C145"/>
    <mergeCell ref="D145:F145"/>
    <mergeCell ref="G145:I145"/>
    <mergeCell ref="B146:C146"/>
    <mergeCell ref="D146:F146"/>
    <mergeCell ref="G146:I146"/>
    <mergeCell ref="B147:C147"/>
    <mergeCell ref="D147:F147"/>
    <mergeCell ref="G147:I147"/>
    <mergeCell ref="B150:C150"/>
    <mergeCell ref="D150:F150"/>
    <mergeCell ref="G150:I150"/>
    <mergeCell ref="A151:A156"/>
    <mergeCell ref="B151:C151"/>
    <mergeCell ref="D151:F151"/>
    <mergeCell ref="G151:I151"/>
    <mergeCell ref="B152:C152"/>
    <mergeCell ref="D152:F152"/>
    <mergeCell ref="G152:I152"/>
    <mergeCell ref="B155:C155"/>
    <mergeCell ref="D155:F155"/>
    <mergeCell ref="G155:I155"/>
    <mergeCell ref="B156:C156"/>
    <mergeCell ref="D156:F156"/>
    <mergeCell ref="G156:I156"/>
    <mergeCell ref="B153:C153"/>
    <mergeCell ref="D153:F153"/>
    <mergeCell ref="G153:I153"/>
    <mergeCell ref="B154:C154"/>
    <mergeCell ref="D154:F154"/>
    <mergeCell ref="G154:I154"/>
    <mergeCell ref="G159:I159"/>
    <mergeCell ref="B160:C160"/>
    <mergeCell ref="D160:F160"/>
    <mergeCell ref="G160:I160"/>
    <mergeCell ref="B161:C161"/>
    <mergeCell ref="D161:F161"/>
    <mergeCell ref="G161:I161"/>
    <mergeCell ref="B157:C157"/>
    <mergeCell ref="D157:F157"/>
    <mergeCell ref="G157:I157"/>
    <mergeCell ref="B158:C158"/>
    <mergeCell ref="D158:F158"/>
    <mergeCell ref="G158:I158"/>
    <mergeCell ref="B159:C159"/>
    <mergeCell ref="B162:C162"/>
    <mergeCell ref="D162:F162"/>
    <mergeCell ref="G162:I162"/>
    <mergeCell ref="A163:A168"/>
    <mergeCell ref="B163:C163"/>
    <mergeCell ref="D163:F163"/>
    <mergeCell ref="G163:I163"/>
    <mergeCell ref="B164:C164"/>
    <mergeCell ref="D164:F164"/>
    <mergeCell ref="G164:I164"/>
    <mergeCell ref="A157:A162"/>
    <mergeCell ref="B167:C167"/>
    <mergeCell ref="D167:F167"/>
    <mergeCell ref="G167:I167"/>
    <mergeCell ref="B168:C168"/>
    <mergeCell ref="D168:F168"/>
    <mergeCell ref="G168:I168"/>
    <mergeCell ref="B165:C165"/>
    <mergeCell ref="D165:F165"/>
    <mergeCell ref="G165:I165"/>
    <mergeCell ref="B166:C166"/>
    <mergeCell ref="D166:F166"/>
    <mergeCell ref="G166:I166"/>
    <mergeCell ref="D159:F159"/>
    <mergeCell ref="B172:C172"/>
    <mergeCell ref="D172:F172"/>
    <mergeCell ref="G172:I172"/>
    <mergeCell ref="B173:C173"/>
    <mergeCell ref="D173:F173"/>
    <mergeCell ref="G173:I173"/>
    <mergeCell ref="A169:A174"/>
    <mergeCell ref="B169:C169"/>
    <mergeCell ref="D169:F169"/>
    <mergeCell ref="G169:I169"/>
    <mergeCell ref="B170:C170"/>
    <mergeCell ref="D170:F170"/>
    <mergeCell ref="G170:I170"/>
    <mergeCell ref="B171:C171"/>
    <mergeCell ref="D171:F171"/>
    <mergeCell ref="G171:I171"/>
    <mergeCell ref="B174:C174"/>
    <mergeCell ref="D174:F174"/>
    <mergeCell ref="G174:I174"/>
    <mergeCell ref="B176:C176"/>
    <mergeCell ref="D176:F176"/>
    <mergeCell ref="G176:I176"/>
    <mergeCell ref="B179:C179"/>
    <mergeCell ref="D179:F179"/>
    <mergeCell ref="G179:I179"/>
    <mergeCell ref="B180:C180"/>
    <mergeCell ref="D180:F180"/>
    <mergeCell ref="G180:I180"/>
    <mergeCell ref="B177:C177"/>
    <mergeCell ref="D177:F177"/>
    <mergeCell ref="G177:I177"/>
    <mergeCell ref="B178:C178"/>
    <mergeCell ref="D178:F178"/>
    <mergeCell ref="G178:I178"/>
    <mergeCell ref="A2:I2"/>
    <mergeCell ref="A181:A186"/>
    <mergeCell ref="B181:C181"/>
    <mergeCell ref="D181:F181"/>
    <mergeCell ref="G181:I181"/>
    <mergeCell ref="B182:C182"/>
    <mergeCell ref="D182:F182"/>
    <mergeCell ref="G182:I182"/>
    <mergeCell ref="B183:C183"/>
    <mergeCell ref="D183:F183"/>
    <mergeCell ref="G183:I183"/>
    <mergeCell ref="B186:C186"/>
    <mergeCell ref="D186:F186"/>
    <mergeCell ref="G186:I186"/>
    <mergeCell ref="B184:C184"/>
    <mergeCell ref="D184:F184"/>
    <mergeCell ref="G184:I184"/>
    <mergeCell ref="B185:C185"/>
    <mergeCell ref="D185:F185"/>
    <mergeCell ref="G185:I185"/>
    <mergeCell ref="A175:A180"/>
    <mergeCell ref="B175:C175"/>
    <mergeCell ref="D175:F175"/>
    <mergeCell ref="G175:I175"/>
  </mergeCells>
  <phoneticPr fontId="3"/>
  <conditionalFormatting sqref="F8">
    <cfRule type="containsBlanks" dxfId="89" priority="11">
      <formula>LEN(TRIM(F8))=0</formula>
    </cfRule>
  </conditionalFormatting>
  <conditionalFormatting sqref="C8">
    <cfRule type="containsBlanks" dxfId="88" priority="12">
      <formula>LEN(TRIM(C8))=0</formula>
    </cfRule>
  </conditionalFormatting>
  <conditionalFormatting sqref="D9">
    <cfRule type="containsBlanks" dxfId="87" priority="13">
      <formula>LEN(TRIM(D9))=0</formula>
    </cfRule>
  </conditionalFormatting>
  <conditionalFormatting sqref="A5">
    <cfRule type="containsBlanks" dxfId="86" priority="14">
      <formula>LEN(TRIM(A5))=0</formula>
    </cfRule>
  </conditionalFormatting>
  <conditionalFormatting sqref="D13:D18">
    <cfRule type="containsBlanks" dxfId="85" priority="15">
      <formula>LEN(TRIM(D13))=0</formula>
    </cfRule>
  </conditionalFormatting>
  <conditionalFormatting sqref="G19:G186">
    <cfRule type="containsBlanks" dxfId="84" priority="16">
      <formula>LEN(TRIM(G19))=0</formula>
    </cfRule>
  </conditionalFormatting>
  <conditionalFormatting sqref="D19:D186">
    <cfRule type="containsBlanks" dxfId="83" priority="17">
      <formula>LEN(TRIM(D19))=0</formula>
    </cfRule>
  </conditionalFormatting>
  <conditionalFormatting sqref="G13:G18">
    <cfRule type="containsBlanks" dxfId="82" priority="1">
      <formula>LEN(TRIM(G13))=0</formula>
    </cfRule>
  </conditionalFormatting>
  <dataValidations count="10">
    <dataValidation type="list" allowBlank="1" showInputMessage="1" prompt="選択" sqref="C8:D8">
      <formula1>"事務所,工場,店舗,自宅兼事業所,その他,　"</formula1>
    </dataValidation>
    <dataValidation type="list" allowBlank="1" showInputMessage="1" prompt="変更後の内容を記入_x000a_以下の場合は該当の内容を選択_x000a_変更なしの場合→「変更なし」_x000a_取下げとなった場合→「取下げ」_x000a_対象外となった場合→「対象外へ」_x000a_" sqref="G13:I186">
      <formula1>"変更なし,取下げ,対象外へ"</formula1>
    </dataValidation>
    <dataValidation allowBlank="1" showInputMessage="1" showErrorMessage="1" prompt="9号様式から自動反映" sqref="A5:I5"/>
    <dataValidation allowBlank="1" showInputMessage="1" showErrorMessage="1" prompt="店舗名、工場名、事業所名等を記入。_x000a_本社1か所のみの場合は会社名を入力。" sqref="F8:I8"/>
    <dataValidation allowBlank="1" showInputMessage="1" showErrorMessage="1" prompt="市内　区名以降の住所を記入" sqref="D9:I9"/>
    <dataValidation type="list" allowBlank="1" showInputMessage="1" showErrorMessage="1" prompt="対象機器種類を選択" sqref="D13:F13 D19:F19 D25:F25 D31:F31 D37:F37 D43:F43 D49:F49 D55:F55 D61:F61 D67:F67 D73:F73 D79:F79 D85:F85 D91:F91 D97:F97 D103:F103 D109:F109 D115:F115 D121:F121 D127:F127 D133:F133 D139:F139 D145:F145 D151:F151 D157:F157 D163:F163 D169:F169 D175:F175 D181:F181">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D18:F18 D24:F24 D30:F30 D36:F36 D42:F42 D48:F48 D54:F54 D60:F60 D66:F66 D72:F72 D78:F78 D84:F84 D90:F90 D96:F96 D102:F102 D108:F108 D114:F114 D120:F120 D126:F126 D132:F132 D138:F138 D144:F144 D150:F150 D156:F156 D162:F162 D168:F168 D174:F174 D180:F180 D186:F186"/>
    <dataValidation allowBlank="1" showInputMessage="1" showErrorMessage="1" prompt="同一設置場所における上記型番の機器合計台数" sqref="D17:F17 D23:F23 D29:F29 D35:F35 D41:F41 D47:F47 D53:F53 D59:F59 D65:F65 D71:F71 D77:F77 D83:F83 D89:F89 D95:F95 D101:F101 D107:F107 D113:F113 D119:F119 D125:F125 D131:F131 D137:F137 D143:F143 D149:F149 D155:F155 D161:F161 D167:F167 D173:F173 D179:F179 D185:F185"/>
    <dataValidation allowBlank="1" showInputMessage="1" showErrorMessage="1" prompt="対象機器一覧に掲載されている正式な型番を入力。_x000a_エアコンの場合は室外機の型番（ただしパッケージエアコンの場合はセット型番）を入力。" sqref="D16:F16 D22:F22 D28:F28 D34:F34 D40:F40 D46:F46 D52:F52 D58:F58 D64:F64 D70:F70 D76:F76 D82:F82 D88:F88 D94:F94 D100:F100 D106:F106 D112:F112 D118:F118 D124:F124 D130:F130 D136:F136 D142:F142 D148:F148 D154:F154 D160:F160 D166:F166 D172:F172 D178:F178 D184:F184"/>
    <dataValidation type="list" allowBlank="1" showInputMessage="1" prompt="メーカーを記入_x000a_主要メーカー名を選択可" sqref="D14:F14 D20:F20 D26:F26 D32:F32 D38:F38 D44:F44 D50:F50 D56:F56 D62:F62 D68:F68 D74:F74 D80:F80 D86:F86 D92:F92 D98:F98 D104:F104 D110:F110 D116:F116 D122:F122 D128:F128 D134:F134 D140:F140 D146:F146 D152:F152 D158:F158 D164:F164 D170:F170 D176:F176 D182:F182">
      <formula1>"ダイキン工業(株),パナソニック(株),ホシザキ(株),三菱電機(株),東芝ライテック(株),大光電機(株),オーデリック(株)"</formula1>
    </dataValidation>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ゴシック,標準"第１０号様式（第１２条関係）&amp;R&amp;8&amp;A　&amp;P</oddHeader>
  </headerFooter>
  <rowBreaks count="5" manualBreakCount="5">
    <brk id="36" max="8" man="1"/>
    <brk id="66" max="8" man="1"/>
    <brk id="96" max="8" man="1"/>
    <brk id="126" max="8" man="1"/>
    <brk id="156"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186"/>
  <sheetViews>
    <sheetView view="pageBreakPreview" zoomScale="90" zoomScaleNormal="100" zoomScaleSheetLayoutView="90" workbookViewId="0">
      <selection activeCell="K2" sqref="K2"/>
    </sheetView>
  </sheetViews>
  <sheetFormatPr defaultColWidth="8" defaultRowHeight="13.2" x14ac:dyDescent="0.3"/>
  <cols>
    <col min="1" max="1" width="3.81640625" style="22" customWidth="1"/>
    <col min="2" max="2" width="9.1796875" style="22" customWidth="1"/>
    <col min="3" max="3" width="14.08984375" style="22" customWidth="1"/>
    <col min="4" max="9" width="8.08984375" style="22" customWidth="1"/>
    <col min="10" max="10" width="3.36328125" style="22" customWidth="1"/>
    <col min="11" max="16384" width="8" style="22"/>
  </cols>
  <sheetData>
    <row r="1" spans="1:11" ht="9" customHeight="1" x14ac:dyDescent="0.3"/>
    <row r="2" spans="1:11" s="25" customFormat="1" ht="25.5" customHeight="1" x14ac:dyDescent="0.3">
      <c r="A2" s="351" t="s">
        <v>171</v>
      </c>
      <c r="B2" s="351"/>
      <c r="C2" s="351"/>
      <c r="D2" s="351"/>
      <c r="E2" s="351"/>
      <c r="F2" s="351"/>
      <c r="G2" s="351"/>
      <c r="H2" s="351"/>
      <c r="I2" s="351"/>
      <c r="K2" s="193" t="str">
        <f>HYPERLINK("#目次!B2","メニューに戻る")</f>
        <v>メニューに戻る</v>
      </c>
    </row>
    <row r="3" spans="1:11" ht="8.4" customHeight="1" x14ac:dyDescent="0.3"/>
    <row r="4" spans="1:11" s="27" customFormat="1" ht="21" customHeight="1" x14ac:dyDescent="0.3">
      <c r="A4" s="26" t="s">
        <v>34</v>
      </c>
    </row>
    <row r="5" spans="1:11" s="27" customFormat="1" ht="24" customHeight="1" x14ac:dyDescent="0.3">
      <c r="A5" s="342" t="str">
        <f>IF('9'!G13="","",'9'!G13)</f>
        <v/>
      </c>
      <c r="B5" s="343"/>
      <c r="C5" s="343"/>
      <c r="D5" s="343"/>
      <c r="E5" s="343"/>
      <c r="F5" s="343"/>
      <c r="G5" s="343"/>
      <c r="H5" s="343"/>
      <c r="I5" s="344"/>
    </row>
    <row r="6" spans="1:11" s="27" customFormat="1" ht="8.4" customHeight="1" x14ac:dyDescent="0.3">
      <c r="A6" s="28"/>
      <c r="B6" s="28"/>
      <c r="C6" s="28"/>
      <c r="D6" s="28"/>
      <c r="E6" s="28"/>
      <c r="F6" s="28"/>
      <c r="G6" s="28"/>
      <c r="H6" s="28"/>
      <c r="I6" s="28"/>
    </row>
    <row r="7" spans="1:11" s="27" customFormat="1" ht="21" customHeight="1" x14ac:dyDescent="0.45">
      <c r="A7" s="26" t="s">
        <v>58</v>
      </c>
      <c r="B7" s="29"/>
      <c r="C7" s="29"/>
      <c r="D7" s="29"/>
      <c r="E7" s="29"/>
      <c r="F7" s="29"/>
      <c r="G7" s="29"/>
      <c r="H7" s="29"/>
      <c r="I7" s="29"/>
    </row>
    <row r="8" spans="1:11" s="27" customFormat="1" ht="24" customHeight="1" x14ac:dyDescent="0.3">
      <c r="A8" s="354" t="s">
        <v>59</v>
      </c>
      <c r="B8" s="355"/>
      <c r="C8" s="357"/>
      <c r="D8" s="358"/>
      <c r="E8" s="213" t="s">
        <v>383</v>
      </c>
      <c r="F8" s="454"/>
      <c r="G8" s="455"/>
      <c r="H8" s="455"/>
      <c r="I8" s="456"/>
    </row>
    <row r="9" spans="1:11" s="27" customFormat="1" ht="24" customHeight="1" x14ac:dyDescent="0.3">
      <c r="A9" s="356" t="s">
        <v>60</v>
      </c>
      <c r="B9" s="356"/>
      <c r="C9" s="212" t="s">
        <v>384</v>
      </c>
      <c r="D9" s="370"/>
      <c r="E9" s="370"/>
      <c r="F9" s="370"/>
      <c r="G9" s="370"/>
      <c r="H9" s="370"/>
      <c r="I9" s="371"/>
    </row>
    <row r="10" spans="1:11" s="27" customFormat="1" ht="8.4" customHeight="1" x14ac:dyDescent="0.3"/>
    <row r="11" spans="1:11" s="27" customFormat="1" ht="21" customHeight="1" x14ac:dyDescent="0.3">
      <c r="A11" s="26" t="s">
        <v>61</v>
      </c>
      <c r="F11" s="34"/>
      <c r="G11" s="35"/>
      <c r="H11" s="35"/>
      <c r="I11" s="36"/>
    </row>
    <row r="12" spans="1:11" s="27" customFormat="1" ht="18" customHeight="1" x14ac:dyDescent="0.3">
      <c r="A12" s="453" t="s">
        <v>3</v>
      </c>
      <c r="B12" s="453"/>
      <c r="C12" s="453"/>
      <c r="D12" s="453" t="s">
        <v>172</v>
      </c>
      <c r="E12" s="453"/>
      <c r="F12" s="453"/>
      <c r="G12" s="453" t="s">
        <v>173</v>
      </c>
      <c r="H12" s="453"/>
      <c r="I12" s="453"/>
    </row>
    <row r="13" spans="1:11" s="84" customFormat="1" ht="22.5" customHeight="1" x14ac:dyDescent="0.3">
      <c r="A13" s="365">
        <v>1</v>
      </c>
      <c r="B13" s="434" t="s">
        <v>174</v>
      </c>
      <c r="C13" s="435"/>
      <c r="D13" s="434"/>
      <c r="E13" s="436"/>
      <c r="F13" s="435"/>
      <c r="G13" s="437"/>
      <c r="H13" s="438"/>
      <c r="I13" s="439"/>
    </row>
    <row r="14" spans="1:11" s="84" customFormat="1" ht="22.5" customHeight="1" x14ac:dyDescent="0.3">
      <c r="A14" s="365"/>
      <c r="B14" s="437" t="s">
        <v>63</v>
      </c>
      <c r="C14" s="439"/>
      <c r="D14" s="437"/>
      <c r="E14" s="438"/>
      <c r="F14" s="439"/>
      <c r="G14" s="437"/>
      <c r="H14" s="438"/>
      <c r="I14" s="439"/>
    </row>
    <row r="15" spans="1:11" s="84" customFormat="1" ht="22.5" customHeight="1" x14ac:dyDescent="0.3">
      <c r="A15" s="365"/>
      <c r="B15" s="437" t="s">
        <v>64</v>
      </c>
      <c r="C15" s="439"/>
      <c r="D15" s="437"/>
      <c r="E15" s="438"/>
      <c r="F15" s="439"/>
      <c r="G15" s="437"/>
      <c r="H15" s="438"/>
      <c r="I15" s="439"/>
    </row>
    <row r="16" spans="1:11" s="84" customFormat="1" ht="22.5" customHeight="1" x14ac:dyDescent="0.3">
      <c r="A16" s="365"/>
      <c r="B16" s="437" t="s">
        <v>65</v>
      </c>
      <c r="C16" s="439"/>
      <c r="D16" s="437"/>
      <c r="E16" s="438"/>
      <c r="F16" s="439"/>
      <c r="G16" s="437"/>
      <c r="H16" s="438"/>
      <c r="I16" s="439"/>
    </row>
    <row r="17" spans="1:9" s="84" customFormat="1" ht="22.5" customHeight="1" x14ac:dyDescent="0.3">
      <c r="A17" s="365"/>
      <c r="B17" s="437" t="s">
        <v>66</v>
      </c>
      <c r="C17" s="439"/>
      <c r="D17" s="445"/>
      <c r="E17" s="446"/>
      <c r="F17" s="447"/>
      <c r="G17" s="445"/>
      <c r="H17" s="446"/>
      <c r="I17" s="447"/>
    </row>
    <row r="18" spans="1:9" s="84" customFormat="1" ht="22.5" customHeight="1" x14ac:dyDescent="0.3">
      <c r="A18" s="365"/>
      <c r="B18" s="451" t="s">
        <v>67</v>
      </c>
      <c r="C18" s="452"/>
      <c r="D18" s="442"/>
      <c r="E18" s="443"/>
      <c r="F18" s="444"/>
      <c r="G18" s="442"/>
      <c r="H18" s="443"/>
      <c r="I18" s="444"/>
    </row>
    <row r="19" spans="1:9" s="84" customFormat="1" ht="22.5" customHeight="1" x14ac:dyDescent="0.3">
      <c r="A19" s="365">
        <v>2</v>
      </c>
      <c r="B19" s="434" t="s">
        <v>174</v>
      </c>
      <c r="C19" s="435"/>
      <c r="D19" s="434"/>
      <c r="E19" s="436"/>
      <c r="F19" s="435"/>
      <c r="G19" s="437"/>
      <c r="H19" s="438"/>
      <c r="I19" s="439"/>
    </row>
    <row r="20" spans="1:9" s="84" customFormat="1" ht="22.5" customHeight="1" x14ac:dyDescent="0.3">
      <c r="A20" s="365"/>
      <c r="B20" s="437" t="s">
        <v>63</v>
      </c>
      <c r="C20" s="439"/>
      <c r="D20" s="437"/>
      <c r="E20" s="438"/>
      <c r="F20" s="439"/>
      <c r="G20" s="437"/>
      <c r="H20" s="438"/>
      <c r="I20" s="439"/>
    </row>
    <row r="21" spans="1:9" s="84" customFormat="1" ht="22.5" customHeight="1" x14ac:dyDescent="0.3">
      <c r="A21" s="365"/>
      <c r="B21" s="437" t="s">
        <v>64</v>
      </c>
      <c r="C21" s="439"/>
      <c r="D21" s="437"/>
      <c r="E21" s="438"/>
      <c r="F21" s="439"/>
      <c r="G21" s="437"/>
      <c r="H21" s="438"/>
      <c r="I21" s="439"/>
    </row>
    <row r="22" spans="1:9" s="84" customFormat="1" ht="22.5" customHeight="1" x14ac:dyDescent="0.3">
      <c r="A22" s="365"/>
      <c r="B22" s="437" t="s">
        <v>65</v>
      </c>
      <c r="C22" s="439"/>
      <c r="D22" s="437"/>
      <c r="E22" s="438"/>
      <c r="F22" s="439"/>
      <c r="G22" s="437"/>
      <c r="H22" s="438"/>
      <c r="I22" s="439"/>
    </row>
    <row r="23" spans="1:9" s="84" customFormat="1" ht="22.5" customHeight="1" x14ac:dyDescent="0.3">
      <c r="A23" s="365"/>
      <c r="B23" s="437" t="s">
        <v>66</v>
      </c>
      <c r="C23" s="439"/>
      <c r="D23" s="445"/>
      <c r="E23" s="446"/>
      <c r="F23" s="447"/>
      <c r="G23" s="445"/>
      <c r="H23" s="446"/>
      <c r="I23" s="447"/>
    </row>
    <row r="24" spans="1:9" s="84" customFormat="1" ht="22.5" customHeight="1" x14ac:dyDescent="0.3">
      <c r="A24" s="365"/>
      <c r="B24" s="440" t="s">
        <v>67</v>
      </c>
      <c r="C24" s="441"/>
      <c r="D24" s="442"/>
      <c r="E24" s="443"/>
      <c r="F24" s="444"/>
      <c r="G24" s="442"/>
      <c r="H24" s="443"/>
      <c r="I24" s="444"/>
    </row>
    <row r="25" spans="1:9" s="84" customFormat="1" ht="22.5" customHeight="1" x14ac:dyDescent="0.3">
      <c r="A25" s="365">
        <v>3</v>
      </c>
      <c r="B25" s="434" t="s">
        <v>174</v>
      </c>
      <c r="C25" s="435"/>
      <c r="D25" s="434"/>
      <c r="E25" s="436"/>
      <c r="F25" s="435"/>
      <c r="G25" s="437"/>
      <c r="H25" s="438"/>
      <c r="I25" s="439"/>
    </row>
    <row r="26" spans="1:9" s="84" customFormat="1" ht="22.5" customHeight="1" x14ac:dyDescent="0.3">
      <c r="A26" s="365"/>
      <c r="B26" s="437" t="s">
        <v>63</v>
      </c>
      <c r="C26" s="439"/>
      <c r="D26" s="437"/>
      <c r="E26" s="438"/>
      <c r="F26" s="439"/>
      <c r="G26" s="437"/>
      <c r="H26" s="438"/>
      <c r="I26" s="439"/>
    </row>
    <row r="27" spans="1:9" s="84" customFormat="1" ht="22.5" customHeight="1" x14ac:dyDescent="0.3">
      <c r="A27" s="365"/>
      <c r="B27" s="437" t="s">
        <v>64</v>
      </c>
      <c r="C27" s="439"/>
      <c r="D27" s="437"/>
      <c r="E27" s="438"/>
      <c r="F27" s="439"/>
      <c r="G27" s="437"/>
      <c r="H27" s="438"/>
      <c r="I27" s="439"/>
    </row>
    <row r="28" spans="1:9" s="84" customFormat="1" ht="22.5" customHeight="1" x14ac:dyDescent="0.3">
      <c r="A28" s="365"/>
      <c r="B28" s="437" t="s">
        <v>65</v>
      </c>
      <c r="C28" s="439"/>
      <c r="D28" s="437"/>
      <c r="E28" s="438"/>
      <c r="F28" s="439"/>
      <c r="G28" s="437"/>
      <c r="H28" s="438"/>
      <c r="I28" s="439"/>
    </row>
    <row r="29" spans="1:9" s="84" customFormat="1" ht="22.5" customHeight="1" x14ac:dyDescent="0.3">
      <c r="A29" s="365"/>
      <c r="B29" s="437" t="s">
        <v>66</v>
      </c>
      <c r="C29" s="439"/>
      <c r="D29" s="445"/>
      <c r="E29" s="446"/>
      <c r="F29" s="447"/>
      <c r="G29" s="445"/>
      <c r="H29" s="446"/>
      <c r="I29" s="447"/>
    </row>
    <row r="30" spans="1:9" s="84" customFormat="1" ht="22.5" customHeight="1" x14ac:dyDescent="0.3">
      <c r="A30" s="365"/>
      <c r="B30" s="440" t="s">
        <v>67</v>
      </c>
      <c r="C30" s="441"/>
      <c r="D30" s="442"/>
      <c r="E30" s="443"/>
      <c r="F30" s="444"/>
      <c r="G30" s="442"/>
      <c r="H30" s="443"/>
      <c r="I30" s="444"/>
    </row>
    <row r="31" spans="1:9" s="84" customFormat="1" ht="22.5" customHeight="1" x14ac:dyDescent="0.3">
      <c r="A31" s="365">
        <v>4</v>
      </c>
      <c r="B31" s="434" t="s">
        <v>174</v>
      </c>
      <c r="C31" s="435"/>
      <c r="D31" s="434"/>
      <c r="E31" s="436"/>
      <c r="F31" s="435"/>
      <c r="G31" s="437"/>
      <c r="H31" s="438"/>
      <c r="I31" s="439"/>
    </row>
    <row r="32" spans="1:9" s="84" customFormat="1" ht="22.5" customHeight="1" x14ac:dyDescent="0.3">
      <c r="A32" s="365"/>
      <c r="B32" s="437" t="s">
        <v>63</v>
      </c>
      <c r="C32" s="439"/>
      <c r="D32" s="437"/>
      <c r="E32" s="438"/>
      <c r="F32" s="439"/>
      <c r="G32" s="437"/>
      <c r="H32" s="438"/>
      <c r="I32" s="439"/>
    </row>
    <row r="33" spans="1:9" s="84" customFormat="1" ht="22.5" customHeight="1" x14ac:dyDescent="0.3">
      <c r="A33" s="365"/>
      <c r="B33" s="437" t="s">
        <v>64</v>
      </c>
      <c r="C33" s="439"/>
      <c r="D33" s="437"/>
      <c r="E33" s="438"/>
      <c r="F33" s="439"/>
      <c r="G33" s="437"/>
      <c r="H33" s="438"/>
      <c r="I33" s="439"/>
    </row>
    <row r="34" spans="1:9" s="84" customFormat="1" ht="22.5" customHeight="1" x14ac:dyDescent="0.3">
      <c r="A34" s="365"/>
      <c r="B34" s="437" t="s">
        <v>65</v>
      </c>
      <c r="C34" s="439"/>
      <c r="D34" s="437"/>
      <c r="E34" s="438"/>
      <c r="F34" s="439"/>
      <c r="G34" s="437"/>
      <c r="H34" s="438"/>
      <c r="I34" s="439"/>
    </row>
    <row r="35" spans="1:9" s="84" customFormat="1" ht="22.5" customHeight="1" x14ac:dyDescent="0.3">
      <c r="A35" s="365"/>
      <c r="B35" s="437" t="s">
        <v>66</v>
      </c>
      <c r="C35" s="439"/>
      <c r="D35" s="445"/>
      <c r="E35" s="446"/>
      <c r="F35" s="447"/>
      <c r="G35" s="445"/>
      <c r="H35" s="446"/>
      <c r="I35" s="447"/>
    </row>
    <row r="36" spans="1:9" s="84" customFormat="1" ht="22.5" customHeight="1" x14ac:dyDescent="0.3">
      <c r="A36" s="365"/>
      <c r="B36" s="440" t="s">
        <v>67</v>
      </c>
      <c r="C36" s="441"/>
      <c r="D36" s="442"/>
      <c r="E36" s="443"/>
      <c r="F36" s="444"/>
      <c r="G36" s="442"/>
      <c r="H36" s="443"/>
      <c r="I36" s="444"/>
    </row>
    <row r="37" spans="1:9" s="84" customFormat="1" ht="22.5" customHeight="1" x14ac:dyDescent="0.3">
      <c r="A37" s="365">
        <v>5</v>
      </c>
      <c r="B37" s="434" t="s">
        <v>174</v>
      </c>
      <c r="C37" s="435"/>
      <c r="D37" s="434"/>
      <c r="E37" s="436"/>
      <c r="F37" s="435"/>
      <c r="G37" s="448"/>
      <c r="H37" s="449"/>
      <c r="I37" s="450"/>
    </row>
    <row r="38" spans="1:9" s="84" customFormat="1" ht="22.5" customHeight="1" x14ac:dyDescent="0.3">
      <c r="A38" s="365"/>
      <c r="B38" s="437" t="s">
        <v>63</v>
      </c>
      <c r="C38" s="439"/>
      <c r="D38" s="437"/>
      <c r="E38" s="438"/>
      <c r="F38" s="439"/>
      <c r="G38" s="437"/>
      <c r="H38" s="438"/>
      <c r="I38" s="439"/>
    </row>
    <row r="39" spans="1:9" s="84" customFormat="1" ht="22.5" customHeight="1" x14ac:dyDescent="0.3">
      <c r="A39" s="365"/>
      <c r="B39" s="437" t="s">
        <v>64</v>
      </c>
      <c r="C39" s="439"/>
      <c r="D39" s="437"/>
      <c r="E39" s="438"/>
      <c r="F39" s="439"/>
      <c r="G39" s="437"/>
      <c r="H39" s="438"/>
      <c r="I39" s="439"/>
    </row>
    <row r="40" spans="1:9" s="84" customFormat="1" ht="22.5" customHeight="1" x14ac:dyDescent="0.3">
      <c r="A40" s="365"/>
      <c r="B40" s="437" t="s">
        <v>65</v>
      </c>
      <c r="C40" s="439"/>
      <c r="D40" s="437"/>
      <c r="E40" s="438"/>
      <c r="F40" s="439"/>
      <c r="G40" s="437"/>
      <c r="H40" s="438"/>
      <c r="I40" s="439"/>
    </row>
    <row r="41" spans="1:9" s="84" customFormat="1" ht="22.5" customHeight="1" x14ac:dyDescent="0.3">
      <c r="A41" s="365"/>
      <c r="B41" s="437" t="s">
        <v>66</v>
      </c>
      <c r="C41" s="439"/>
      <c r="D41" s="445"/>
      <c r="E41" s="446"/>
      <c r="F41" s="447"/>
      <c r="G41" s="445"/>
      <c r="H41" s="446"/>
      <c r="I41" s="447"/>
    </row>
    <row r="42" spans="1:9" s="84" customFormat="1" ht="22.5" customHeight="1" x14ac:dyDescent="0.3">
      <c r="A42" s="365"/>
      <c r="B42" s="440" t="s">
        <v>67</v>
      </c>
      <c r="C42" s="441"/>
      <c r="D42" s="442"/>
      <c r="E42" s="443"/>
      <c r="F42" s="444"/>
      <c r="G42" s="442"/>
      <c r="H42" s="443"/>
      <c r="I42" s="444"/>
    </row>
    <row r="43" spans="1:9" s="84" customFormat="1" ht="22.5" customHeight="1" x14ac:dyDescent="0.3">
      <c r="A43" s="365">
        <v>6</v>
      </c>
      <c r="B43" s="434" t="s">
        <v>174</v>
      </c>
      <c r="C43" s="435"/>
      <c r="D43" s="434"/>
      <c r="E43" s="436"/>
      <c r="F43" s="435"/>
      <c r="G43" s="437"/>
      <c r="H43" s="438"/>
      <c r="I43" s="439"/>
    </row>
    <row r="44" spans="1:9" s="84" customFormat="1" ht="22.5" customHeight="1" x14ac:dyDescent="0.3">
      <c r="A44" s="365"/>
      <c r="B44" s="437" t="s">
        <v>63</v>
      </c>
      <c r="C44" s="439"/>
      <c r="D44" s="437"/>
      <c r="E44" s="438"/>
      <c r="F44" s="439"/>
      <c r="G44" s="437"/>
      <c r="H44" s="438"/>
      <c r="I44" s="439"/>
    </row>
    <row r="45" spans="1:9" s="84" customFormat="1" ht="22.5" customHeight="1" x14ac:dyDescent="0.3">
      <c r="A45" s="365"/>
      <c r="B45" s="437" t="s">
        <v>64</v>
      </c>
      <c r="C45" s="439"/>
      <c r="D45" s="437"/>
      <c r="E45" s="438"/>
      <c r="F45" s="439"/>
      <c r="G45" s="437"/>
      <c r="H45" s="438"/>
      <c r="I45" s="439"/>
    </row>
    <row r="46" spans="1:9" s="84" customFormat="1" ht="22.5" customHeight="1" x14ac:dyDescent="0.3">
      <c r="A46" s="365"/>
      <c r="B46" s="437" t="s">
        <v>65</v>
      </c>
      <c r="C46" s="439"/>
      <c r="D46" s="437"/>
      <c r="E46" s="438"/>
      <c r="F46" s="439"/>
      <c r="G46" s="437"/>
      <c r="H46" s="438"/>
      <c r="I46" s="439"/>
    </row>
    <row r="47" spans="1:9" s="84" customFormat="1" ht="22.5" customHeight="1" x14ac:dyDescent="0.3">
      <c r="A47" s="365"/>
      <c r="B47" s="437" t="s">
        <v>66</v>
      </c>
      <c r="C47" s="439"/>
      <c r="D47" s="445"/>
      <c r="E47" s="446"/>
      <c r="F47" s="447"/>
      <c r="G47" s="445"/>
      <c r="H47" s="446"/>
      <c r="I47" s="447"/>
    </row>
    <row r="48" spans="1:9" s="84" customFormat="1" ht="22.5" customHeight="1" x14ac:dyDescent="0.3">
      <c r="A48" s="365"/>
      <c r="B48" s="440" t="s">
        <v>67</v>
      </c>
      <c r="C48" s="441"/>
      <c r="D48" s="442"/>
      <c r="E48" s="443"/>
      <c r="F48" s="444"/>
      <c r="G48" s="442"/>
      <c r="H48" s="443"/>
      <c r="I48" s="444"/>
    </row>
    <row r="49" spans="1:9" s="84" customFormat="1" ht="22.5" customHeight="1" x14ac:dyDescent="0.3">
      <c r="A49" s="365">
        <v>7</v>
      </c>
      <c r="B49" s="434" t="s">
        <v>174</v>
      </c>
      <c r="C49" s="435"/>
      <c r="D49" s="434"/>
      <c r="E49" s="436"/>
      <c r="F49" s="435"/>
      <c r="G49" s="437"/>
      <c r="H49" s="438"/>
      <c r="I49" s="439"/>
    </row>
    <row r="50" spans="1:9" s="84" customFormat="1" ht="22.5" customHeight="1" x14ac:dyDescent="0.3">
      <c r="A50" s="365"/>
      <c r="B50" s="437" t="s">
        <v>63</v>
      </c>
      <c r="C50" s="439"/>
      <c r="D50" s="437"/>
      <c r="E50" s="438"/>
      <c r="F50" s="439"/>
      <c r="G50" s="437"/>
      <c r="H50" s="438"/>
      <c r="I50" s="439"/>
    </row>
    <row r="51" spans="1:9" s="84" customFormat="1" ht="22.5" customHeight="1" x14ac:dyDescent="0.3">
      <c r="A51" s="365"/>
      <c r="B51" s="437" t="s">
        <v>64</v>
      </c>
      <c r="C51" s="439"/>
      <c r="D51" s="437"/>
      <c r="E51" s="438"/>
      <c r="F51" s="439"/>
      <c r="G51" s="437"/>
      <c r="H51" s="438"/>
      <c r="I51" s="439"/>
    </row>
    <row r="52" spans="1:9" s="84" customFormat="1" ht="22.5" customHeight="1" x14ac:dyDescent="0.3">
      <c r="A52" s="365"/>
      <c r="B52" s="437" t="s">
        <v>65</v>
      </c>
      <c r="C52" s="439"/>
      <c r="D52" s="437"/>
      <c r="E52" s="438"/>
      <c r="F52" s="439"/>
      <c r="G52" s="437"/>
      <c r="H52" s="438"/>
      <c r="I52" s="439"/>
    </row>
    <row r="53" spans="1:9" s="84" customFormat="1" ht="22.5" customHeight="1" x14ac:dyDescent="0.3">
      <c r="A53" s="365"/>
      <c r="B53" s="437" t="s">
        <v>66</v>
      </c>
      <c r="C53" s="439"/>
      <c r="D53" s="445"/>
      <c r="E53" s="446"/>
      <c r="F53" s="447"/>
      <c r="G53" s="445"/>
      <c r="H53" s="446"/>
      <c r="I53" s="447"/>
    </row>
    <row r="54" spans="1:9" s="84" customFormat="1" ht="22.5" customHeight="1" x14ac:dyDescent="0.3">
      <c r="A54" s="365"/>
      <c r="B54" s="440" t="s">
        <v>67</v>
      </c>
      <c r="C54" s="441"/>
      <c r="D54" s="442"/>
      <c r="E54" s="443"/>
      <c r="F54" s="444"/>
      <c r="G54" s="442"/>
      <c r="H54" s="443"/>
      <c r="I54" s="444"/>
    </row>
    <row r="55" spans="1:9" s="84" customFormat="1" ht="22.5" customHeight="1" x14ac:dyDescent="0.3">
      <c r="A55" s="365">
        <v>8</v>
      </c>
      <c r="B55" s="434" t="s">
        <v>174</v>
      </c>
      <c r="C55" s="435"/>
      <c r="D55" s="434"/>
      <c r="E55" s="436"/>
      <c r="F55" s="435"/>
      <c r="G55" s="437"/>
      <c r="H55" s="438"/>
      <c r="I55" s="439"/>
    </row>
    <row r="56" spans="1:9" s="84" customFormat="1" ht="22.5" customHeight="1" x14ac:dyDescent="0.3">
      <c r="A56" s="365"/>
      <c r="B56" s="437" t="s">
        <v>63</v>
      </c>
      <c r="C56" s="439"/>
      <c r="D56" s="437"/>
      <c r="E56" s="438"/>
      <c r="F56" s="439"/>
      <c r="G56" s="437"/>
      <c r="H56" s="438"/>
      <c r="I56" s="439"/>
    </row>
    <row r="57" spans="1:9" s="84" customFormat="1" ht="22.5" customHeight="1" x14ac:dyDescent="0.3">
      <c r="A57" s="365"/>
      <c r="B57" s="437" t="s">
        <v>64</v>
      </c>
      <c r="C57" s="439"/>
      <c r="D57" s="437"/>
      <c r="E57" s="438"/>
      <c r="F57" s="439"/>
      <c r="G57" s="437"/>
      <c r="H57" s="438"/>
      <c r="I57" s="439"/>
    </row>
    <row r="58" spans="1:9" s="84" customFormat="1" ht="22.5" customHeight="1" x14ac:dyDescent="0.3">
      <c r="A58" s="365"/>
      <c r="B58" s="437" t="s">
        <v>65</v>
      </c>
      <c r="C58" s="439"/>
      <c r="D58" s="437"/>
      <c r="E58" s="438"/>
      <c r="F58" s="439"/>
      <c r="G58" s="437"/>
      <c r="H58" s="438"/>
      <c r="I58" s="439"/>
    </row>
    <row r="59" spans="1:9" s="84" customFormat="1" ht="22.5" customHeight="1" x14ac:dyDescent="0.3">
      <c r="A59" s="365"/>
      <c r="B59" s="437" t="s">
        <v>66</v>
      </c>
      <c r="C59" s="439"/>
      <c r="D59" s="445"/>
      <c r="E59" s="446"/>
      <c r="F59" s="447"/>
      <c r="G59" s="445"/>
      <c r="H59" s="446"/>
      <c r="I59" s="447"/>
    </row>
    <row r="60" spans="1:9" s="84" customFormat="1" ht="22.5" customHeight="1" x14ac:dyDescent="0.3">
      <c r="A60" s="365"/>
      <c r="B60" s="440" t="s">
        <v>67</v>
      </c>
      <c r="C60" s="441"/>
      <c r="D60" s="442"/>
      <c r="E60" s="443"/>
      <c r="F60" s="444"/>
      <c r="G60" s="442"/>
      <c r="H60" s="443"/>
      <c r="I60" s="444"/>
    </row>
    <row r="61" spans="1:9" s="84" customFormat="1" ht="22.5" customHeight="1" x14ac:dyDescent="0.3">
      <c r="A61" s="365">
        <v>9</v>
      </c>
      <c r="B61" s="434" t="s">
        <v>174</v>
      </c>
      <c r="C61" s="435"/>
      <c r="D61" s="434"/>
      <c r="E61" s="436"/>
      <c r="F61" s="435"/>
      <c r="G61" s="437"/>
      <c r="H61" s="438"/>
      <c r="I61" s="439"/>
    </row>
    <row r="62" spans="1:9" s="84" customFormat="1" ht="22.5" customHeight="1" x14ac:dyDescent="0.3">
      <c r="A62" s="365"/>
      <c r="B62" s="437" t="s">
        <v>63</v>
      </c>
      <c r="C62" s="439"/>
      <c r="D62" s="437"/>
      <c r="E62" s="438"/>
      <c r="F62" s="439"/>
      <c r="G62" s="437"/>
      <c r="H62" s="438"/>
      <c r="I62" s="439"/>
    </row>
    <row r="63" spans="1:9" s="84" customFormat="1" ht="22.5" customHeight="1" x14ac:dyDescent="0.3">
      <c r="A63" s="365"/>
      <c r="B63" s="437" t="s">
        <v>64</v>
      </c>
      <c r="C63" s="439"/>
      <c r="D63" s="437"/>
      <c r="E63" s="438"/>
      <c r="F63" s="439"/>
      <c r="G63" s="437"/>
      <c r="H63" s="438"/>
      <c r="I63" s="439"/>
    </row>
    <row r="64" spans="1:9" s="84" customFormat="1" ht="22.5" customHeight="1" x14ac:dyDescent="0.3">
      <c r="A64" s="365"/>
      <c r="B64" s="437" t="s">
        <v>65</v>
      </c>
      <c r="C64" s="439"/>
      <c r="D64" s="437"/>
      <c r="E64" s="438"/>
      <c r="F64" s="439"/>
      <c r="G64" s="437"/>
      <c r="H64" s="438"/>
      <c r="I64" s="439"/>
    </row>
    <row r="65" spans="1:9" s="84" customFormat="1" ht="22.5" customHeight="1" x14ac:dyDescent="0.3">
      <c r="A65" s="365"/>
      <c r="B65" s="437" t="s">
        <v>66</v>
      </c>
      <c r="C65" s="439"/>
      <c r="D65" s="445"/>
      <c r="E65" s="446"/>
      <c r="F65" s="447"/>
      <c r="G65" s="445"/>
      <c r="H65" s="446"/>
      <c r="I65" s="447"/>
    </row>
    <row r="66" spans="1:9" s="84" customFormat="1" ht="22.5" customHeight="1" x14ac:dyDescent="0.3">
      <c r="A66" s="365"/>
      <c r="B66" s="440" t="s">
        <v>67</v>
      </c>
      <c r="C66" s="441"/>
      <c r="D66" s="442"/>
      <c r="E66" s="443"/>
      <c r="F66" s="444"/>
      <c r="G66" s="442"/>
      <c r="H66" s="443"/>
      <c r="I66" s="444"/>
    </row>
    <row r="67" spans="1:9" s="84" customFormat="1" ht="22.5" customHeight="1" x14ac:dyDescent="0.3">
      <c r="A67" s="365">
        <v>10</v>
      </c>
      <c r="B67" s="434" t="s">
        <v>174</v>
      </c>
      <c r="C67" s="435"/>
      <c r="D67" s="434"/>
      <c r="E67" s="436"/>
      <c r="F67" s="435"/>
      <c r="G67" s="448"/>
      <c r="H67" s="449"/>
      <c r="I67" s="450"/>
    </row>
    <row r="68" spans="1:9" s="84" customFormat="1" ht="22.5" customHeight="1" x14ac:dyDescent="0.3">
      <c r="A68" s="365"/>
      <c r="B68" s="437" t="s">
        <v>63</v>
      </c>
      <c r="C68" s="439"/>
      <c r="D68" s="437"/>
      <c r="E68" s="438"/>
      <c r="F68" s="439"/>
      <c r="G68" s="437"/>
      <c r="H68" s="438"/>
      <c r="I68" s="439"/>
    </row>
    <row r="69" spans="1:9" s="84" customFormat="1" ht="22.5" customHeight="1" x14ac:dyDescent="0.3">
      <c r="A69" s="365"/>
      <c r="B69" s="437" t="s">
        <v>64</v>
      </c>
      <c r="C69" s="439"/>
      <c r="D69" s="437"/>
      <c r="E69" s="438"/>
      <c r="F69" s="439"/>
      <c r="G69" s="437"/>
      <c r="H69" s="438"/>
      <c r="I69" s="439"/>
    </row>
    <row r="70" spans="1:9" s="84" customFormat="1" ht="22.5" customHeight="1" x14ac:dyDescent="0.3">
      <c r="A70" s="365"/>
      <c r="B70" s="437" t="s">
        <v>65</v>
      </c>
      <c r="C70" s="439"/>
      <c r="D70" s="437"/>
      <c r="E70" s="438"/>
      <c r="F70" s="439"/>
      <c r="G70" s="437"/>
      <c r="H70" s="438"/>
      <c r="I70" s="439"/>
    </row>
    <row r="71" spans="1:9" s="84" customFormat="1" ht="22.5" customHeight="1" x14ac:dyDescent="0.3">
      <c r="A71" s="365"/>
      <c r="B71" s="437" t="s">
        <v>66</v>
      </c>
      <c r="C71" s="439"/>
      <c r="D71" s="445"/>
      <c r="E71" s="446"/>
      <c r="F71" s="447"/>
      <c r="G71" s="445"/>
      <c r="H71" s="446"/>
      <c r="I71" s="447"/>
    </row>
    <row r="72" spans="1:9" s="84" customFormat="1" ht="22.5" customHeight="1" x14ac:dyDescent="0.3">
      <c r="A72" s="365"/>
      <c r="B72" s="440" t="s">
        <v>67</v>
      </c>
      <c r="C72" s="441"/>
      <c r="D72" s="442"/>
      <c r="E72" s="443"/>
      <c r="F72" s="444"/>
      <c r="G72" s="442"/>
      <c r="H72" s="443"/>
      <c r="I72" s="444"/>
    </row>
    <row r="73" spans="1:9" s="84" customFormat="1" ht="22.5" customHeight="1" x14ac:dyDescent="0.3">
      <c r="A73" s="365">
        <v>11</v>
      </c>
      <c r="B73" s="434" t="s">
        <v>174</v>
      </c>
      <c r="C73" s="435"/>
      <c r="D73" s="434"/>
      <c r="E73" s="436"/>
      <c r="F73" s="435"/>
      <c r="G73" s="437"/>
      <c r="H73" s="438"/>
      <c r="I73" s="439"/>
    </row>
    <row r="74" spans="1:9" s="84" customFormat="1" ht="22.5" customHeight="1" x14ac:dyDescent="0.3">
      <c r="A74" s="365"/>
      <c r="B74" s="437" t="s">
        <v>63</v>
      </c>
      <c r="C74" s="439"/>
      <c r="D74" s="437"/>
      <c r="E74" s="438"/>
      <c r="F74" s="439"/>
      <c r="G74" s="437"/>
      <c r="H74" s="438"/>
      <c r="I74" s="439"/>
    </row>
    <row r="75" spans="1:9" s="84" customFormat="1" ht="22.5" customHeight="1" x14ac:dyDescent="0.3">
      <c r="A75" s="365"/>
      <c r="B75" s="437" t="s">
        <v>64</v>
      </c>
      <c r="C75" s="439"/>
      <c r="D75" s="437"/>
      <c r="E75" s="438"/>
      <c r="F75" s="439"/>
      <c r="G75" s="437"/>
      <c r="H75" s="438"/>
      <c r="I75" s="439"/>
    </row>
    <row r="76" spans="1:9" s="84" customFormat="1" ht="22.5" customHeight="1" x14ac:dyDescent="0.3">
      <c r="A76" s="365"/>
      <c r="B76" s="437" t="s">
        <v>65</v>
      </c>
      <c r="C76" s="439"/>
      <c r="D76" s="437"/>
      <c r="E76" s="438"/>
      <c r="F76" s="439"/>
      <c r="G76" s="437"/>
      <c r="H76" s="438"/>
      <c r="I76" s="439"/>
    </row>
    <row r="77" spans="1:9" s="84" customFormat="1" ht="22.5" customHeight="1" x14ac:dyDescent="0.3">
      <c r="A77" s="365"/>
      <c r="B77" s="437" t="s">
        <v>66</v>
      </c>
      <c r="C77" s="439"/>
      <c r="D77" s="445"/>
      <c r="E77" s="446"/>
      <c r="F77" s="447"/>
      <c r="G77" s="445"/>
      <c r="H77" s="446"/>
      <c r="I77" s="447"/>
    </row>
    <row r="78" spans="1:9" s="84" customFormat="1" ht="22.5" customHeight="1" x14ac:dyDescent="0.3">
      <c r="A78" s="365"/>
      <c r="B78" s="440" t="s">
        <v>67</v>
      </c>
      <c r="C78" s="441"/>
      <c r="D78" s="442"/>
      <c r="E78" s="443"/>
      <c r="F78" s="444"/>
      <c r="G78" s="442"/>
      <c r="H78" s="443"/>
      <c r="I78" s="444"/>
    </row>
    <row r="79" spans="1:9" s="84" customFormat="1" ht="22.5" customHeight="1" x14ac:dyDescent="0.3">
      <c r="A79" s="365">
        <v>12</v>
      </c>
      <c r="B79" s="434" t="s">
        <v>174</v>
      </c>
      <c r="C79" s="435"/>
      <c r="D79" s="434"/>
      <c r="E79" s="436"/>
      <c r="F79" s="435"/>
      <c r="G79" s="437"/>
      <c r="H79" s="438"/>
      <c r="I79" s="439"/>
    </row>
    <row r="80" spans="1:9" s="84" customFormat="1" ht="22.5" customHeight="1" x14ac:dyDescent="0.3">
      <c r="A80" s="365"/>
      <c r="B80" s="437" t="s">
        <v>63</v>
      </c>
      <c r="C80" s="439"/>
      <c r="D80" s="437"/>
      <c r="E80" s="438"/>
      <c r="F80" s="439"/>
      <c r="G80" s="437"/>
      <c r="H80" s="438"/>
      <c r="I80" s="439"/>
    </row>
    <row r="81" spans="1:9" s="84" customFormat="1" ht="22.5" customHeight="1" x14ac:dyDescent="0.3">
      <c r="A81" s="365"/>
      <c r="B81" s="437" t="s">
        <v>64</v>
      </c>
      <c r="C81" s="439"/>
      <c r="D81" s="437"/>
      <c r="E81" s="438"/>
      <c r="F81" s="439"/>
      <c r="G81" s="437"/>
      <c r="H81" s="438"/>
      <c r="I81" s="439"/>
    </row>
    <row r="82" spans="1:9" s="84" customFormat="1" ht="22.5" customHeight="1" x14ac:dyDescent="0.3">
      <c r="A82" s="365"/>
      <c r="B82" s="437" t="s">
        <v>65</v>
      </c>
      <c r="C82" s="439"/>
      <c r="D82" s="437"/>
      <c r="E82" s="438"/>
      <c r="F82" s="439"/>
      <c r="G82" s="437"/>
      <c r="H82" s="438"/>
      <c r="I82" s="439"/>
    </row>
    <row r="83" spans="1:9" s="84" customFormat="1" ht="22.5" customHeight="1" x14ac:dyDescent="0.3">
      <c r="A83" s="365"/>
      <c r="B83" s="437" t="s">
        <v>66</v>
      </c>
      <c r="C83" s="439"/>
      <c r="D83" s="445"/>
      <c r="E83" s="446"/>
      <c r="F83" s="447"/>
      <c r="G83" s="445"/>
      <c r="H83" s="446"/>
      <c r="I83" s="447"/>
    </row>
    <row r="84" spans="1:9" s="84" customFormat="1" ht="22.5" customHeight="1" x14ac:dyDescent="0.3">
      <c r="A84" s="365"/>
      <c r="B84" s="440" t="s">
        <v>67</v>
      </c>
      <c r="C84" s="441"/>
      <c r="D84" s="442"/>
      <c r="E84" s="443"/>
      <c r="F84" s="444"/>
      <c r="G84" s="442"/>
      <c r="H84" s="443"/>
      <c r="I84" s="444"/>
    </row>
    <row r="85" spans="1:9" s="84" customFormat="1" ht="22.5" customHeight="1" x14ac:dyDescent="0.3">
      <c r="A85" s="365">
        <v>13</v>
      </c>
      <c r="B85" s="434" t="s">
        <v>174</v>
      </c>
      <c r="C85" s="435"/>
      <c r="D85" s="434"/>
      <c r="E85" s="436"/>
      <c r="F85" s="435"/>
      <c r="G85" s="437"/>
      <c r="H85" s="438"/>
      <c r="I85" s="439"/>
    </row>
    <row r="86" spans="1:9" s="84" customFormat="1" ht="22.5" customHeight="1" x14ac:dyDescent="0.3">
      <c r="A86" s="365"/>
      <c r="B86" s="437" t="s">
        <v>63</v>
      </c>
      <c r="C86" s="439"/>
      <c r="D86" s="437"/>
      <c r="E86" s="438"/>
      <c r="F86" s="439"/>
      <c r="G86" s="437"/>
      <c r="H86" s="438"/>
      <c r="I86" s="439"/>
    </row>
    <row r="87" spans="1:9" s="84" customFormat="1" ht="22.5" customHeight="1" x14ac:dyDescent="0.3">
      <c r="A87" s="365"/>
      <c r="B87" s="437" t="s">
        <v>64</v>
      </c>
      <c r="C87" s="439"/>
      <c r="D87" s="437"/>
      <c r="E87" s="438"/>
      <c r="F87" s="439"/>
      <c r="G87" s="437"/>
      <c r="H87" s="438"/>
      <c r="I87" s="439"/>
    </row>
    <row r="88" spans="1:9" s="84" customFormat="1" ht="22.5" customHeight="1" x14ac:dyDescent="0.3">
      <c r="A88" s="365"/>
      <c r="B88" s="437" t="s">
        <v>65</v>
      </c>
      <c r="C88" s="439"/>
      <c r="D88" s="437"/>
      <c r="E88" s="438"/>
      <c r="F88" s="439"/>
      <c r="G88" s="437"/>
      <c r="H88" s="438"/>
      <c r="I88" s="439"/>
    </row>
    <row r="89" spans="1:9" s="84" customFormat="1" ht="22.5" customHeight="1" x14ac:dyDescent="0.3">
      <c r="A89" s="365"/>
      <c r="B89" s="437" t="s">
        <v>66</v>
      </c>
      <c r="C89" s="439"/>
      <c r="D89" s="445"/>
      <c r="E89" s="446"/>
      <c r="F89" s="447"/>
      <c r="G89" s="445"/>
      <c r="H89" s="446"/>
      <c r="I89" s="447"/>
    </row>
    <row r="90" spans="1:9" s="84" customFormat="1" ht="22.5" customHeight="1" x14ac:dyDescent="0.3">
      <c r="A90" s="365"/>
      <c r="B90" s="440" t="s">
        <v>67</v>
      </c>
      <c r="C90" s="441"/>
      <c r="D90" s="442"/>
      <c r="E90" s="443"/>
      <c r="F90" s="444"/>
      <c r="G90" s="442"/>
      <c r="H90" s="443"/>
      <c r="I90" s="444"/>
    </row>
    <row r="91" spans="1:9" s="84" customFormat="1" ht="22.5" customHeight="1" x14ac:dyDescent="0.3">
      <c r="A91" s="365">
        <v>14</v>
      </c>
      <c r="B91" s="434" t="s">
        <v>174</v>
      </c>
      <c r="C91" s="435"/>
      <c r="D91" s="434"/>
      <c r="E91" s="436"/>
      <c r="F91" s="435"/>
      <c r="G91" s="437"/>
      <c r="H91" s="438"/>
      <c r="I91" s="439"/>
    </row>
    <row r="92" spans="1:9" s="84" customFormat="1" ht="22.5" customHeight="1" x14ac:dyDescent="0.3">
      <c r="A92" s="365"/>
      <c r="B92" s="437" t="s">
        <v>63</v>
      </c>
      <c r="C92" s="439"/>
      <c r="D92" s="437"/>
      <c r="E92" s="438"/>
      <c r="F92" s="439"/>
      <c r="G92" s="437"/>
      <c r="H92" s="438"/>
      <c r="I92" s="439"/>
    </row>
    <row r="93" spans="1:9" s="84" customFormat="1" ht="22.5" customHeight="1" x14ac:dyDescent="0.3">
      <c r="A93" s="365"/>
      <c r="B93" s="437" t="s">
        <v>64</v>
      </c>
      <c r="C93" s="439"/>
      <c r="D93" s="437"/>
      <c r="E93" s="438"/>
      <c r="F93" s="439"/>
      <c r="G93" s="437"/>
      <c r="H93" s="438"/>
      <c r="I93" s="439"/>
    </row>
    <row r="94" spans="1:9" s="84" customFormat="1" ht="22.5" customHeight="1" x14ac:dyDescent="0.3">
      <c r="A94" s="365"/>
      <c r="B94" s="437" t="s">
        <v>65</v>
      </c>
      <c r="C94" s="439"/>
      <c r="D94" s="437"/>
      <c r="E94" s="438"/>
      <c r="F94" s="439"/>
      <c r="G94" s="437"/>
      <c r="H94" s="438"/>
      <c r="I94" s="439"/>
    </row>
    <row r="95" spans="1:9" s="84" customFormat="1" ht="22.5" customHeight="1" x14ac:dyDescent="0.3">
      <c r="A95" s="365"/>
      <c r="B95" s="437" t="s">
        <v>66</v>
      </c>
      <c r="C95" s="439"/>
      <c r="D95" s="445"/>
      <c r="E95" s="446"/>
      <c r="F95" s="447"/>
      <c r="G95" s="445"/>
      <c r="H95" s="446"/>
      <c r="I95" s="447"/>
    </row>
    <row r="96" spans="1:9" s="84" customFormat="1" ht="22.5" customHeight="1" x14ac:dyDescent="0.3">
      <c r="A96" s="365"/>
      <c r="B96" s="440" t="s">
        <v>67</v>
      </c>
      <c r="C96" s="441"/>
      <c r="D96" s="442"/>
      <c r="E96" s="443"/>
      <c r="F96" s="444"/>
      <c r="G96" s="442"/>
      <c r="H96" s="443"/>
      <c r="I96" s="444"/>
    </row>
    <row r="97" spans="1:9" s="84" customFormat="1" ht="22.5" customHeight="1" x14ac:dyDescent="0.3">
      <c r="A97" s="365">
        <v>15</v>
      </c>
      <c r="B97" s="434" t="s">
        <v>174</v>
      </c>
      <c r="C97" s="435"/>
      <c r="D97" s="434"/>
      <c r="E97" s="436"/>
      <c r="F97" s="435"/>
      <c r="G97" s="448"/>
      <c r="H97" s="449"/>
      <c r="I97" s="450"/>
    </row>
    <row r="98" spans="1:9" s="84" customFormat="1" ht="22.5" customHeight="1" x14ac:dyDescent="0.3">
      <c r="A98" s="365"/>
      <c r="B98" s="437" t="s">
        <v>63</v>
      </c>
      <c r="C98" s="439"/>
      <c r="D98" s="437"/>
      <c r="E98" s="438"/>
      <c r="F98" s="439"/>
      <c r="G98" s="437"/>
      <c r="H98" s="438"/>
      <c r="I98" s="439"/>
    </row>
    <row r="99" spans="1:9" s="84" customFormat="1" ht="22.5" customHeight="1" x14ac:dyDescent="0.3">
      <c r="A99" s="365"/>
      <c r="B99" s="437" t="s">
        <v>64</v>
      </c>
      <c r="C99" s="439"/>
      <c r="D99" s="437"/>
      <c r="E99" s="438"/>
      <c r="F99" s="439"/>
      <c r="G99" s="437"/>
      <c r="H99" s="438"/>
      <c r="I99" s="439"/>
    </row>
    <row r="100" spans="1:9" s="84" customFormat="1" ht="22.5" customHeight="1" x14ac:dyDescent="0.3">
      <c r="A100" s="365"/>
      <c r="B100" s="437" t="s">
        <v>65</v>
      </c>
      <c r="C100" s="439"/>
      <c r="D100" s="437"/>
      <c r="E100" s="438"/>
      <c r="F100" s="439"/>
      <c r="G100" s="437"/>
      <c r="H100" s="438"/>
      <c r="I100" s="439"/>
    </row>
    <row r="101" spans="1:9" s="84" customFormat="1" ht="22.5" customHeight="1" x14ac:dyDescent="0.3">
      <c r="A101" s="365"/>
      <c r="B101" s="437" t="s">
        <v>66</v>
      </c>
      <c r="C101" s="439"/>
      <c r="D101" s="445"/>
      <c r="E101" s="446"/>
      <c r="F101" s="447"/>
      <c r="G101" s="445"/>
      <c r="H101" s="446"/>
      <c r="I101" s="447"/>
    </row>
    <row r="102" spans="1:9" s="84" customFormat="1" ht="22.5" customHeight="1" x14ac:dyDescent="0.3">
      <c r="A102" s="365"/>
      <c r="B102" s="440" t="s">
        <v>67</v>
      </c>
      <c r="C102" s="441"/>
      <c r="D102" s="442"/>
      <c r="E102" s="443"/>
      <c r="F102" s="444"/>
      <c r="G102" s="442"/>
      <c r="H102" s="443"/>
      <c r="I102" s="444"/>
    </row>
    <row r="103" spans="1:9" s="84" customFormat="1" ht="22.5" customHeight="1" x14ac:dyDescent="0.3">
      <c r="A103" s="365">
        <v>16</v>
      </c>
      <c r="B103" s="434" t="s">
        <v>174</v>
      </c>
      <c r="C103" s="435"/>
      <c r="D103" s="434"/>
      <c r="E103" s="436"/>
      <c r="F103" s="435"/>
      <c r="G103" s="437"/>
      <c r="H103" s="438"/>
      <c r="I103" s="439"/>
    </row>
    <row r="104" spans="1:9" s="84" customFormat="1" ht="22.5" customHeight="1" x14ac:dyDescent="0.3">
      <c r="A104" s="365"/>
      <c r="B104" s="437" t="s">
        <v>63</v>
      </c>
      <c r="C104" s="439"/>
      <c r="D104" s="437"/>
      <c r="E104" s="438"/>
      <c r="F104" s="439"/>
      <c r="G104" s="437"/>
      <c r="H104" s="438"/>
      <c r="I104" s="439"/>
    </row>
    <row r="105" spans="1:9" s="84" customFormat="1" ht="22.5" customHeight="1" x14ac:dyDescent="0.3">
      <c r="A105" s="365"/>
      <c r="B105" s="437" t="s">
        <v>64</v>
      </c>
      <c r="C105" s="439"/>
      <c r="D105" s="437"/>
      <c r="E105" s="438"/>
      <c r="F105" s="439"/>
      <c r="G105" s="437"/>
      <c r="H105" s="438"/>
      <c r="I105" s="439"/>
    </row>
    <row r="106" spans="1:9" s="84" customFormat="1" ht="22.5" customHeight="1" x14ac:dyDescent="0.3">
      <c r="A106" s="365"/>
      <c r="B106" s="437" t="s">
        <v>65</v>
      </c>
      <c r="C106" s="439"/>
      <c r="D106" s="437"/>
      <c r="E106" s="438"/>
      <c r="F106" s="439"/>
      <c r="G106" s="437"/>
      <c r="H106" s="438"/>
      <c r="I106" s="439"/>
    </row>
    <row r="107" spans="1:9" s="84" customFormat="1" ht="22.5" customHeight="1" x14ac:dyDescent="0.3">
      <c r="A107" s="365"/>
      <c r="B107" s="437" t="s">
        <v>66</v>
      </c>
      <c r="C107" s="439"/>
      <c r="D107" s="445"/>
      <c r="E107" s="446"/>
      <c r="F107" s="447"/>
      <c r="G107" s="445"/>
      <c r="H107" s="446"/>
      <c r="I107" s="447"/>
    </row>
    <row r="108" spans="1:9" s="84" customFormat="1" ht="22.5" customHeight="1" x14ac:dyDescent="0.3">
      <c r="A108" s="365"/>
      <c r="B108" s="440" t="s">
        <v>67</v>
      </c>
      <c r="C108" s="441"/>
      <c r="D108" s="442"/>
      <c r="E108" s="443"/>
      <c r="F108" s="444"/>
      <c r="G108" s="442"/>
      <c r="H108" s="443"/>
      <c r="I108" s="444"/>
    </row>
    <row r="109" spans="1:9" s="84" customFormat="1" ht="22.5" customHeight="1" x14ac:dyDescent="0.3">
      <c r="A109" s="365">
        <v>17</v>
      </c>
      <c r="B109" s="434" t="s">
        <v>174</v>
      </c>
      <c r="C109" s="435"/>
      <c r="D109" s="434"/>
      <c r="E109" s="436"/>
      <c r="F109" s="435"/>
      <c r="G109" s="437"/>
      <c r="H109" s="438"/>
      <c r="I109" s="439"/>
    </row>
    <row r="110" spans="1:9" s="84" customFormat="1" ht="22.5" customHeight="1" x14ac:dyDescent="0.3">
      <c r="A110" s="365"/>
      <c r="B110" s="437" t="s">
        <v>63</v>
      </c>
      <c r="C110" s="439"/>
      <c r="D110" s="437"/>
      <c r="E110" s="438"/>
      <c r="F110" s="439"/>
      <c r="G110" s="437"/>
      <c r="H110" s="438"/>
      <c r="I110" s="439"/>
    </row>
    <row r="111" spans="1:9" s="84" customFormat="1" ht="22.5" customHeight="1" x14ac:dyDescent="0.3">
      <c r="A111" s="365"/>
      <c r="B111" s="437" t="s">
        <v>64</v>
      </c>
      <c r="C111" s="439"/>
      <c r="D111" s="437"/>
      <c r="E111" s="438"/>
      <c r="F111" s="439"/>
      <c r="G111" s="437"/>
      <c r="H111" s="438"/>
      <c r="I111" s="439"/>
    </row>
    <row r="112" spans="1:9" s="84" customFormat="1" ht="22.5" customHeight="1" x14ac:dyDescent="0.3">
      <c r="A112" s="365"/>
      <c r="B112" s="437" t="s">
        <v>65</v>
      </c>
      <c r="C112" s="439"/>
      <c r="D112" s="437"/>
      <c r="E112" s="438"/>
      <c r="F112" s="439"/>
      <c r="G112" s="437"/>
      <c r="H112" s="438"/>
      <c r="I112" s="439"/>
    </row>
    <row r="113" spans="1:9" s="84" customFormat="1" ht="22.5" customHeight="1" x14ac:dyDescent="0.3">
      <c r="A113" s="365"/>
      <c r="B113" s="437" t="s">
        <v>66</v>
      </c>
      <c r="C113" s="439"/>
      <c r="D113" s="445"/>
      <c r="E113" s="446"/>
      <c r="F113" s="447"/>
      <c r="G113" s="445"/>
      <c r="H113" s="446"/>
      <c r="I113" s="447"/>
    </row>
    <row r="114" spans="1:9" s="84" customFormat="1" ht="22.5" customHeight="1" x14ac:dyDescent="0.3">
      <c r="A114" s="365"/>
      <c r="B114" s="440" t="s">
        <v>67</v>
      </c>
      <c r="C114" s="441"/>
      <c r="D114" s="442"/>
      <c r="E114" s="443"/>
      <c r="F114" s="444"/>
      <c r="G114" s="442"/>
      <c r="H114" s="443"/>
      <c r="I114" s="444"/>
    </row>
    <row r="115" spans="1:9" s="84" customFormat="1" ht="22.5" customHeight="1" x14ac:dyDescent="0.3">
      <c r="A115" s="365">
        <v>18</v>
      </c>
      <c r="B115" s="434" t="s">
        <v>174</v>
      </c>
      <c r="C115" s="435"/>
      <c r="D115" s="434"/>
      <c r="E115" s="436"/>
      <c r="F115" s="435"/>
      <c r="G115" s="437"/>
      <c r="H115" s="438"/>
      <c r="I115" s="439"/>
    </row>
    <row r="116" spans="1:9" s="84" customFormat="1" ht="22.5" customHeight="1" x14ac:dyDescent="0.3">
      <c r="A116" s="365"/>
      <c r="B116" s="437" t="s">
        <v>63</v>
      </c>
      <c r="C116" s="439"/>
      <c r="D116" s="437"/>
      <c r="E116" s="438"/>
      <c r="F116" s="439"/>
      <c r="G116" s="437"/>
      <c r="H116" s="438"/>
      <c r="I116" s="439"/>
    </row>
    <row r="117" spans="1:9" s="84" customFormat="1" ht="22.5" customHeight="1" x14ac:dyDescent="0.3">
      <c r="A117" s="365"/>
      <c r="B117" s="437" t="s">
        <v>64</v>
      </c>
      <c r="C117" s="439"/>
      <c r="D117" s="437"/>
      <c r="E117" s="438"/>
      <c r="F117" s="439"/>
      <c r="G117" s="437"/>
      <c r="H117" s="438"/>
      <c r="I117" s="439"/>
    </row>
    <row r="118" spans="1:9" s="84" customFormat="1" ht="22.5" customHeight="1" x14ac:dyDescent="0.3">
      <c r="A118" s="365"/>
      <c r="B118" s="437" t="s">
        <v>65</v>
      </c>
      <c r="C118" s="439"/>
      <c r="D118" s="437"/>
      <c r="E118" s="438"/>
      <c r="F118" s="439"/>
      <c r="G118" s="437"/>
      <c r="H118" s="438"/>
      <c r="I118" s="439"/>
    </row>
    <row r="119" spans="1:9" s="84" customFormat="1" ht="22.5" customHeight="1" x14ac:dyDescent="0.3">
      <c r="A119" s="365"/>
      <c r="B119" s="437" t="s">
        <v>66</v>
      </c>
      <c r="C119" s="439"/>
      <c r="D119" s="445"/>
      <c r="E119" s="446"/>
      <c r="F119" s="447"/>
      <c r="G119" s="445"/>
      <c r="H119" s="446"/>
      <c r="I119" s="447"/>
    </row>
    <row r="120" spans="1:9" s="84" customFormat="1" ht="22.5" customHeight="1" x14ac:dyDescent="0.3">
      <c r="A120" s="365"/>
      <c r="B120" s="440" t="s">
        <v>67</v>
      </c>
      <c r="C120" s="441"/>
      <c r="D120" s="442"/>
      <c r="E120" s="443"/>
      <c r="F120" s="444"/>
      <c r="G120" s="442"/>
      <c r="H120" s="443"/>
      <c r="I120" s="444"/>
    </row>
    <row r="121" spans="1:9" s="84" customFormat="1" ht="22.5" customHeight="1" x14ac:dyDescent="0.3">
      <c r="A121" s="365">
        <v>19</v>
      </c>
      <c r="B121" s="434" t="s">
        <v>174</v>
      </c>
      <c r="C121" s="435"/>
      <c r="D121" s="434"/>
      <c r="E121" s="436"/>
      <c r="F121" s="435"/>
      <c r="G121" s="437"/>
      <c r="H121" s="438"/>
      <c r="I121" s="439"/>
    </row>
    <row r="122" spans="1:9" s="84" customFormat="1" ht="22.5" customHeight="1" x14ac:dyDescent="0.3">
      <c r="A122" s="365"/>
      <c r="B122" s="437" t="s">
        <v>63</v>
      </c>
      <c r="C122" s="439"/>
      <c r="D122" s="437"/>
      <c r="E122" s="438"/>
      <c r="F122" s="439"/>
      <c r="G122" s="437"/>
      <c r="H122" s="438"/>
      <c r="I122" s="439"/>
    </row>
    <row r="123" spans="1:9" s="84" customFormat="1" ht="22.5" customHeight="1" x14ac:dyDescent="0.3">
      <c r="A123" s="365"/>
      <c r="B123" s="437" t="s">
        <v>64</v>
      </c>
      <c r="C123" s="439"/>
      <c r="D123" s="437"/>
      <c r="E123" s="438"/>
      <c r="F123" s="439"/>
      <c r="G123" s="437"/>
      <c r="H123" s="438"/>
      <c r="I123" s="439"/>
    </row>
    <row r="124" spans="1:9" s="84" customFormat="1" ht="22.5" customHeight="1" x14ac:dyDescent="0.3">
      <c r="A124" s="365"/>
      <c r="B124" s="437" t="s">
        <v>65</v>
      </c>
      <c r="C124" s="439"/>
      <c r="D124" s="437"/>
      <c r="E124" s="438"/>
      <c r="F124" s="439"/>
      <c r="G124" s="437"/>
      <c r="H124" s="438"/>
      <c r="I124" s="439"/>
    </row>
    <row r="125" spans="1:9" s="84" customFormat="1" ht="22.5" customHeight="1" x14ac:dyDescent="0.3">
      <c r="A125" s="365"/>
      <c r="B125" s="437" t="s">
        <v>66</v>
      </c>
      <c r="C125" s="439"/>
      <c r="D125" s="445"/>
      <c r="E125" s="446"/>
      <c r="F125" s="447"/>
      <c r="G125" s="445"/>
      <c r="H125" s="446"/>
      <c r="I125" s="447"/>
    </row>
    <row r="126" spans="1:9" s="84" customFormat="1" ht="22.5" customHeight="1" x14ac:dyDescent="0.3">
      <c r="A126" s="365"/>
      <c r="B126" s="440" t="s">
        <v>67</v>
      </c>
      <c r="C126" s="441"/>
      <c r="D126" s="442"/>
      <c r="E126" s="443"/>
      <c r="F126" s="444"/>
      <c r="G126" s="442"/>
      <c r="H126" s="443"/>
      <c r="I126" s="444"/>
    </row>
    <row r="127" spans="1:9" s="84" customFormat="1" ht="22.5" customHeight="1" x14ac:dyDescent="0.3">
      <c r="A127" s="365">
        <v>20</v>
      </c>
      <c r="B127" s="434" t="s">
        <v>174</v>
      </c>
      <c r="C127" s="435"/>
      <c r="D127" s="434"/>
      <c r="E127" s="436"/>
      <c r="F127" s="435"/>
      <c r="G127" s="448"/>
      <c r="H127" s="449"/>
      <c r="I127" s="450"/>
    </row>
    <row r="128" spans="1:9" s="84" customFormat="1" ht="22.5" customHeight="1" x14ac:dyDescent="0.3">
      <c r="A128" s="365"/>
      <c r="B128" s="437" t="s">
        <v>63</v>
      </c>
      <c r="C128" s="439"/>
      <c r="D128" s="437"/>
      <c r="E128" s="438"/>
      <c r="F128" s="439"/>
      <c r="G128" s="437"/>
      <c r="H128" s="438"/>
      <c r="I128" s="439"/>
    </row>
    <row r="129" spans="1:9" s="84" customFormat="1" ht="22.5" customHeight="1" x14ac:dyDescent="0.3">
      <c r="A129" s="365"/>
      <c r="B129" s="437" t="s">
        <v>64</v>
      </c>
      <c r="C129" s="439"/>
      <c r="D129" s="437"/>
      <c r="E129" s="438"/>
      <c r="F129" s="439"/>
      <c r="G129" s="437"/>
      <c r="H129" s="438"/>
      <c r="I129" s="439"/>
    </row>
    <row r="130" spans="1:9" s="84" customFormat="1" ht="22.5" customHeight="1" x14ac:dyDescent="0.3">
      <c r="A130" s="365"/>
      <c r="B130" s="437" t="s">
        <v>65</v>
      </c>
      <c r="C130" s="439"/>
      <c r="D130" s="437"/>
      <c r="E130" s="438"/>
      <c r="F130" s="439"/>
      <c r="G130" s="437"/>
      <c r="H130" s="438"/>
      <c r="I130" s="439"/>
    </row>
    <row r="131" spans="1:9" s="84" customFormat="1" ht="22.5" customHeight="1" x14ac:dyDescent="0.3">
      <c r="A131" s="365"/>
      <c r="B131" s="437" t="s">
        <v>66</v>
      </c>
      <c r="C131" s="439"/>
      <c r="D131" s="445"/>
      <c r="E131" s="446"/>
      <c r="F131" s="447"/>
      <c r="G131" s="445"/>
      <c r="H131" s="446"/>
      <c r="I131" s="447"/>
    </row>
    <row r="132" spans="1:9" s="84" customFormat="1" ht="22.5" customHeight="1" x14ac:dyDescent="0.3">
      <c r="A132" s="365"/>
      <c r="B132" s="440" t="s">
        <v>67</v>
      </c>
      <c r="C132" s="441"/>
      <c r="D132" s="442"/>
      <c r="E132" s="443"/>
      <c r="F132" s="444"/>
      <c r="G132" s="442"/>
      <c r="H132" s="443"/>
      <c r="I132" s="444"/>
    </row>
    <row r="133" spans="1:9" s="84" customFormat="1" ht="22.5" customHeight="1" x14ac:dyDescent="0.3">
      <c r="A133" s="365">
        <v>21</v>
      </c>
      <c r="B133" s="434" t="s">
        <v>174</v>
      </c>
      <c r="C133" s="435"/>
      <c r="D133" s="434"/>
      <c r="E133" s="436"/>
      <c r="F133" s="435"/>
      <c r="G133" s="437"/>
      <c r="H133" s="438"/>
      <c r="I133" s="439"/>
    </row>
    <row r="134" spans="1:9" s="84" customFormat="1" ht="22.5" customHeight="1" x14ac:dyDescent="0.3">
      <c r="A134" s="365"/>
      <c r="B134" s="437" t="s">
        <v>63</v>
      </c>
      <c r="C134" s="439"/>
      <c r="D134" s="437"/>
      <c r="E134" s="438"/>
      <c r="F134" s="439"/>
      <c r="G134" s="437"/>
      <c r="H134" s="438"/>
      <c r="I134" s="439"/>
    </row>
    <row r="135" spans="1:9" s="84" customFormat="1" ht="22.5" customHeight="1" x14ac:dyDescent="0.3">
      <c r="A135" s="365"/>
      <c r="B135" s="437" t="s">
        <v>64</v>
      </c>
      <c r="C135" s="439"/>
      <c r="D135" s="437"/>
      <c r="E135" s="438"/>
      <c r="F135" s="439"/>
      <c r="G135" s="437"/>
      <c r="H135" s="438"/>
      <c r="I135" s="439"/>
    </row>
    <row r="136" spans="1:9" s="84" customFormat="1" ht="22.5" customHeight="1" x14ac:dyDescent="0.3">
      <c r="A136" s="365"/>
      <c r="B136" s="437" t="s">
        <v>65</v>
      </c>
      <c r="C136" s="439"/>
      <c r="D136" s="437"/>
      <c r="E136" s="438"/>
      <c r="F136" s="439"/>
      <c r="G136" s="437"/>
      <c r="H136" s="438"/>
      <c r="I136" s="439"/>
    </row>
    <row r="137" spans="1:9" s="84" customFormat="1" ht="22.5" customHeight="1" x14ac:dyDescent="0.3">
      <c r="A137" s="365"/>
      <c r="B137" s="437" t="s">
        <v>66</v>
      </c>
      <c r="C137" s="439"/>
      <c r="D137" s="445"/>
      <c r="E137" s="446"/>
      <c r="F137" s="447"/>
      <c r="G137" s="445"/>
      <c r="H137" s="446"/>
      <c r="I137" s="447"/>
    </row>
    <row r="138" spans="1:9" s="84" customFormat="1" ht="22.5" customHeight="1" x14ac:dyDescent="0.3">
      <c r="A138" s="365"/>
      <c r="B138" s="440" t="s">
        <v>67</v>
      </c>
      <c r="C138" s="441"/>
      <c r="D138" s="442"/>
      <c r="E138" s="443"/>
      <c r="F138" s="444"/>
      <c r="G138" s="442"/>
      <c r="H138" s="443"/>
      <c r="I138" s="444"/>
    </row>
    <row r="139" spans="1:9" s="84" customFormat="1" ht="22.5" customHeight="1" x14ac:dyDescent="0.3">
      <c r="A139" s="365">
        <v>22</v>
      </c>
      <c r="B139" s="434" t="s">
        <v>174</v>
      </c>
      <c r="C139" s="435"/>
      <c r="D139" s="434"/>
      <c r="E139" s="436"/>
      <c r="F139" s="435"/>
      <c r="G139" s="437"/>
      <c r="H139" s="438"/>
      <c r="I139" s="439"/>
    </row>
    <row r="140" spans="1:9" s="84" customFormat="1" ht="22.5" customHeight="1" x14ac:dyDescent="0.3">
      <c r="A140" s="365"/>
      <c r="B140" s="437" t="s">
        <v>63</v>
      </c>
      <c r="C140" s="439"/>
      <c r="D140" s="437"/>
      <c r="E140" s="438"/>
      <c r="F140" s="439"/>
      <c r="G140" s="437"/>
      <c r="H140" s="438"/>
      <c r="I140" s="439"/>
    </row>
    <row r="141" spans="1:9" s="84" customFormat="1" ht="22.5" customHeight="1" x14ac:dyDescent="0.3">
      <c r="A141" s="365"/>
      <c r="B141" s="437" t="s">
        <v>64</v>
      </c>
      <c r="C141" s="439"/>
      <c r="D141" s="437"/>
      <c r="E141" s="438"/>
      <c r="F141" s="439"/>
      <c r="G141" s="437"/>
      <c r="H141" s="438"/>
      <c r="I141" s="439"/>
    </row>
    <row r="142" spans="1:9" s="84" customFormat="1" ht="22.5" customHeight="1" x14ac:dyDescent="0.3">
      <c r="A142" s="365"/>
      <c r="B142" s="437" t="s">
        <v>65</v>
      </c>
      <c r="C142" s="439"/>
      <c r="D142" s="437"/>
      <c r="E142" s="438"/>
      <c r="F142" s="439"/>
      <c r="G142" s="437"/>
      <c r="H142" s="438"/>
      <c r="I142" s="439"/>
    </row>
    <row r="143" spans="1:9" s="84" customFormat="1" ht="22.5" customHeight="1" x14ac:dyDescent="0.3">
      <c r="A143" s="365"/>
      <c r="B143" s="437" t="s">
        <v>66</v>
      </c>
      <c r="C143" s="439"/>
      <c r="D143" s="445"/>
      <c r="E143" s="446"/>
      <c r="F143" s="447"/>
      <c r="G143" s="445"/>
      <c r="H143" s="446"/>
      <c r="I143" s="447"/>
    </row>
    <row r="144" spans="1:9" s="84" customFormat="1" ht="22.5" customHeight="1" x14ac:dyDescent="0.3">
      <c r="A144" s="365"/>
      <c r="B144" s="440" t="s">
        <v>67</v>
      </c>
      <c r="C144" s="441"/>
      <c r="D144" s="442"/>
      <c r="E144" s="443"/>
      <c r="F144" s="444"/>
      <c r="G144" s="442"/>
      <c r="H144" s="443"/>
      <c r="I144" s="444"/>
    </row>
    <row r="145" spans="1:9" s="84" customFormat="1" ht="22.5" customHeight="1" x14ac:dyDescent="0.3">
      <c r="A145" s="365">
        <v>23</v>
      </c>
      <c r="B145" s="434" t="s">
        <v>174</v>
      </c>
      <c r="C145" s="435"/>
      <c r="D145" s="434"/>
      <c r="E145" s="436"/>
      <c r="F145" s="435"/>
      <c r="G145" s="437"/>
      <c r="H145" s="438"/>
      <c r="I145" s="439"/>
    </row>
    <row r="146" spans="1:9" s="84" customFormat="1" ht="22.5" customHeight="1" x14ac:dyDescent="0.3">
      <c r="A146" s="365"/>
      <c r="B146" s="437" t="s">
        <v>63</v>
      </c>
      <c r="C146" s="439"/>
      <c r="D146" s="437"/>
      <c r="E146" s="438"/>
      <c r="F146" s="439"/>
      <c r="G146" s="437"/>
      <c r="H146" s="438"/>
      <c r="I146" s="439"/>
    </row>
    <row r="147" spans="1:9" s="84" customFormat="1" ht="22.5" customHeight="1" x14ac:dyDescent="0.3">
      <c r="A147" s="365"/>
      <c r="B147" s="437" t="s">
        <v>64</v>
      </c>
      <c r="C147" s="439"/>
      <c r="D147" s="437"/>
      <c r="E147" s="438"/>
      <c r="F147" s="439"/>
      <c r="G147" s="437"/>
      <c r="H147" s="438"/>
      <c r="I147" s="439"/>
    </row>
    <row r="148" spans="1:9" s="84" customFormat="1" ht="22.5" customHeight="1" x14ac:dyDescent="0.3">
      <c r="A148" s="365"/>
      <c r="B148" s="437" t="s">
        <v>65</v>
      </c>
      <c r="C148" s="439"/>
      <c r="D148" s="437"/>
      <c r="E148" s="438"/>
      <c r="F148" s="439"/>
      <c r="G148" s="437"/>
      <c r="H148" s="438"/>
      <c r="I148" s="439"/>
    </row>
    <row r="149" spans="1:9" s="84" customFormat="1" ht="22.5" customHeight="1" x14ac:dyDescent="0.3">
      <c r="A149" s="365"/>
      <c r="B149" s="437" t="s">
        <v>66</v>
      </c>
      <c r="C149" s="439"/>
      <c r="D149" s="445"/>
      <c r="E149" s="446"/>
      <c r="F149" s="447"/>
      <c r="G149" s="445"/>
      <c r="H149" s="446"/>
      <c r="I149" s="447"/>
    </row>
    <row r="150" spans="1:9" s="84" customFormat="1" ht="22.5" customHeight="1" x14ac:dyDescent="0.3">
      <c r="A150" s="365"/>
      <c r="B150" s="440" t="s">
        <v>67</v>
      </c>
      <c r="C150" s="441"/>
      <c r="D150" s="442"/>
      <c r="E150" s="443"/>
      <c r="F150" s="444"/>
      <c r="G150" s="442"/>
      <c r="H150" s="443"/>
      <c r="I150" s="444"/>
    </row>
    <row r="151" spans="1:9" s="84" customFormat="1" ht="22.5" customHeight="1" x14ac:dyDescent="0.3">
      <c r="A151" s="365">
        <v>24</v>
      </c>
      <c r="B151" s="434" t="s">
        <v>174</v>
      </c>
      <c r="C151" s="435"/>
      <c r="D151" s="434"/>
      <c r="E151" s="436"/>
      <c r="F151" s="435"/>
      <c r="G151" s="437"/>
      <c r="H151" s="438"/>
      <c r="I151" s="439"/>
    </row>
    <row r="152" spans="1:9" s="84" customFormat="1" ht="22.5" customHeight="1" x14ac:dyDescent="0.3">
      <c r="A152" s="365"/>
      <c r="B152" s="437" t="s">
        <v>63</v>
      </c>
      <c r="C152" s="439"/>
      <c r="D152" s="437"/>
      <c r="E152" s="438"/>
      <c r="F152" s="439"/>
      <c r="G152" s="437"/>
      <c r="H152" s="438"/>
      <c r="I152" s="439"/>
    </row>
    <row r="153" spans="1:9" s="84" customFormat="1" ht="22.5" customHeight="1" x14ac:dyDescent="0.3">
      <c r="A153" s="365"/>
      <c r="B153" s="437" t="s">
        <v>64</v>
      </c>
      <c r="C153" s="439"/>
      <c r="D153" s="437"/>
      <c r="E153" s="438"/>
      <c r="F153" s="439"/>
      <c r="G153" s="437"/>
      <c r="H153" s="438"/>
      <c r="I153" s="439"/>
    </row>
    <row r="154" spans="1:9" s="84" customFormat="1" ht="22.5" customHeight="1" x14ac:dyDescent="0.3">
      <c r="A154" s="365"/>
      <c r="B154" s="437" t="s">
        <v>65</v>
      </c>
      <c r="C154" s="439"/>
      <c r="D154" s="437"/>
      <c r="E154" s="438"/>
      <c r="F154" s="439"/>
      <c r="G154" s="437"/>
      <c r="H154" s="438"/>
      <c r="I154" s="439"/>
    </row>
    <row r="155" spans="1:9" s="84" customFormat="1" ht="22.5" customHeight="1" x14ac:dyDescent="0.3">
      <c r="A155" s="365"/>
      <c r="B155" s="437" t="s">
        <v>66</v>
      </c>
      <c r="C155" s="439"/>
      <c r="D155" s="445"/>
      <c r="E155" s="446"/>
      <c r="F155" s="447"/>
      <c r="G155" s="445"/>
      <c r="H155" s="446"/>
      <c r="I155" s="447"/>
    </row>
    <row r="156" spans="1:9" s="84" customFormat="1" ht="22.5" customHeight="1" x14ac:dyDescent="0.3">
      <c r="A156" s="365"/>
      <c r="B156" s="440" t="s">
        <v>67</v>
      </c>
      <c r="C156" s="441"/>
      <c r="D156" s="442"/>
      <c r="E156" s="443"/>
      <c r="F156" s="444"/>
      <c r="G156" s="442"/>
      <c r="H156" s="443"/>
      <c r="I156" s="444"/>
    </row>
    <row r="157" spans="1:9" s="84" customFormat="1" ht="22.5" customHeight="1" x14ac:dyDescent="0.3">
      <c r="A157" s="365">
        <v>25</v>
      </c>
      <c r="B157" s="434" t="s">
        <v>174</v>
      </c>
      <c r="C157" s="435"/>
      <c r="D157" s="434"/>
      <c r="E157" s="436"/>
      <c r="F157" s="435"/>
      <c r="G157" s="448"/>
      <c r="H157" s="449"/>
      <c r="I157" s="450"/>
    </row>
    <row r="158" spans="1:9" s="84" customFormat="1" ht="22.5" customHeight="1" x14ac:dyDescent="0.3">
      <c r="A158" s="365"/>
      <c r="B158" s="437" t="s">
        <v>63</v>
      </c>
      <c r="C158" s="439"/>
      <c r="D158" s="437"/>
      <c r="E158" s="438"/>
      <c r="F158" s="439"/>
      <c r="G158" s="437"/>
      <c r="H158" s="438"/>
      <c r="I158" s="439"/>
    </row>
    <row r="159" spans="1:9" s="84" customFormat="1" ht="22.5" customHeight="1" x14ac:dyDescent="0.3">
      <c r="A159" s="365"/>
      <c r="B159" s="437" t="s">
        <v>64</v>
      </c>
      <c r="C159" s="439"/>
      <c r="D159" s="437"/>
      <c r="E159" s="438"/>
      <c r="F159" s="439"/>
      <c r="G159" s="437"/>
      <c r="H159" s="438"/>
      <c r="I159" s="439"/>
    </row>
    <row r="160" spans="1:9" s="84" customFormat="1" ht="22.5" customHeight="1" x14ac:dyDescent="0.3">
      <c r="A160" s="365"/>
      <c r="B160" s="437" t="s">
        <v>65</v>
      </c>
      <c r="C160" s="439"/>
      <c r="D160" s="437"/>
      <c r="E160" s="438"/>
      <c r="F160" s="439"/>
      <c r="G160" s="437"/>
      <c r="H160" s="438"/>
      <c r="I160" s="439"/>
    </row>
    <row r="161" spans="1:9" s="84" customFormat="1" ht="22.5" customHeight="1" x14ac:dyDescent="0.3">
      <c r="A161" s="365"/>
      <c r="B161" s="437" t="s">
        <v>66</v>
      </c>
      <c r="C161" s="439"/>
      <c r="D161" s="445"/>
      <c r="E161" s="446"/>
      <c r="F161" s="447"/>
      <c r="G161" s="445"/>
      <c r="H161" s="446"/>
      <c r="I161" s="447"/>
    </row>
    <row r="162" spans="1:9" s="84" customFormat="1" ht="22.5" customHeight="1" x14ac:dyDescent="0.3">
      <c r="A162" s="365"/>
      <c r="B162" s="440" t="s">
        <v>67</v>
      </c>
      <c r="C162" s="441"/>
      <c r="D162" s="442"/>
      <c r="E162" s="443"/>
      <c r="F162" s="444"/>
      <c r="G162" s="442"/>
      <c r="H162" s="443"/>
      <c r="I162" s="444"/>
    </row>
    <row r="163" spans="1:9" s="84" customFormat="1" ht="22.5" customHeight="1" x14ac:dyDescent="0.3">
      <c r="A163" s="365">
        <v>26</v>
      </c>
      <c r="B163" s="434" t="s">
        <v>174</v>
      </c>
      <c r="C163" s="435"/>
      <c r="D163" s="434"/>
      <c r="E163" s="436"/>
      <c r="F163" s="435"/>
      <c r="G163" s="437"/>
      <c r="H163" s="438"/>
      <c r="I163" s="439"/>
    </row>
    <row r="164" spans="1:9" s="84" customFormat="1" ht="22.5" customHeight="1" x14ac:dyDescent="0.3">
      <c r="A164" s="365"/>
      <c r="B164" s="437" t="s">
        <v>63</v>
      </c>
      <c r="C164" s="439"/>
      <c r="D164" s="437"/>
      <c r="E164" s="438"/>
      <c r="F164" s="439"/>
      <c r="G164" s="437"/>
      <c r="H164" s="438"/>
      <c r="I164" s="439"/>
    </row>
    <row r="165" spans="1:9" s="84" customFormat="1" ht="22.5" customHeight="1" x14ac:dyDescent="0.3">
      <c r="A165" s="365"/>
      <c r="B165" s="437" t="s">
        <v>64</v>
      </c>
      <c r="C165" s="439"/>
      <c r="D165" s="437"/>
      <c r="E165" s="438"/>
      <c r="F165" s="439"/>
      <c r="G165" s="437"/>
      <c r="H165" s="438"/>
      <c r="I165" s="439"/>
    </row>
    <row r="166" spans="1:9" s="84" customFormat="1" ht="22.5" customHeight="1" x14ac:dyDescent="0.3">
      <c r="A166" s="365"/>
      <c r="B166" s="437" t="s">
        <v>65</v>
      </c>
      <c r="C166" s="439"/>
      <c r="D166" s="437"/>
      <c r="E166" s="438"/>
      <c r="F166" s="439"/>
      <c r="G166" s="437"/>
      <c r="H166" s="438"/>
      <c r="I166" s="439"/>
    </row>
    <row r="167" spans="1:9" s="84" customFormat="1" ht="22.5" customHeight="1" x14ac:dyDescent="0.3">
      <c r="A167" s="365"/>
      <c r="B167" s="437" t="s">
        <v>66</v>
      </c>
      <c r="C167" s="439"/>
      <c r="D167" s="445"/>
      <c r="E167" s="446"/>
      <c r="F167" s="447"/>
      <c r="G167" s="445"/>
      <c r="H167" s="446"/>
      <c r="I167" s="447"/>
    </row>
    <row r="168" spans="1:9" s="84" customFormat="1" ht="22.5" customHeight="1" x14ac:dyDescent="0.3">
      <c r="A168" s="365"/>
      <c r="B168" s="440" t="s">
        <v>67</v>
      </c>
      <c r="C168" s="441"/>
      <c r="D168" s="442"/>
      <c r="E168" s="443"/>
      <c r="F168" s="444"/>
      <c r="G168" s="442"/>
      <c r="H168" s="443"/>
      <c r="I168" s="444"/>
    </row>
    <row r="169" spans="1:9" s="84" customFormat="1" ht="22.5" customHeight="1" x14ac:dyDescent="0.3">
      <c r="A169" s="365">
        <v>27</v>
      </c>
      <c r="B169" s="434" t="s">
        <v>174</v>
      </c>
      <c r="C169" s="435"/>
      <c r="D169" s="434"/>
      <c r="E169" s="436"/>
      <c r="F169" s="435"/>
      <c r="G169" s="437"/>
      <c r="H169" s="438"/>
      <c r="I169" s="439"/>
    </row>
    <row r="170" spans="1:9" s="84" customFormat="1" ht="22.5" customHeight="1" x14ac:dyDescent="0.3">
      <c r="A170" s="365"/>
      <c r="B170" s="437" t="s">
        <v>63</v>
      </c>
      <c r="C170" s="439"/>
      <c r="D170" s="437"/>
      <c r="E170" s="438"/>
      <c r="F170" s="439"/>
      <c r="G170" s="437"/>
      <c r="H170" s="438"/>
      <c r="I170" s="439"/>
    </row>
    <row r="171" spans="1:9" s="84" customFormat="1" ht="22.5" customHeight="1" x14ac:dyDescent="0.3">
      <c r="A171" s="365"/>
      <c r="B171" s="437" t="s">
        <v>64</v>
      </c>
      <c r="C171" s="439"/>
      <c r="D171" s="437"/>
      <c r="E171" s="438"/>
      <c r="F171" s="439"/>
      <c r="G171" s="437"/>
      <c r="H171" s="438"/>
      <c r="I171" s="439"/>
    </row>
    <row r="172" spans="1:9" s="84" customFormat="1" ht="22.5" customHeight="1" x14ac:dyDescent="0.3">
      <c r="A172" s="365"/>
      <c r="B172" s="437" t="s">
        <v>65</v>
      </c>
      <c r="C172" s="439"/>
      <c r="D172" s="437"/>
      <c r="E172" s="438"/>
      <c r="F172" s="439"/>
      <c r="G172" s="437"/>
      <c r="H172" s="438"/>
      <c r="I172" s="439"/>
    </row>
    <row r="173" spans="1:9" s="84" customFormat="1" ht="22.5" customHeight="1" x14ac:dyDescent="0.3">
      <c r="A173" s="365"/>
      <c r="B173" s="437" t="s">
        <v>66</v>
      </c>
      <c r="C173" s="439"/>
      <c r="D173" s="445"/>
      <c r="E173" s="446"/>
      <c r="F173" s="447"/>
      <c r="G173" s="445"/>
      <c r="H173" s="446"/>
      <c r="I173" s="447"/>
    </row>
    <row r="174" spans="1:9" s="84" customFormat="1" ht="22.5" customHeight="1" x14ac:dyDescent="0.3">
      <c r="A174" s="365"/>
      <c r="B174" s="440" t="s">
        <v>67</v>
      </c>
      <c r="C174" s="441"/>
      <c r="D174" s="442"/>
      <c r="E174" s="443"/>
      <c r="F174" s="444"/>
      <c r="G174" s="442"/>
      <c r="H174" s="443"/>
      <c r="I174" s="444"/>
    </row>
    <row r="175" spans="1:9" s="84" customFormat="1" ht="22.5" customHeight="1" x14ac:dyDescent="0.3">
      <c r="A175" s="365">
        <v>28</v>
      </c>
      <c r="B175" s="434" t="s">
        <v>174</v>
      </c>
      <c r="C175" s="435"/>
      <c r="D175" s="434"/>
      <c r="E175" s="436"/>
      <c r="F175" s="435"/>
      <c r="G175" s="437"/>
      <c r="H175" s="438"/>
      <c r="I175" s="439"/>
    </row>
    <row r="176" spans="1:9" s="84" customFormat="1" ht="22.5" customHeight="1" x14ac:dyDescent="0.3">
      <c r="A176" s="365"/>
      <c r="B176" s="437" t="s">
        <v>63</v>
      </c>
      <c r="C176" s="439"/>
      <c r="D176" s="437"/>
      <c r="E176" s="438"/>
      <c r="F176" s="439"/>
      <c r="G176" s="437"/>
      <c r="H176" s="438"/>
      <c r="I176" s="439"/>
    </row>
    <row r="177" spans="1:9" s="84" customFormat="1" ht="22.5" customHeight="1" x14ac:dyDescent="0.3">
      <c r="A177" s="365"/>
      <c r="B177" s="437" t="s">
        <v>64</v>
      </c>
      <c r="C177" s="439"/>
      <c r="D177" s="437"/>
      <c r="E177" s="438"/>
      <c r="F177" s="439"/>
      <c r="G177" s="437"/>
      <c r="H177" s="438"/>
      <c r="I177" s="439"/>
    </row>
    <row r="178" spans="1:9" s="84" customFormat="1" ht="22.5" customHeight="1" x14ac:dyDescent="0.3">
      <c r="A178" s="365"/>
      <c r="B178" s="437" t="s">
        <v>65</v>
      </c>
      <c r="C178" s="439"/>
      <c r="D178" s="437"/>
      <c r="E178" s="438"/>
      <c r="F178" s="439"/>
      <c r="G178" s="437"/>
      <c r="H178" s="438"/>
      <c r="I178" s="439"/>
    </row>
    <row r="179" spans="1:9" s="84" customFormat="1" ht="22.5" customHeight="1" x14ac:dyDescent="0.3">
      <c r="A179" s="365"/>
      <c r="B179" s="437" t="s">
        <v>66</v>
      </c>
      <c r="C179" s="439"/>
      <c r="D179" s="445"/>
      <c r="E179" s="446"/>
      <c r="F179" s="447"/>
      <c r="G179" s="445"/>
      <c r="H179" s="446"/>
      <c r="I179" s="447"/>
    </row>
    <row r="180" spans="1:9" s="84" customFormat="1" ht="22.5" customHeight="1" x14ac:dyDescent="0.3">
      <c r="A180" s="365"/>
      <c r="B180" s="440" t="s">
        <v>67</v>
      </c>
      <c r="C180" s="441"/>
      <c r="D180" s="442"/>
      <c r="E180" s="443"/>
      <c r="F180" s="444"/>
      <c r="G180" s="442"/>
      <c r="H180" s="443"/>
      <c r="I180" s="444"/>
    </row>
    <row r="181" spans="1:9" s="84" customFormat="1" ht="22.5" customHeight="1" x14ac:dyDescent="0.3">
      <c r="A181" s="365">
        <v>29</v>
      </c>
      <c r="B181" s="434" t="s">
        <v>174</v>
      </c>
      <c r="C181" s="435"/>
      <c r="D181" s="434"/>
      <c r="E181" s="436"/>
      <c r="F181" s="435"/>
      <c r="G181" s="437"/>
      <c r="H181" s="438"/>
      <c r="I181" s="439"/>
    </row>
    <row r="182" spans="1:9" s="84" customFormat="1" ht="22.5" customHeight="1" x14ac:dyDescent="0.3">
      <c r="A182" s="365"/>
      <c r="B182" s="437" t="s">
        <v>63</v>
      </c>
      <c r="C182" s="439"/>
      <c r="D182" s="437"/>
      <c r="E182" s="438"/>
      <c r="F182" s="439"/>
      <c r="G182" s="437"/>
      <c r="H182" s="438"/>
      <c r="I182" s="439"/>
    </row>
    <row r="183" spans="1:9" s="84" customFormat="1" ht="22.5" customHeight="1" x14ac:dyDescent="0.3">
      <c r="A183" s="365"/>
      <c r="B183" s="437" t="s">
        <v>64</v>
      </c>
      <c r="C183" s="439"/>
      <c r="D183" s="437"/>
      <c r="E183" s="438"/>
      <c r="F183" s="439"/>
      <c r="G183" s="437"/>
      <c r="H183" s="438"/>
      <c r="I183" s="439"/>
    </row>
    <row r="184" spans="1:9" s="84" customFormat="1" ht="22.5" customHeight="1" x14ac:dyDescent="0.3">
      <c r="A184" s="365"/>
      <c r="B184" s="437" t="s">
        <v>65</v>
      </c>
      <c r="C184" s="439"/>
      <c r="D184" s="437"/>
      <c r="E184" s="438"/>
      <c r="F184" s="439"/>
      <c r="G184" s="437"/>
      <c r="H184" s="438"/>
      <c r="I184" s="439"/>
    </row>
    <row r="185" spans="1:9" s="84" customFormat="1" ht="22.5" customHeight="1" x14ac:dyDescent="0.3">
      <c r="A185" s="365"/>
      <c r="B185" s="437" t="s">
        <v>66</v>
      </c>
      <c r="C185" s="439"/>
      <c r="D185" s="445"/>
      <c r="E185" s="446"/>
      <c r="F185" s="447"/>
      <c r="G185" s="445"/>
      <c r="H185" s="446"/>
      <c r="I185" s="447"/>
    </row>
    <row r="186" spans="1:9" s="84" customFormat="1" ht="22.5" customHeight="1" x14ac:dyDescent="0.3">
      <c r="A186" s="365"/>
      <c r="B186" s="440" t="s">
        <v>67</v>
      </c>
      <c r="C186" s="441"/>
      <c r="D186" s="442"/>
      <c r="E186" s="443"/>
      <c r="F186" s="444"/>
      <c r="G186" s="442"/>
      <c r="H186" s="443"/>
      <c r="I186" s="444"/>
    </row>
  </sheetData>
  <sheetProtection selectLockedCells="1"/>
  <mergeCells count="561">
    <mergeCell ref="A181:A186"/>
    <mergeCell ref="B181:C181"/>
    <mergeCell ref="D181:F181"/>
    <mergeCell ref="G181:I181"/>
    <mergeCell ref="B182:C182"/>
    <mergeCell ref="D182:F182"/>
    <mergeCell ref="G182:I182"/>
    <mergeCell ref="B185:C185"/>
    <mergeCell ref="D185:F185"/>
    <mergeCell ref="G185:I185"/>
    <mergeCell ref="B186:C186"/>
    <mergeCell ref="D186:F186"/>
    <mergeCell ref="G186:I186"/>
    <mergeCell ref="B183:C183"/>
    <mergeCell ref="D183:F183"/>
    <mergeCell ref="G183:I183"/>
    <mergeCell ref="B184:C184"/>
    <mergeCell ref="D184:F184"/>
    <mergeCell ref="G184:I184"/>
    <mergeCell ref="B178:C178"/>
    <mergeCell ref="D178:F178"/>
    <mergeCell ref="G178:I178"/>
    <mergeCell ref="B179:C179"/>
    <mergeCell ref="D179:F179"/>
    <mergeCell ref="G179:I179"/>
    <mergeCell ref="A175:A180"/>
    <mergeCell ref="B175:C175"/>
    <mergeCell ref="D175:F175"/>
    <mergeCell ref="G175:I175"/>
    <mergeCell ref="B176:C176"/>
    <mergeCell ref="D176:F176"/>
    <mergeCell ref="G176:I176"/>
    <mergeCell ref="B177:C177"/>
    <mergeCell ref="D177:F177"/>
    <mergeCell ref="G177:I177"/>
    <mergeCell ref="B180:C180"/>
    <mergeCell ref="D180:F180"/>
    <mergeCell ref="G180:I180"/>
    <mergeCell ref="A169:A174"/>
    <mergeCell ref="B169:C169"/>
    <mergeCell ref="D169:F169"/>
    <mergeCell ref="G169:I169"/>
    <mergeCell ref="B170:C170"/>
    <mergeCell ref="D170:F170"/>
    <mergeCell ref="G170:I170"/>
    <mergeCell ref="B173:C173"/>
    <mergeCell ref="D173:F173"/>
    <mergeCell ref="G173:I173"/>
    <mergeCell ref="B174:C174"/>
    <mergeCell ref="D174:F174"/>
    <mergeCell ref="G174:I174"/>
    <mergeCell ref="B171:C171"/>
    <mergeCell ref="D171:F171"/>
    <mergeCell ref="G171:I171"/>
    <mergeCell ref="B172:C172"/>
    <mergeCell ref="D172:F172"/>
    <mergeCell ref="G172:I172"/>
    <mergeCell ref="B166:C166"/>
    <mergeCell ref="D166:F166"/>
    <mergeCell ref="G166:I166"/>
    <mergeCell ref="B167:C167"/>
    <mergeCell ref="D167:F167"/>
    <mergeCell ref="G167:I167"/>
    <mergeCell ref="A163:A168"/>
    <mergeCell ref="B163:C163"/>
    <mergeCell ref="D163:F163"/>
    <mergeCell ref="G163:I163"/>
    <mergeCell ref="B164:C164"/>
    <mergeCell ref="D164:F164"/>
    <mergeCell ref="G164:I164"/>
    <mergeCell ref="B165:C165"/>
    <mergeCell ref="D165:F165"/>
    <mergeCell ref="G165:I165"/>
    <mergeCell ref="B168:C168"/>
    <mergeCell ref="D168:F168"/>
    <mergeCell ref="G168:I168"/>
    <mergeCell ref="A157:A162"/>
    <mergeCell ref="B157:C157"/>
    <mergeCell ref="D157:F157"/>
    <mergeCell ref="G157:I157"/>
    <mergeCell ref="B158:C158"/>
    <mergeCell ref="D158:F158"/>
    <mergeCell ref="G158:I158"/>
    <mergeCell ref="B161:C161"/>
    <mergeCell ref="D161:F161"/>
    <mergeCell ref="G161:I161"/>
    <mergeCell ref="B162:C162"/>
    <mergeCell ref="D162:F162"/>
    <mergeCell ref="G162:I162"/>
    <mergeCell ref="B159:C159"/>
    <mergeCell ref="D159:F159"/>
    <mergeCell ref="G159:I159"/>
    <mergeCell ref="B160:C160"/>
    <mergeCell ref="D160:F160"/>
    <mergeCell ref="G160:I160"/>
    <mergeCell ref="B154:C154"/>
    <mergeCell ref="D154:F154"/>
    <mergeCell ref="G154:I154"/>
    <mergeCell ref="B155:C155"/>
    <mergeCell ref="D155:F155"/>
    <mergeCell ref="G155:I155"/>
    <mergeCell ref="A151:A156"/>
    <mergeCell ref="B151:C151"/>
    <mergeCell ref="D151:F151"/>
    <mergeCell ref="G151:I151"/>
    <mergeCell ref="B152:C152"/>
    <mergeCell ref="D152:F152"/>
    <mergeCell ref="G152:I152"/>
    <mergeCell ref="B153:C153"/>
    <mergeCell ref="D153:F153"/>
    <mergeCell ref="G153:I153"/>
    <mergeCell ref="B156:C156"/>
    <mergeCell ref="D156:F156"/>
    <mergeCell ref="G156:I156"/>
    <mergeCell ref="A145:A150"/>
    <mergeCell ref="B145:C145"/>
    <mergeCell ref="D145:F145"/>
    <mergeCell ref="G145:I145"/>
    <mergeCell ref="B146:C146"/>
    <mergeCell ref="D146:F146"/>
    <mergeCell ref="G146:I146"/>
    <mergeCell ref="B149:C149"/>
    <mergeCell ref="D149:F149"/>
    <mergeCell ref="G149:I149"/>
    <mergeCell ref="B150:C150"/>
    <mergeCell ref="D150:F150"/>
    <mergeCell ref="G150:I150"/>
    <mergeCell ref="B147:C147"/>
    <mergeCell ref="D147:F147"/>
    <mergeCell ref="G147:I147"/>
    <mergeCell ref="B148:C148"/>
    <mergeCell ref="D148:F148"/>
    <mergeCell ref="G148:I148"/>
    <mergeCell ref="B142:C142"/>
    <mergeCell ref="D142:F142"/>
    <mergeCell ref="G142:I142"/>
    <mergeCell ref="B143:C143"/>
    <mergeCell ref="D143:F143"/>
    <mergeCell ref="G143:I143"/>
    <mergeCell ref="A139:A144"/>
    <mergeCell ref="B139:C139"/>
    <mergeCell ref="D139:F139"/>
    <mergeCell ref="G139:I139"/>
    <mergeCell ref="B140:C140"/>
    <mergeCell ref="D140:F140"/>
    <mergeCell ref="G140:I140"/>
    <mergeCell ref="B141:C141"/>
    <mergeCell ref="D141:F141"/>
    <mergeCell ref="G141:I141"/>
    <mergeCell ref="B144:C144"/>
    <mergeCell ref="D144:F144"/>
    <mergeCell ref="G144:I144"/>
    <mergeCell ref="A133:A138"/>
    <mergeCell ref="B133:C133"/>
    <mergeCell ref="D133:F133"/>
    <mergeCell ref="G133:I133"/>
    <mergeCell ref="B134:C134"/>
    <mergeCell ref="D134:F134"/>
    <mergeCell ref="G134:I134"/>
    <mergeCell ref="B137:C137"/>
    <mergeCell ref="D137:F137"/>
    <mergeCell ref="G137:I137"/>
    <mergeCell ref="B138:C138"/>
    <mergeCell ref="D138:F138"/>
    <mergeCell ref="G138:I138"/>
    <mergeCell ref="B135:C135"/>
    <mergeCell ref="D135:F135"/>
    <mergeCell ref="G135:I135"/>
    <mergeCell ref="B136:C136"/>
    <mergeCell ref="D136:F136"/>
    <mergeCell ref="G136:I136"/>
    <mergeCell ref="B130:C130"/>
    <mergeCell ref="D130:F130"/>
    <mergeCell ref="G130:I130"/>
    <mergeCell ref="B131:C131"/>
    <mergeCell ref="D131:F131"/>
    <mergeCell ref="G131:I131"/>
    <mergeCell ref="A127:A132"/>
    <mergeCell ref="B127:C127"/>
    <mergeCell ref="D127:F127"/>
    <mergeCell ref="G127:I127"/>
    <mergeCell ref="B128:C128"/>
    <mergeCell ref="D128:F128"/>
    <mergeCell ref="G128:I128"/>
    <mergeCell ref="B129:C129"/>
    <mergeCell ref="D129:F129"/>
    <mergeCell ref="G129:I129"/>
    <mergeCell ref="B132:C132"/>
    <mergeCell ref="D132:F132"/>
    <mergeCell ref="G132:I132"/>
    <mergeCell ref="A121:A126"/>
    <mergeCell ref="B121:C121"/>
    <mergeCell ref="D121:F121"/>
    <mergeCell ref="G121:I121"/>
    <mergeCell ref="B122:C122"/>
    <mergeCell ref="D122:F122"/>
    <mergeCell ref="G122:I122"/>
    <mergeCell ref="B125:C125"/>
    <mergeCell ref="D125:F125"/>
    <mergeCell ref="G125:I125"/>
    <mergeCell ref="B126:C126"/>
    <mergeCell ref="D126:F126"/>
    <mergeCell ref="G126:I126"/>
    <mergeCell ref="B123:C123"/>
    <mergeCell ref="D123:F123"/>
    <mergeCell ref="G123:I123"/>
    <mergeCell ref="B124:C124"/>
    <mergeCell ref="D124:F124"/>
    <mergeCell ref="G124:I124"/>
    <mergeCell ref="B118:C118"/>
    <mergeCell ref="D118:F118"/>
    <mergeCell ref="G118:I118"/>
    <mergeCell ref="B119:C119"/>
    <mergeCell ref="D119:F119"/>
    <mergeCell ref="G119:I119"/>
    <mergeCell ref="A115:A120"/>
    <mergeCell ref="B115:C115"/>
    <mergeCell ref="D115:F115"/>
    <mergeCell ref="G115:I115"/>
    <mergeCell ref="B116:C116"/>
    <mergeCell ref="D116:F116"/>
    <mergeCell ref="G116:I116"/>
    <mergeCell ref="B117:C117"/>
    <mergeCell ref="D117:F117"/>
    <mergeCell ref="G117:I117"/>
    <mergeCell ref="B120:C120"/>
    <mergeCell ref="D120:F120"/>
    <mergeCell ref="G120:I120"/>
    <mergeCell ref="A109:A114"/>
    <mergeCell ref="B109:C109"/>
    <mergeCell ref="D109:F109"/>
    <mergeCell ref="G109:I109"/>
    <mergeCell ref="B110:C110"/>
    <mergeCell ref="D110:F110"/>
    <mergeCell ref="G110:I110"/>
    <mergeCell ref="B113:C113"/>
    <mergeCell ref="D113:F113"/>
    <mergeCell ref="G113:I113"/>
    <mergeCell ref="B114:C114"/>
    <mergeCell ref="D114:F114"/>
    <mergeCell ref="G114:I114"/>
    <mergeCell ref="B111:C111"/>
    <mergeCell ref="D111:F111"/>
    <mergeCell ref="G111:I111"/>
    <mergeCell ref="B112:C112"/>
    <mergeCell ref="D112:F112"/>
    <mergeCell ref="G112:I112"/>
    <mergeCell ref="B106:C106"/>
    <mergeCell ref="D106:F106"/>
    <mergeCell ref="G106:I106"/>
    <mergeCell ref="B107:C107"/>
    <mergeCell ref="D107:F107"/>
    <mergeCell ref="G107:I107"/>
    <mergeCell ref="A103:A108"/>
    <mergeCell ref="B103:C103"/>
    <mergeCell ref="D103:F103"/>
    <mergeCell ref="G103:I103"/>
    <mergeCell ref="B104:C104"/>
    <mergeCell ref="D104:F104"/>
    <mergeCell ref="G104:I104"/>
    <mergeCell ref="B105:C105"/>
    <mergeCell ref="D105:F105"/>
    <mergeCell ref="G105:I105"/>
    <mergeCell ref="B108:C108"/>
    <mergeCell ref="D108:F108"/>
    <mergeCell ref="G108:I108"/>
    <mergeCell ref="A97:A102"/>
    <mergeCell ref="B97:C97"/>
    <mergeCell ref="D97:F97"/>
    <mergeCell ref="G97:I97"/>
    <mergeCell ref="B98:C98"/>
    <mergeCell ref="D98:F98"/>
    <mergeCell ref="G98:I98"/>
    <mergeCell ref="B101:C101"/>
    <mergeCell ref="D101:F101"/>
    <mergeCell ref="G101:I101"/>
    <mergeCell ref="B102:C102"/>
    <mergeCell ref="D102:F102"/>
    <mergeCell ref="G102:I102"/>
    <mergeCell ref="B99:C99"/>
    <mergeCell ref="D99:F99"/>
    <mergeCell ref="G99:I99"/>
    <mergeCell ref="B100:C100"/>
    <mergeCell ref="D100:F100"/>
    <mergeCell ref="G100:I100"/>
    <mergeCell ref="B94:C94"/>
    <mergeCell ref="D94:F94"/>
    <mergeCell ref="G94:I94"/>
    <mergeCell ref="B95:C95"/>
    <mergeCell ref="D95:F95"/>
    <mergeCell ref="G95:I95"/>
    <mergeCell ref="A91:A96"/>
    <mergeCell ref="B91:C91"/>
    <mergeCell ref="D91:F91"/>
    <mergeCell ref="G91:I91"/>
    <mergeCell ref="B92:C92"/>
    <mergeCell ref="D92:F92"/>
    <mergeCell ref="G92:I92"/>
    <mergeCell ref="B93:C93"/>
    <mergeCell ref="D93:F93"/>
    <mergeCell ref="G93:I93"/>
    <mergeCell ref="B96:C96"/>
    <mergeCell ref="D96:F96"/>
    <mergeCell ref="G96:I96"/>
    <mergeCell ref="A85:A90"/>
    <mergeCell ref="B85:C85"/>
    <mergeCell ref="D85:F85"/>
    <mergeCell ref="G85:I85"/>
    <mergeCell ref="B86:C86"/>
    <mergeCell ref="D86:F86"/>
    <mergeCell ref="G86:I86"/>
    <mergeCell ref="B89:C89"/>
    <mergeCell ref="D89:F89"/>
    <mergeCell ref="G89:I89"/>
    <mergeCell ref="B90:C90"/>
    <mergeCell ref="D90:F90"/>
    <mergeCell ref="G90:I90"/>
    <mergeCell ref="B87:C87"/>
    <mergeCell ref="D87:F87"/>
    <mergeCell ref="G87:I87"/>
    <mergeCell ref="B88:C88"/>
    <mergeCell ref="D88:F88"/>
    <mergeCell ref="G88:I88"/>
    <mergeCell ref="B82:C82"/>
    <mergeCell ref="D82:F82"/>
    <mergeCell ref="G82:I82"/>
    <mergeCell ref="B83:C83"/>
    <mergeCell ref="D83:F83"/>
    <mergeCell ref="G83:I83"/>
    <mergeCell ref="A79:A84"/>
    <mergeCell ref="B79:C79"/>
    <mergeCell ref="D79:F79"/>
    <mergeCell ref="G79:I79"/>
    <mergeCell ref="B80:C80"/>
    <mergeCell ref="D80:F80"/>
    <mergeCell ref="G80:I80"/>
    <mergeCell ref="B81:C81"/>
    <mergeCell ref="D81:F81"/>
    <mergeCell ref="G81:I81"/>
    <mergeCell ref="B84:C84"/>
    <mergeCell ref="D84:F84"/>
    <mergeCell ref="G84:I84"/>
    <mergeCell ref="A73:A78"/>
    <mergeCell ref="B73:C73"/>
    <mergeCell ref="D73:F73"/>
    <mergeCell ref="G73:I73"/>
    <mergeCell ref="B74:C74"/>
    <mergeCell ref="D74:F74"/>
    <mergeCell ref="G74:I74"/>
    <mergeCell ref="B77:C77"/>
    <mergeCell ref="D77:F77"/>
    <mergeCell ref="G77:I77"/>
    <mergeCell ref="B78:C78"/>
    <mergeCell ref="D78:F78"/>
    <mergeCell ref="G78:I78"/>
    <mergeCell ref="B75:C75"/>
    <mergeCell ref="D75:F75"/>
    <mergeCell ref="G75:I75"/>
    <mergeCell ref="B76:C76"/>
    <mergeCell ref="D76:F76"/>
    <mergeCell ref="G76:I76"/>
    <mergeCell ref="B70:C70"/>
    <mergeCell ref="D70:F70"/>
    <mergeCell ref="G70:I70"/>
    <mergeCell ref="B71:C71"/>
    <mergeCell ref="D71:F71"/>
    <mergeCell ref="G71:I71"/>
    <mergeCell ref="A67:A72"/>
    <mergeCell ref="B67:C67"/>
    <mergeCell ref="D67:F67"/>
    <mergeCell ref="G67:I67"/>
    <mergeCell ref="B68:C68"/>
    <mergeCell ref="D68:F68"/>
    <mergeCell ref="G68:I68"/>
    <mergeCell ref="B69:C69"/>
    <mergeCell ref="D69:F69"/>
    <mergeCell ref="G69:I69"/>
    <mergeCell ref="B72:C72"/>
    <mergeCell ref="D72:F72"/>
    <mergeCell ref="G72:I72"/>
    <mergeCell ref="A61:A66"/>
    <mergeCell ref="B61:C61"/>
    <mergeCell ref="D61:F61"/>
    <mergeCell ref="G61:I61"/>
    <mergeCell ref="B62:C62"/>
    <mergeCell ref="D62:F62"/>
    <mergeCell ref="G62:I62"/>
    <mergeCell ref="B65:C65"/>
    <mergeCell ref="D65:F65"/>
    <mergeCell ref="G65:I65"/>
    <mergeCell ref="B66:C66"/>
    <mergeCell ref="D66:F66"/>
    <mergeCell ref="G66:I66"/>
    <mergeCell ref="B63:C63"/>
    <mergeCell ref="D63:F63"/>
    <mergeCell ref="G63:I63"/>
    <mergeCell ref="B64:C64"/>
    <mergeCell ref="D64:F64"/>
    <mergeCell ref="G64:I64"/>
    <mergeCell ref="B58:C58"/>
    <mergeCell ref="D58:F58"/>
    <mergeCell ref="G58:I58"/>
    <mergeCell ref="B59:C59"/>
    <mergeCell ref="D59:F59"/>
    <mergeCell ref="G59:I59"/>
    <mergeCell ref="A55:A60"/>
    <mergeCell ref="B55:C55"/>
    <mergeCell ref="D55:F55"/>
    <mergeCell ref="G55:I55"/>
    <mergeCell ref="B56:C56"/>
    <mergeCell ref="D56:F56"/>
    <mergeCell ref="G56:I56"/>
    <mergeCell ref="B57:C57"/>
    <mergeCell ref="D57:F57"/>
    <mergeCell ref="G57:I57"/>
    <mergeCell ref="B60:C60"/>
    <mergeCell ref="D60:F60"/>
    <mergeCell ref="G60:I60"/>
    <mergeCell ref="A49:A54"/>
    <mergeCell ref="B49:C49"/>
    <mergeCell ref="D49:F49"/>
    <mergeCell ref="G49:I49"/>
    <mergeCell ref="B50:C50"/>
    <mergeCell ref="D50:F50"/>
    <mergeCell ref="G50:I50"/>
    <mergeCell ref="B53:C53"/>
    <mergeCell ref="D53:F53"/>
    <mergeCell ref="G53:I53"/>
    <mergeCell ref="B54:C54"/>
    <mergeCell ref="D54:F54"/>
    <mergeCell ref="G54:I54"/>
    <mergeCell ref="B51:C51"/>
    <mergeCell ref="D51:F51"/>
    <mergeCell ref="G51:I51"/>
    <mergeCell ref="B52:C52"/>
    <mergeCell ref="D52:F52"/>
    <mergeCell ref="G52:I52"/>
    <mergeCell ref="B46:C46"/>
    <mergeCell ref="D46:F46"/>
    <mergeCell ref="G46:I46"/>
    <mergeCell ref="B47:C47"/>
    <mergeCell ref="D47:F47"/>
    <mergeCell ref="G47:I47"/>
    <mergeCell ref="A43:A48"/>
    <mergeCell ref="B43:C43"/>
    <mergeCell ref="D43:F43"/>
    <mergeCell ref="G43:I43"/>
    <mergeCell ref="B44:C44"/>
    <mergeCell ref="D44:F44"/>
    <mergeCell ref="G44:I44"/>
    <mergeCell ref="B45:C45"/>
    <mergeCell ref="D45:F45"/>
    <mergeCell ref="G45:I45"/>
    <mergeCell ref="B48:C48"/>
    <mergeCell ref="D48:F48"/>
    <mergeCell ref="G48:I48"/>
    <mergeCell ref="A37:A42"/>
    <mergeCell ref="B37:C37"/>
    <mergeCell ref="D37:F37"/>
    <mergeCell ref="G37:I37"/>
    <mergeCell ref="B38:C38"/>
    <mergeCell ref="D38:F38"/>
    <mergeCell ref="G38:I38"/>
    <mergeCell ref="B41:C41"/>
    <mergeCell ref="D41:F41"/>
    <mergeCell ref="G41:I41"/>
    <mergeCell ref="B42:C42"/>
    <mergeCell ref="D42:F42"/>
    <mergeCell ref="G42:I42"/>
    <mergeCell ref="B39:C39"/>
    <mergeCell ref="D39:F39"/>
    <mergeCell ref="G39:I39"/>
    <mergeCell ref="B40:C40"/>
    <mergeCell ref="D40:F40"/>
    <mergeCell ref="G40:I40"/>
    <mergeCell ref="B34:C34"/>
    <mergeCell ref="D34:F34"/>
    <mergeCell ref="G34:I34"/>
    <mergeCell ref="B35:C35"/>
    <mergeCell ref="D35:F35"/>
    <mergeCell ref="G35:I35"/>
    <mergeCell ref="A31:A36"/>
    <mergeCell ref="B31:C31"/>
    <mergeCell ref="D31:F31"/>
    <mergeCell ref="G31:I31"/>
    <mergeCell ref="B32:C32"/>
    <mergeCell ref="D32:F32"/>
    <mergeCell ref="G32:I32"/>
    <mergeCell ref="B33:C33"/>
    <mergeCell ref="D33:F33"/>
    <mergeCell ref="G33:I33"/>
    <mergeCell ref="B36:C36"/>
    <mergeCell ref="D36:F36"/>
    <mergeCell ref="G36:I36"/>
    <mergeCell ref="A25:A30"/>
    <mergeCell ref="B25:C25"/>
    <mergeCell ref="D25:F25"/>
    <mergeCell ref="G25:I25"/>
    <mergeCell ref="B26:C26"/>
    <mergeCell ref="D26:F26"/>
    <mergeCell ref="G26:I26"/>
    <mergeCell ref="B29:C29"/>
    <mergeCell ref="D29:F29"/>
    <mergeCell ref="G29:I29"/>
    <mergeCell ref="B30:C30"/>
    <mergeCell ref="D30:F30"/>
    <mergeCell ref="G30:I30"/>
    <mergeCell ref="B27:C27"/>
    <mergeCell ref="D27:F27"/>
    <mergeCell ref="G27:I27"/>
    <mergeCell ref="B28:C28"/>
    <mergeCell ref="D28:F28"/>
    <mergeCell ref="G28:I28"/>
    <mergeCell ref="B22:C22"/>
    <mergeCell ref="D22:F22"/>
    <mergeCell ref="G22:I22"/>
    <mergeCell ref="B23:C23"/>
    <mergeCell ref="D23:F23"/>
    <mergeCell ref="G23:I23"/>
    <mergeCell ref="A19:A24"/>
    <mergeCell ref="B19:C19"/>
    <mergeCell ref="D19:F19"/>
    <mergeCell ref="G19:I19"/>
    <mergeCell ref="B20:C20"/>
    <mergeCell ref="D20:F20"/>
    <mergeCell ref="G20:I20"/>
    <mergeCell ref="B21:C21"/>
    <mergeCell ref="D21:F21"/>
    <mergeCell ref="G21:I21"/>
    <mergeCell ref="B24:C24"/>
    <mergeCell ref="D24:F24"/>
    <mergeCell ref="G24:I24"/>
    <mergeCell ref="A13:A18"/>
    <mergeCell ref="B13:C13"/>
    <mergeCell ref="D13:F13"/>
    <mergeCell ref="G13:I13"/>
    <mergeCell ref="B14:C14"/>
    <mergeCell ref="D14:F14"/>
    <mergeCell ref="G14:I14"/>
    <mergeCell ref="B17:C17"/>
    <mergeCell ref="D17:F17"/>
    <mergeCell ref="G17:I17"/>
    <mergeCell ref="B18:C18"/>
    <mergeCell ref="D18:F18"/>
    <mergeCell ref="G18:I18"/>
    <mergeCell ref="B15:C15"/>
    <mergeCell ref="D15:F15"/>
    <mergeCell ref="G15:I15"/>
    <mergeCell ref="B16:C16"/>
    <mergeCell ref="D16:F16"/>
    <mergeCell ref="G16:I16"/>
    <mergeCell ref="A2:I2"/>
    <mergeCell ref="A5:I5"/>
    <mergeCell ref="A8:B8"/>
    <mergeCell ref="C8:D8"/>
    <mergeCell ref="F8:I8"/>
    <mergeCell ref="A9:B9"/>
    <mergeCell ref="D9:I9"/>
    <mergeCell ref="A12:C12"/>
    <mergeCell ref="D12:F12"/>
    <mergeCell ref="G12:I12"/>
  </mergeCells>
  <phoneticPr fontId="3"/>
  <conditionalFormatting sqref="F8">
    <cfRule type="containsBlanks" dxfId="81" priority="9">
      <formula>LEN(TRIM(F8))=0</formula>
    </cfRule>
  </conditionalFormatting>
  <conditionalFormatting sqref="C8">
    <cfRule type="containsBlanks" dxfId="80" priority="10">
      <formula>LEN(TRIM(C8))=0</formula>
    </cfRule>
  </conditionalFormatting>
  <conditionalFormatting sqref="D9">
    <cfRule type="containsBlanks" dxfId="79" priority="11">
      <formula>LEN(TRIM(D9))=0</formula>
    </cfRule>
  </conditionalFormatting>
  <conditionalFormatting sqref="A5">
    <cfRule type="containsBlanks" dxfId="78" priority="12">
      <formula>LEN(TRIM(A5))=0</formula>
    </cfRule>
  </conditionalFormatting>
  <conditionalFormatting sqref="D13:G18">
    <cfRule type="containsBlanks" dxfId="77" priority="13">
      <formula>LEN(TRIM(D13))=0</formula>
    </cfRule>
  </conditionalFormatting>
  <conditionalFormatting sqref="G19:G186">
    <cfRule type="containsBlanks" dxfId="76" priority="14">
      <formula>LEN(TRIM(G19))=0</formula>
    </cfRule>
  </conditionalFormatting>
  <conditionalFormatting sqref="D19:D186">
    <cfRule type="containsBlanks" dxfId="75" priority="15">
      <formula>LEN(TRIM(D19))=0</formula>
    </cfRule>
  </conditionalFormatting>
  <dataValidations count="10">
    <dataValidation allowBlank="1" showInputMessage="1" showErrorMessage="1" prompt="撤去対象となる(更新前の)機器の台数。_x000a_導入する機器の台数以上であること。" sqref="D18:F18 D24:F24 D30:F30 D36:F36 D42:F42 D48:F48 D54:F54 D60:F60 D66:F66 D72:F72 D78:F78 D84:F84 D90:F90 D96:F96 D102:F102 D108:F108 D114:F114 D120:F120 D126:F126 D132:F132 D138:F138 D144:F144 D150:F150 D156:F156 D162:F162 D168:F168 D174:F174 D180:F180 D186:F186"/>
    <dataValidation type="list" allowBlank="1" showInputMessage="1" showErrorMessage="1" prompt="対象機器種類を選択" sqref="D13:F13 D19:F19 D25:F25 D31:F31 D37:F37 D43:F43 D49:F49 D55:F55 D61:F61 D67:F67 D73:F73 D79:F79 D85:F85 D91:F91 D97:F97 D103:F103 D109:F109 D115:F115 D121:F121 D127:F127 D133:F133 D139:F139 D145:F145 D151:F151 D157:F157 D163:F163 D169:F169 D175:F175 D181:F181">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I9"/>
    <dataValidation allowBlank="1" showInputMessage="1" showErrorMessage="1" prompt="店舗名、工場名、事業所名等を記入。_x000a_本社1か所のみの場合は会社名を入力。" sqref="F8:I8"/>
    <dataValidation allowBlank="1" showInputMessage="1" showErrorMessage="1" prompt="9号様式から自動反映" sqref="A5:I5"/>
    <dataValidation type="list" allowBlank="1" showInputMessage="1" prompt="変更後の内容を記入_x000a_以下の場合は該当の内容を選択_x000a_変更なしの場合→「変更なし」_x000a_取下げとなった場合→「取下げ」_x000a_対象外となった場合→「対象外へ」" sqref="G13:I186">
      <formula1>"変更なし,取下げ,対象外へ"</formula1>
    </dataValidation>
    <dataValidation type="list" allowBlank="1" showInputMessage="1" prompt="選択" sqref="C8:D8">
      <formula1>"事務所,工場,店舗,自宅兼事業所,その他,　"</formula1>
    </dataValidation>
    <dataValidation type="list" allowBlank="1" showInputMessage="1" prompt="メーカーを記入_x000a_主要メーカー名を選択可" sqref="D14:F14 D20:F20 D26:F26 D32:F32 D38:F38 D44:F44 D50:F50 D56:F56 D62:F62 D68:F68 D74:F74 D80:F80 D86:F86 D92:F92 D98:F98 D104:F104 D110:F110 D116:F116 D122:F122 D128:F128 D134:F134 D140:F140 D146:F146 D152:F152 D158:F158 D164:F164 D170:F170 D176:F176 D182:F182">
      <formula1>"ダイキン工業(株),パナソニック(株),ホシザキ(株),三菱電機(株),東芝ライテック(株),大光電機(株),オーデリック(株)"</formula1>
    </dataValidation>
    <dataValidation allowBlank="1" showInputMessage="1" showErrorMessage="1" prompt="同一設置場所における上記型番の機器合計台数" sqref="D17:F17 D23:F23 D29:F29 D35:F35 D41:F41 D47:F47 D53:F53 D59:F59 D65:F65 D71:F71 D77:F77 D83:F83 D89:F89 D95:F95 D101:F101 D107:F107 D113:F113 D119:F119 D125:F125 D131:F131 D137:F137 D143:F143 D149:F149 D155:F155 D161:F161 D167:F167 D173:F173 D179:F179 D185:F185"/>
    <dataValidation allowBlank="1" showInputMessage="1" showErrorMessage="1" prompt="対象機器一覧に掲載されている正式な型番を入力。_x000a_エアコンの場合は室外機の型番（ただしパッケージエアコンの場合はセット型番）を入力。" sqref="D16:F16 D22:F22 D28:F28 D34:F34 D40:F40 D46:F46 D52:F52 D58:F58 D64:F64 D70:F70 D76:F76 D82:F82 D88:F88 D94:F94 D100:F100 D106:F106 D112:F112 D118:F118 D124:F124 D130:F130 D136:F136 D142:F142 D148:F148 D154:F154 D160:F160 D166:F166 D172:F172 D178:F178 D184:F184"/>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ゴシック,標準"第１０号様式（第１２条関係）&amp;R&amp;8&amp;A　&amp;P</oddHeader>
  </headerFooter>
  <rowBreaks count="5" manualBreakCount="5">
    <brk id="36" max="8" man="1"/>
    <brk id="66" max="8" man="1"/>
    <brk id="96" max="8" man="1"/>
    <brk id="126" max="8" man="1"/>
    <brk id="15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1"/>
  <sheetViews>
    <sheetView view="pageBreakPreview" zoomScale="80" zoomScaleNormal="80" zoomScaleSheetLayoutView="80" workbookViewId="0">
      <selection activeCell="L2" sqref="L2"/>
    </sheetView>
  </sheetViews>
  <sheetFormatPr defaultColWidth="8" defaultRowHeight="13.2" x14ac:dyDescent="0.3"/>
  <cols>
    <col min="1" max="1" width="4.81640625" style="1" customWidth="1"/>
    <col min="2" max="2" width="21" style="1" customWidth="1"/>
    <col min="3" max="3" width="14" style="1" customWidth="1"/>
    <col min="4" max="4" width="3.1796875" style="1" customWidth="1"/>
    <col min="5" max="5" width="14.54296875" style="1" bestFit="1" customWidth="1"/>
    <col min="6" max="6" width="14.453125" style="1" customWidth="1"/>
    <col min="7" max="10" width="6.453125" style="1" customWidth="1"/>
    <col min="11" max="11" width="3.6328125" style="1" customWidth="1"/>
    <col min="12" max="16384" width="8" style="1"/>
  </cols>
  <sheetData>
    <row r="1" spans="1:12" ht="15" customHeight="1" x14ac:dyDescent="0.3"/>
    <row r="2" spans="1:12" s="4" customFormat="1" ht="39" customHeight="1" x14ac:dyDescent="0.3">
      <c r="A2" s="85" t="s">
        <v>175</v>
      </c>
      <c r="B2" s="3"/>
      <c r="C2" s="3"/>
      <c r="D2" s="3"/>
      <c r="E2" s="3"/>
      <c r="F2" s="3"/>
      <c r="G2" s="3"/>
      <c r="H2" s="3"/>
      <c r="I2" s="3"/>
      <c r="J2" s="3"/>
      <c r="L2" s="193" t="str">
        <f>HYPERLINK("#目次!B2","メニューに戻る")</f>
        <v>メニューに戻る</v>
      </c>
    </row>
    <row r="3" spans="1:12" ht="15" customHeight="1" x14ac:dyDescent="0.3"/>
    <row r="4" spans="1:12" s="5" customFormat="1" ht="28.5" customHeight="1" x14ac:dyDescent="0.3">
      <c r="F4" s="86" t="s">
        <v>1</v>
      </c>
      <c r="G4" s="373" t="str">
        <f>IF('9'!G13="","",'9'!G13)</f>
        <v/>
      </c>
      <c r="H4" s="373"/>
      <c r="I4" s="373"/>
      <c r="J4" s="373"/>
    </row>
    <row r="5" spans="1:12" s="5" customFormat="1" ht="15" customHeight="1" x14ac:dyDescent="0.3"/>
    <row r="6" spans="1:12" s="5" customFormat="1" ht="18.75" customHeight="1" x14ac:dyDescent="0.3">
      <c r="A6" s="6" t="s">
        <v>2</v>
      </c>
    </row>
    <row r="7" spans="1:12" s="5" customFormat="1" ht="36" customHeight="1" thickBot="1" x14ac:dyDescent="0.35">
      <c r="A7" s="374" t="s">
        <v>3</v>
      </c>
      <c r="B7" s="459"/>
      <c r="C7" s="87" t="s">
        <v>176</v>
      </c>
      <c r="D7" s="479" t="s">
        <v>177</v>
      </c>
      <c r="E7" s="374"/>
      <c r="F7" s="146" t="s">
        <v>178</v>
      </c>
      <c r="G7" s="374" t="s">
        <v>179</v>
      </c>
      <c r="H7" s="374"/>
      <c r="I7" s="374"/>
      <c r="J7" s="374"/>
    </row>
    <row r="8" spans="1:12" s="5" customFormat="1" ht="36" customHeight="1" thickBot="1" x14ac:dyDescent="0.35">
      <c r="A8" s="375" t="s">
        <v>6</v>
      </c>
      <c r="B8" s="480"/>
      <c r="C8" s="171">
        <f>IF('5'!D8=0,0,'5'!D8)</f>
        <v>0</v>
      </c>
      <c r="D8" s="7" t="s">
        <v>7</v>
      </c>
      <c r="E8" s="164">
        <f>G30</f>
        <v>0</v>
      </c>
      <c r="F8" s="164">
        <f>E8-C8</f>
        <v>0</v>
      </c>
      <c r="G8" s="481" t="str">
        <f>IF(C8=0,"",IF(F8=0,"変更なし",""))</f>
        <v/>
      </c>
      <c r="H8" s="482"/>
      <c r="I8" s="482"/>
      <c r="J8" s="483"/>
    </row>
    <row r="9" spans="1:12" s="5" customFormat="1" ht="36" customHeight="1" thickBot="1" x14ac:dyDescent="0.35">
      <c r="A9" s="380" t="s">
        <v>8</v>
      </c>
      <c r="B9" s="472"/>
      <c r="C9" s="172">
        <f>C10-C8</f>
        <v>0</v>
      </c>
      <c r="D9" s="90"/>
      <c r="E9" s="174">
        <f>E27-E8</f>
        <v>0</v>
      </c>
      <c r="F9" s="174">
        <f>E9-C9</f>
        <v>0</v>
      </c>
      <c r="G9" s="473" t="str">
        <f>IF(C9=0,"",IF(F9=0,"変更なし",""))</f>
        <v/>
      </c>
      <c r="H9" s="474"/>
      <c r="I9" s="474"/>
      <c r="J9" s="475"/>
    </row>
    <row r="10" spans="1:12" s="5" customFormat="1" ht="36" customHeight="1" thickTop="1" thickBot="1" x14ac:dyDescent="0.35">
      <c r="A10" s="384" t="s">
        <v>9</v>
      </c>
      <c r="B10" s="385"/>
      <c r="C10" s="173">
        <f>C27</f>
        <v>0</v>
      </c>
      <c r="D10" s="9"/>
      <c r="E10" s="166">
        <f>SUM(E8:E9)</f>
        <v>0</v>
      </c>
      <c r="F10" s="175">
        <f>E10-C10</f>
        <v>0</v>
      </c>
      <c r="G10" s="476" t="str">
        <f>IF(C10=0,"",IF(F10=0,"変更なし",""))</f>
        <v/>
      </c>
      <c r="H10" s="476"/>
      <c r="I10" s="476"/>
      <c r="J10" s="477"/>
    </row>
    <row r="11" spans="1:12" s="5" customFormat="1" ht="15" customHeight="1" x14ac:dyDescent="0.3"/>
    <row r="12" spans="1:12" s="5" customFormat="1" ht="20.25" customHeight="1" x14ac:dyDescent="0.3">
      <c r="A12" s="6" t="s">
        <v>10</v>
      </c>
    </row>
    <row r="13" spans="1:12" s="5" customFormat="1" ht="36" customHeight="1" x14ac:dyDescent="0.3">
      <c r="A13" s="388" t="s">
        <v>3</v>
      </c>
      <c r="B13" s="354"/>
      <c r="C13" s="91" t="s">
        <v>180</v>
      </c>
      <c r="D13" s="478" t="s">
        <v>177</v>
      </c>
      <c r="E13" s="388"/>
      <c r="F13" s="88" t="s">
        <v>404</v>
      </c>
      <c r="G13" s="388" t="s">
        <v>179</v>
      </c>
      <c r="H13" s="388"/>
      <c r="I13" s="388"/>
      <c r="J13" s="388"/>
    </row>
    <row r="14" spans="1:12" s="5" customFormat="1" ht="31.5" customHeight="1" x14ac:dyDescent="0.3">
      <c r="A14" s="389" t="s">
        <v>11</v>
      </c>
      <c r="B14" s="160" t="str">
        <f>IF('5'!B14="","",'5'!B14)</f>
        <v/>
      </c>
      <c r="C14" s="153">
        <f>IF('5'!D14="",0,'5'!D14)</f>
        <v>0</v>
      </c>
      <c r="D14" s="10"/>
      <c r="E14" s="138"/>
      <c r="F14" s="143">
        <f t="shared" ref="F14:F29" si="0">E14-C14</f>
        <v>0</v>
      </c>
      <c r="G14" s="458" t="str">
        <f t="shared" ref="G14:G27" si="1">IF(C14=0,"",IF(F14=0,"変更なし",""))</f>
        <v/>
      </c>
      <c r="H14" s="458"/>
      <c r="I14" s="458"/>
      <c r="J14" s="458"/>
    </row>
    <row r="15" spans="1:12" s="5" customFormat="1" ht="31.5" customHeight="1" x14ac:dyDescent="0.3">
      <c r="A15" s="389"/>
      <c r="B15" s="160" t="str">
        <f>IF('5'!B15="","",'5'!B15)</f>
        <v/>
      </c>
      <c r="C15" s="153">
        <f>IF('5'!D15="",0,'5'!D15)</f>
        <v>0</v>
      </c>
      <c r="D15" s="10"/>
      <c r="E15" s="138"/>
      <c r="F15" s="143">
        <f t="shared" si="0"/>
        <v>0</v>
      </c>
      <c r="G15" s="458" t="str">
        <f t="shared" si="1"/>
        <v/>
      </c>
      <c r="H15" s="458"/>
      <c r="I15" s="458"/>
      <c r="J15" s="458"/>
    </row>
    <row r="16" spans="1:12" s="5" customFormat="1" ht="31.5" customHeight="1" x14ac:dyDescent="0.3">
      <c r="A16" s="389"/>
      <c r="B16" s="160" t="str">
        <f>IF('5'!B16="","",'5'!B16)</f>
        <v/>
      </c>
      <c r="C16" s="153">
        <f>IF('5'!D16="",0,'5'!D16)</f>
        <v>0</v>
      </c>
      <c r="D16" s="10"/>
      <c r="E16" s="138"/>
      <c r="F16" s="143">
        <f t="shared" si="0"/>
        <v>0</v>
      </c>
      <c r="G16" s="458" t="str">
        <f t="shared" si="1"/>
        <v/>
      </c>
      <c r="H16" s="458"/>
      <c r="I16" s="458"/>
      <c r="J16" s="458"/>
    </row>
    <row r="17" spans="1:10" s="5" customFormat="1" ht="31.5" customHeight="1" x14ac:dyDescent="0.3">
      <c r="A17" s="389"/>
      <c r="B17" s="160" t="str">
        <f>IF('5'!B17="","",'5'!B17)</f>
        <v/>
      </c>
      <c r="C17" s="153">
        <f>IF('5'!D17="",0,'5'!D17)</f>
        <v>0</v>
      </c>
      <c r="D17" s="10"/>
      <c r="E17" s="138"/>
      <c r="F17" s="143">
        <f t="shared" si="0"/>
        <v>0</v>
      </c>
      <c r="G17" s="458" t="str">
        <f t="shared" si="1"/>
        <v/>
      </c>
      <c r="H17" s="458"/>
      <c r="I17" s="458"/>
      <c r="J17" s="458"/>
    </row>
    <row r="18" spans="1:10" s="5" customFormat="1" ht="31.5" customHeight="1" x14ac:dyDescent="0.3">
      <c r="A18" s="389"/>
      <c r="B18" s="160" t="str">
        <f>IF('5'!B18="","",'5'!B18)</f>
        <v/>
      </c>
      <c r="C18" s="153">
        <f>IF('5'!D18="",0,'5'!D18)</f>
        <v>0</v>
      </c>
      <c r="D18" s="10"/>
      <c r="E18" s="138"/>
      <c r="F18" s="143">
        <f t="shared" ref="F18" si="2">E18-C18</f>
        <v>0</v>
      </c>
      <c r="G18" s="458" t="str">
        <f t="shared" si="1"/>
        <v/>
      </c>
      <c r="H18" s="458"/>
      <c r="I18" s="458"/>
      <c r="J18" s="458"/>
    </row>
    <row r="19" spans="1:10" s="5" customFormat="1" ht="31.5" customHeight="1" thickBot="1" x14ac:dyDescent="0.35">
      <c r="A19" s="389"/>
      <c r="B19" s="160" t="str">
        <f>IF('5'!B19="","",'5'!B19)</f>
        <v/>
      </c>
      <c r="C19" s="153">
        <f>IF('5'!D19="",0,'5'!D19)</f>
        <v>0</v>
      </c>
      <c r="D19" s="11"/>
      <c r="E19" s="139"/>
      <c r="F19" s="143">
        <f t="shared" si="0"/>
        <v>0</v>
      </c>
      <c r="G19" s="458" t="str">
        <f t="shared" si="1"/>
        <v/>
      </c>
      <c r="H19" s="458"/>
      <c r="I19" s="458"/>
      <c r="J19" s="458"/>
    </row>
    <row r="20" spans="1:10" s="5" customFormat="1" ht="36" customHeight="1" thickBot="1" x14ac:dyDescent="0.35">
      <c r="A20" s="389"/>
      <c r="B20" s="45" t="s">
        <v>12</v>
      </c>
      <c r="C20" s="154">
        <f>SUM(C14:C19)</f>
        <v>0</v>
      </c>
      <c r="D20" s="9" t="s">
        <v>13</v>
      </c>
      <c r="E20" s="140">
        <f>SUM(E14:E19)</f>
        <v>0</v>
      </c>
      <c r="F20" s="143">
        <f t="shared" si="0"/>
        <v>0</v>
      </c>
      <c r="G20" s="458" t="str">
        <f t="shared" si="1"/>
        <v/>
      </c>
      <c r="H20" s="458"/>
      <c r="I20" s="458"/>
      <c r="J20" s="458"/>
    </row>
    <row r="21" spans="1:10" s="5" customFormat="1" ht="36" customHeight="1" x14ac:dyDescent="0.3">
      <c r="A21" s="392" t="s">
        <v>14</v>
      </c>
      <c r="B21" s="10" t="s">
        <v>15</v>
      </c>
      <c r="C21" s="153">
        <f>IF('5'!D21="",0,'5'!D21)</f>
        <v>0</v>
      </c>
      <c r="D21" s="14"/>
      <c r="E21" s="141"/>
      <c r="F21" s="143">
        <f t="shared" si="0"/>
        <v>0</v>
      </c>
      <c r="G21" s="458" t="str">
        <f t="shared" si="1"/>
        <v/>
      </c>
      <c r="H21" s="458"/>
      <c r="I21" s="458"/>
      <c r="J21" s="458"/>
    </row>
    <row r="22" spans="1:10" s="5" customFormat="1" ht="36" customHeight="1" x14ac:dyDescent="0.3">
      <c r="A22" s="392"/>
      <c r="B22" s="10" t="s">
        <v>16</v>
      </c>
      <c r="C22" s="153">
        <f>IF('5'!D22="",0,'5'!D22)</f>
        <v>0</v>
      </c>
      <c r="D22" s="10"/>
      <c r="E22" s="138"/>
      <c r="F22" s="143">
        <f t="shared" si="0"/>
        <v>0</v>
      </c>
      <c r="G22" s="458" t="str">
        <f t="shared" si="1"/>
        <v/>
      </c>
      <c r="H22" s="458"/>
      <c r="I22" s="458"/>
      <c r="J22" s="458"/>
    </row>
    <row r="23" spans="1:10" s="5" customFormat="1" ht="36" customHeight="1" x14ac:dyDescent="0.3">
      <c r="A23" s="392"/>
      <c r="B23" s="45" t="s">
        <v>12</v>
      </c>
      <c r="C23" s="155">
        <f>SUM(C21:C22)</f>
        <v>0</v>
      </c>
      <c r="D23" s="45" t="s">
        <v>17</v>
      </c>
      <c r="E23" s="142">
        <f>SUM(E21:E22)</f>
        <v>0</v>
      </c>
      <c r="F23" s="143">
        <f t="shared" si="0"/>
        <v>0</v>
      </c>
      <c r="G23" s="458" t="str">
        <f t="shared" si="1"/>
        <v/>
      </c>
      <c r="H23" s="458"/>
      <c r="I23" s="458"/>
      <c r="J23" s="458"/>
    </row>
    <row r="24" spans="1:10" s="5" customFormat="1" ht="36" customHeight="1" x14ac:dyDescent="0.3">
      <c r="A24" s="395" t="s">
        <v>181</v>
      </c>
      <c r="B24" s="471"/>
      <c r="C24" s="153">
        <f>IF('5'!D24="",0,'5'!D24)</f>
        <v>0</v>
      </c>
      <c r="D24" s="45" t="s">
        <v>19</v>
      </c>
      <c r="E24" s="142"/>
      <c r="F24" s="143">
        <f t="shared" si="0"/>
        <v>0</v>
      </c>
      <c r="G24" s="458" t="str">
        <f t="shared" si="1"/>
        <v/>
      </c>
      <c r="H24" s="458"/>
      <c r="I24" s="458"/>
      <c r="J24" s="458"/>
    </row>
    <row r="25" spans="1:10" s="5" customFormat="1" ht="36" customHeight="1" x14ac:dyDescent="0.3">
      <c r="A25" s="388" t="s">
        <v>20</v>
      </c>
      <c r="B25" s="354"/>
      <c r="C25" s="155">
        <f>SUM(C23,C20)-C24</f>
        <v>0</v>
      </c>
      <c r="D25" s="45" t="s">
        <v>21</v>
      </c>
      <c r="E25" s="142">
        <f>SUM(E23,E20)-E24</f>
        <v>0</v>
      </c>
      <c r="F25" s="143">
        <f t="shared" si="0"/>
        <v>0</v>
      </c>
      <c r="G25" s="458" t="str">
        <f t="shared" si="1"/>
        <v/>
      </c>
      <c r="H25" s="458"/>
      <c r="I25" s="458"/>
      <c r="J25" s="458"/>
    </row>
    <row r="26" spans="1:10" s="5" customFormat="1" ht="36" customHeight="1" thickBot="1" x14ac:dyDescent="0.35">
      <c r="A26" s="374" t="s">
        <v>23</v>
      </c>
      <c r="B26" s="459"/>
      <c r="C26" s="167">
        <f>C25*0.1</f>
        <v>0</v>
      </c>
      <c r="D26" s="92" t="s">
        <v>24</v>
      </c>
      <c r="E26" s="139">
        <f>E25*0.1</f>
        <v>0</v>
      </c>
      <c r="F26" s="144">
        <f t="shared" si="0"/>
        <v>0</v>
      </c>
      <c r="G26" s="460" t="str">
        <f t="shared" si="1"/>
        <v/>
      </c>
      <c r="H26" s="460"/>
      <c r="I26" s="460"/>
      <c r="J26" s="460"/>
    </row>
    <row r="27" spans="1:10" s="5" customFormat="1" ht="36" customHeight="1" thickTop="1" thickBot="1" x14ac:dyDescent="0.35">
      <c r="A27" s="384" t="s">
        <v>25</v>
      </c>
      <c r="B27" s="385"/>
      <c r="C27" s="156">
        <f>SUM(C25:C26)</f>
        <v>0</v>
      </c>
      <c r="D27" s="9" t="s">
        <v>26</v>
      </c>
      <c r="E27" s="140">
        <f>SUM(E25:E26)</f>
        <v>0</v>
      </c>
      <c r="F27" s="145">
        <f t="shared" si="0"/>
        <v>0</v>
      </c>
      <c r="G27" s="461" t="str">
        <f t="shared" si="1"/>
        <v/>
      </c>
      <c r="H27" s="461"/>
      <c r="I27" s="461"/>
      <c r="J27" s="461"/>
    </row>
    <row r="28" spans="1:10" s="5" customFormat="1" ht="15" customHeight="1" thickBot="1" x14ac:dyDescent="0.35">
      <c r="A28" s="17"/>
      <c r="B28" s="17"/>
      <c r="C28" s="162"/>
      <c r="D28" s="18"/>
      <c r="E28" s="162"/>
      <c r="F28" s="169"/>
      <c r="G28" s="94"/>
      <c r="H28" s="94"/>
      <c r="I28" s="94"/>
      <c r="J28" s="94"/>
    </row>
    <row r="29" spans="1:10" s="5" customFormat="1" ht="36" customHeight="1" thickBot="1" x14ac:dyDescent="0.35">
      <c r="A29" s="462" t="s">
        <v>28</v>
      </c>
      <c r="B29" s="463"/>
      <c r="C29" s="168">
        <f>C25-C23</f>
        <v>0</v>
      </c>
      <c r="D29" s="21" t="s">
        <v>29</v>
      </c>
      <c r="E29" s="163">
        <f>E25-E23</f>
        <v>0</v>
      </c>
      <c r="F29" s="170">
        <f t="shared" si="0"/>
        <v>0</v>
      </c>
      <c r="G29" s="464" t="s">
        <v>182</v>
      </c>
      <c r="H29" s="464"/>
      <c r="I29" s="464"/>
      <c r="J29" s="465"/>
    </row>
    <row r="30" spans="1:10" s="5" customFormat="1" ht="45.6" customHeight="1" thickTop="1" thickBot="1" x14ac:dyDescent="0.35">
      <c r="A30" s="406" t="s">
        <v>183</v>
      </c>
      <c r="B30" s="407"/>
      <c r="C30" s="466">
        <f>IF(ROUNDDOWN((E29)*3/4,-3)&gt;=10000000,10000000,ROUNDDOWN((E29)*3/4,-3))</f>
        <v>0</v>
      </c>
      <c r="D30" s="467"/>
      <c r="E30" s="467"/>
      <c r="F30" s="468"/>
      <c r="G30" s="469">
        <f>IF(C29&gt;=E29,C30,C8)</f>
        <v>0</v>
      </c>
      <c r="H30" s="469"/>
      <c r="I30" s="469"/>
      <c r="J30" s="470"/>
    </row>
    <row r="31" spans="1:10" s="5" customFormat="1" ht="65.25" customHeight="1" x14ac:dyDescent="0.2">
      <c r="A31" s="457" t="s">
        <v>184</v>
      </c>
      <c r="B31" s="457"/>
      <c r="C31" s="457"/>
      <c r="D31" s="457"/>
      <c r="E31" s="457"/>
      <c r="F31" s="457"/>
      <c r="G31" s="457"/>
      <c r="H31" s="457"/>
      <c r="I31" s="457"/>
      <c r="J31" s="457"/>
    </row>
  </sheetData>
  <sheetProtection selectLockedCells="1"/>
  <mergeCells count="39">
    <mergeCell ref="G4:J4"/>
    <mergeCell ref="A7:B7"/>
    <mergeCell ref="D7:E7"/>
    <mergeCell ref="G7:J7"/>
    <mergeCell ref="A8:B8"/>
    <mergeCell ref="G8:J8"/>
    <mergeCell ref="A9:B9"/>
    <mergeCell ref="G9:J9"/>
    <mergeCell ref="A10:B10"/>
    <mergeCell ref="G10:J10"/>
    <mergeCell ref="A13:B13"/>
    <mergeCell ref="D13:E13"/>
    <mergeCell ref="G13:J13"/>
    <mergeCell ref="A14:A20"/>
    <mergeCell ref="G14:J14"/>
    <mergeCell ref="G15:J15"/>
    <mergeCell ref="G16:J16"/>
    <mergeCell ref="G17:J17"/>
    <mergeCell ref="G19:J19"/>
    <mergeCell ref="G20:J20"/>
    <mergeCell ref="G18:J18"/>
    <mergeCell ref="A21:A23"/>
    <mergeCell ref="G21:J21"/>
    <mergeCell ref="G22:J22"/>
    <mergeCell ref="G23:J23"/>
    <mergeCell ref="A24:B24"/>
    <mergeCell ref="G24:J24"/>
    <mergeCell ref="A31:J31"/>
    <mergeCell ref="A25:B25"/>
    <mergeCell ref="G25:J25"/>
    <mergeCell ref="A26:B26"/>
    <mergeCell ref="G26:J26"/>
    <mergeCell ref="A27:B27"/>
    <mergeCell ref="G27:J27"/>
    <mergeCell ref="A29:B29"/>
    <mergeCell ref="G29:J29"/>
    <mergeCell ref="A30:B30"/>
    <mergeCell ref="C30:F30"/>
    <mergeCell ref="G30:J30"/>
  </mergeCells>
  <phoneticPr fontId="3"/>
  <conditionalFormatting sqref="G4:J4">
    <cfRule type="containsBlanks" dxfId="74" priority="18">
      <formula>LEN(TRIM(G4))=0</formula>
    </cfRule>
  </conditionalFormatting>
  <conditionalFormatting sqref="C8">
    <cfRule type="cellIs" dxfId="73" priority="19" operator="equal">
      <formula>0</formula>
    </cfRule>
  </conditionalFormatting>
  <conditionalFormatting sqref="G8:J10">
    <cfRule type="containsBlanks" dxfId="72" priority="20">
      <formula>LEN(TRIM(G8))=0</formula>
    </cfRule>
  </conditionalFormatting>
  <conditionalFormatting sqref="G14:J17 G19:J27">
    <cfRule type="containsBlanks" dxfId="71" priority="15">
      <formula>LEN(TRIM(G14))=0</formula>
    </cfRule>
  </conditionalFormatting>
  <conditionalFormatting sqref="B14:C19">
    <cfRule type="containsBlanks" dxfId="70" priority="14">
      <formula>LEN(TRIM(B14))=0</formula>
    </cfRule>
  </conditionalFormatting>
  <conditionalFormatting sqref="E14:E17 E19">
    <cfRule type="containsBlanks" dxfId="69" priority="13">
      <formula>LEN(TRIM(E14))=0</formula>
    </cfRule>
  </conditionalFormatting>
  <conditionalFormatting sqref="C21:C22">
    <cfRule type="cellIs" dxfId="68" priority="2" operator="equal">
      <formula>0</formula>
    </cfRule>
    <cfRule type="containsBlanks" dxfId="67" priority="12">
      <formula>LEN(TRIM(C21))=0</formula>
    </cfRule>
  </conditionalFormatting>
  <conditionalFormatting sqref="E21:E22">
    <cfRule type="containsBlanks" dxfId="66" priority="11">
      <formula>LEN(TRIM(E21))=0</formula>
    </cfRule>
  </conditionalFormatting>
  <conditionalFormatting sqref="E24">
    <cfRule type="cellIs" dxfId="65" priority="9" operator="equal">
      <formula>0</formula>
    </cfRule>
  </conditionalFormatting>
  <conditionalFormatting sqref="G18:J18">
    <cfRule type="containsBlanks" dxfId="64" priority="8">
      <formula>LEN(TRIM(G18))=0</formula>
    </cfRule>
  </conditionalFormatting>
  <conditionalFormatting sqref="E18">
    <cfRule type="containsBlanks" dxfId="63" priority="6">
      <formula>LEN(TRIM(E18))=0</formula>
    </cfRule>
  </conditionalFormatting>
  <conditionalFormatting sqref="C24">
    <cfRule type="cellIs" dxfId="62" priority="1" operator="equal">
      <formula>0</formula>
    </cfRule>
    <cfRule type="cellIs" dxfId="61" priority="5" operator="equal">
      <formula>0</formula>
    </cfRule>
  </conditionalFormatting>
  <conditionalFormatting sqref="C14:C19">
    <cfRule type="cellIs" dxfId="60" priority="3" operator="equal">
      <formula>0</formula>
    </cfRule>
    <cfRule type="containsBlanks" dxfId="59" priority="4">
      <formula>LEN(TRIM(C14))=0</formula>
    </cfRule>
  </conditionalFormatting>
  <dataValidations count="15">
    <dataValidation type="list" allowBlank="1" showInputMessage="1" prompt="B-Aの差引増減が ±0 の場合は「変更なし」と表示される。_x000a_補足があれば記入。" sqref="G8:J10">
      <formula1>"変更なし"</formula1>
    </dataValidation>
    <dataValidation type="list" allowBlank="1" showInputMessage="1" prompt="B-Aの差引増減が ±0 の場合は「変更なし」と表示される。_x000a_補足があれば記入。" sqref="G14:J27">
      <formula1>"変更なし,対象外機器あり"</formula1>
    </dataValidation>
    <dataValidation allowBlank="1" showInputMessage="1" showErrorMessage="1" prompt="9号様式から自動反映" sqref="G4:J4"/>
    <dataValidation allowBlank="1" showInputMessage="1" showErrorMessage="1" prompt="見積書単位で変更前の内容を記入" sqref="B14:B19"/>
    <dataValidation allowBlank="1" showInputMessage="1" showErrorMessage="1" prompt="見積書単位で変更後の予算額(処分費・対象外費用除く)を記入_x000a_税抜き金額を記入" sqref="E14:E19"/>
    <dataValidation allowBlank="1" showInputMessage="1" showErrorMessage="1" prompt="見積書単位で変更前の予算額(処分費・対象外費用除く)を記入_x000a_税抜き金額を記入" sqref="C14:C19"/>
    <dataValidation allowBlank="1" showInputMessage="1" showErrorMessage="1" prompt="変更前の処分費合計額を記入_x000a_税抜き金額を記入" sqref="C21"/>
    <dataValidation allowBlank="1" showInputMessage="1" showErrorMessage="1" prompt="変更前の対象外費用合計額を記入_x000a_税抜き金額を記入" sqref="C22"/>
    <dataValidation allowBlank="1" showInputMessage="1" showErrorMessage="1" prompt="変更前の値引き額合計額を記入_x000a_税抜き金額を記入" sqref="C24"/>
    <dataValidation allowBlank="1" showInputMessage="1" showErrorMessage="1" prompt="変更後の消費税合計額_x000a_自動計算結果と見積書上の消費税合計が1円単位で異なる場合、見積書の消費税合計額を手入力する。" sqref="E26"/>
    <dataValidation allowBlank="1" showInputMessage="1" showErrorMessage="1" prompt="変更前の消費税合計額_x000a_自動計算結果と見積書上の消費税合計が1円単位で異なる場合、見積書の消費税合計額を手入力する。" sqref="C26"/>
    <dataValidation allowBlank="1" showInputMessage="1" showErrorMessage="1" prompt="変更後の見積上の値引き額合計額を記入_x000a_税抜き金額を記入" sqref="E24"/>
    <dataValidation allowBlank="1" showInputMessage="1" showErrorMessage="1" prompt="変更後の見積上の対象外費用合計額を記入_x000a_税抜き金額を記入" sqref="E22"/>
    <dataValidation allowBlank="1" showInputMessage="1" showErrorMessage="1" prompt="変更後の見積上の処分費合計額を記入_x000a_税抜き金額を記入" sqref="E21"/>
    <dataValidation allowBlank="1" showInputMessage="1" showErrorMessage="1" prompt="5号様式から自動反映_x000a_直接入力の場合、5号様式(収支予算書)の ア 広島市補助金 の額を入力" sqref="C8"/>
  </dataValidations>
  <pageMargins left="0.70866141732283472" right="0.11811023622047245" top="0.55118110236220474" bottom="0.15748031496062992" header="0.31496062992125984" footer="0.31496062992125984"/>
  <pageSetup paperSize="9" scale="76" orientation="portrait" r:id="rId1"/>
  <headerFooter>
    <oddHeader>&amp;L&amp;"ＭＳ ゴシック,標準"&amp;14第１１号様式（第１２条関係）</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61"/>
  <sheetViews>
    <sheetView view="pageBreakPreview" zoomScaleNormal="100" zoomScaleSheetLayoutView="100" workbookViewId="0">
      <selection activeCell="K1" sqref="K1"/>
    </sheetView>
  </sheetViews>
  <sheetFormatPr defaultColWidth="8" defaultRowHeight="13.2" x14ac:dyDescent="0.3"/>
  <cols>
    <col min="1" max="9" width="8" style="50"/>
    <col min="10" max="10" width="3.36328125" style="50" customWidth="1"/>
    <col min="11" max="16384" width="8" style="50"/>
  </cols>
  <sheetData>
    <row r="1" spans="1:11" ht="18" x14ac:dyDescent="0.3">
      <c r="A1" s="67" t="s">
        <v>164</v>
      </c>
      <c r="K1" s="193" t="str">
        <f>HYPERLINK("#目次!B2","メニューに戻る")</f>
        <v>メニューに戻る</v>
      </c>
    </row>
    <row r="2" spans="1:11" ht="13.2" customHeight="1" x14ac:dyDescent="0.3">
      <c r="A2" s="67"/>
    </row>
    <row r="3" spans="1:11" x14ac:dyDescent="0.3">
      <c r="H3" s="260" t="s">
        <v>255</v>
      </c>
      <c r="I3" s="260"/>
    </row>
    <row r="4" spans="1:11" x14ac:dyDescent="0.3">
      <c r="A4" s="59"/>
      <c r="B4" s="59"/>
      <c r="C4" s="59"/>
      <c r="D4" s="59"/>
      <c r="E4" s="59"/>
      <c r="F4" s="59"/>
      <c r="G4" s="59"/>
      <c r="H4" s="59"/>
      <c r="I4" s="59"/>
      <c r="J4" s="59"/>
    </row>
    <row r="5" spans="1:11" ht="15.6" x14ac:dyDescent="0.3">
      <c r="A5" s="259" t="s">
        <v>163</v>
      </c>
      <c r="B5" s="259"/>
      <c r="C5" s="259"/>
      <c r="D5" s="259"/>
      <c r="E5" s="259"/>
      <c r="F5" s="259"/>
      <c r="G5" s="259"/>
      <c r="H5" s="259"/>
      <c r="I5" s="259"/>
      <c r="J5" s="220"/>
    </row>
    <row r="7" spans="1:11" ht="14.4" x14ac:dyDescent="0.3">
      <c r="A7" s="54" t="s">
        <v>110</v>
      </c>
    </row>
    <row r="8" spans="1:11" ht="14.4" x14ac:dyDescent="0.3">
      <c r="A8" s="54" t="s">
        <v>109</v>
      </c>
    </row>
    <row r="9" spans="1:11" x14ac:dyDescent="0.3">
      <c r="E9" s="81" t="s">
        <v>258</v>
      </c>
      <c r="F9" s="59" t="s">
        <v>257</v>
      </c>
      <c r="G9" s="427" t="str">
        <f>IF('1'!G9="","",'1'!G9)</f>
        <v/>
      </c>
      <c r="H9" s="427"/>
      <c r="I9" s="427"/>
    </row>
    <row r="10" spans="1:11" ht="13.5" customHeight="1" x14ac:dyDescent="0.3">
      <c r="E10" s="264" t="s">
        <v>108</v>
      </c>
      <c r="F10" s="264"/>
      <c r="G10" s="261" t="str">
        <f>IF('1'!G11="","",'1'!G11)</f>
        <v/>
      </c>
      <c r="H10" s="261"/>
      <c r="I10" s="261"/>
      <c r="J10" s="81"/>
    </row>
    <row r="11" spans="1:11" ht="13.5" customHeight="1" x14ac:dyDescent="0.3">
      <c r="E11" s="264" t="s">
        <v>107</v>
      </c>
      <c r="F11" s="264"/>
      <c r="G11" s="261" t="str">
        <f>IF('1'!G13="","",'1'!G13)</f>
        <v/>
      </c>
      <c r="H11" s="261"/>
      <c r="I11" s="261"/>
      <c r="J11" s="81"/>
    </row>
    <row r="12" spans="1:11" ht="4.2" customHeight="1" x14ac:dyDescent="0.3">
      <c r="F12" s="65"/>
      <c r="G12" s="65"/>
    </row>
    <row r="13" spans="1:11" ht="13.5" customHeight="1" x14ac:dyDescent="0.3">
      <c r="E13" s="264" t="s">
        <v>106</v>
      </c>
      <c r="F13" s="264"/>
      <c r="G13" s="261" t="str">
        <f>IF('1'!G15="","",'1'!G15)</f>
        <v/>
      </c>
      <c r="H13" s="261"/>
      <c r="I13" s="261"/>
      <c r="J13" s="81"/>
    </row>
    <row r="14" spans="1:11" ht="4.2" customHeight="1" x14ac:dyDescent="0.3">
      <c r="F14" s="65"/>
      <c r="G14" s="65"/>
    </row>
    <row r="15" spans="1:11" ht="13.5" customHeight="1" x14ac:dyDescent="0.3">
      <c r="E15" s="264" t="s">
        <v>105</v>
      </c>
      <c r="F15" s="264"/>
      <c r="G15" s="261" t="str">
        <f>IF('1'!G17="","",'1'!G17)</f>
        <v/>
      </c>
      <c r="H15" s="261"/>
      <c r="I15" s="261"/>
      <c r="J15" s="81"/>
    </row>
    <row r="16" spans="1:11" ht="4.2" customHeight="1" x14ac:dyDescent="0.3">
      <c r="F16" s="65"/>
      <c r="G16" s="65"/>
    </row>
    <row r="17" spans="1:10" ht="4.2" customHeight="1" x14ac:dyDescent="0.3">
      <c r="F17" s="65"/>
      <c r="G17" s="65"/>
    </row>
    <row r="18" spans="1:10" ht="4.2" customHeight="1" x14ac:dyDescent="0.3">
      <c r="F18" s="65"/>
      <c r="G18" s="65"/>
    </row>
    <row r="19" spans="1:10" x14ac:dyDescent="0.3">
      <c r="E19" s="266" t="s">
        <v>104</v>
      </c>
      <c r="F19" s="266"/>
      <c r="G19" s="261" t="str">
        <f>IF('1'!G21="","",'1'!G21)</f>
        <v/>
      </c>
      <c r="H19" s="261"/>
      <c r="I19" s="261"/>
      <c r="J19" s="81"/>
    </row>
    <row r="20" spans="1:10" ht="3" customHeight="1" x14ac:dyDescent="0.3">
      <c r="E20" s="81"/>
      <c r="F20" s="59"/>
    </row>
    <row r="21" spans="1:10" x14ac:dyDescent="0.3">
      <c r="E21" s="64" t="s">
        <v>103</v>
      </c>
      <c r="F21" s="81"/>
      <c r="G21" s="429" t="str">
        <f>IF('1'!G23="","",'1'!G23)</f>
        <v/>
      </c>
      <c r="H21" s="429"/>
      <c r="I21" s="429"/>
    </row>
    <row r="22" spans="1:10" ht="3" customHeight="1" x14ac:dyDescent="0.3">
      <c r="E22" s="81"/>
      <c r="F22" s="59"/>
    </row>
    <row r="23" spans="1:10" x14ac:dyDescent="0.3">
      <c r="E23" s="64" t="s">
        <v>102</v>
      </c>
      <c r="F23" s="106"/>
      <c r="G23" s="263" t="str">
        <f>IF('1'!G25="","",'1'!G25)</f>
        <v/>
      </c>
      <c r="H23" s="263"/>
      <c r="I23" s="263"/>
    </row>
    <row r="24" spans="1:10" x14ac:dyDescent="0.3">
      <c r="E24" s="64"/>
      <c r="F24" s="64"/>
    </row>
    <row r="26" spans="1:10" x14ac:dyDescent="0.3">
      <c r="A26" s="137" t="s">
        <v>386</v>
      </c>
      <c r="B26" s="136"/>
      <c r="C26" s="266" t="s">
        <v>385</v>
      </c>
      <c r="D26" s="266"/>
      <c r="E26" s="223"/>
      <c r="F26" s="50" t="s">
        <v>162</v>
      </c>
    </row>
    <row r="27" spans="1:10" x14ac:dyDescent="0.3">
      <c r="A27" s="50" t="s">
        <v>161</v>
      </c>
    </row>
    <row r="29" spans="1:10" ht="15" customHeight="1" x14ac:dyDescent="0.3">
      <c r="A29" s="54"/>
    </row>
    <row r="31" spans="1:10" ht="15" customHeight="1" x14ac:dyDescent="0.3">
      <c r="A31" s="54" t="s">
        <v>160</v>
      </c>
    </row>
    <row r="32" spans="1:10" ht="15" customHeight="1" x14ac:dyDescent="0.3">
      <c r="A32" s="50" t="s">
        <v>159</v>
      </c>
      <c r="C32" s="79"/>
      <c r="D32" s="79"/>
    </row>
    <row r="33" spans="1:10" ht="15" customHeight="1" x14ac:dyDescent="0.3">
      <c r="A33" s="50" t="s">
        <v>158</v>
      </c>
      <c r="C33" s="79"/>
      <c r="D33" s="79"/>
    </row>
    <row r="34" spans="1:10" ht="15" customHeight="1" x14ac:dyDescent="0.3">
      <c r="A34" s="50" t="s">
        <v>157</v>
      </c>
      <c r="C34" s="79"/>
      <c r="D34" s="79"/>
    </row>
    <row r="35" spans="1:10" ht="15" customHeight="1" x14ac:dyDescent="0.3">
      <c r="A35" s="50" t="s">
        <v>156</v>
      </c>
      <c r="C35" s="79"/>
      <c r="D35" s="79"/>
    </row>
    <row r="36" spans="1:10" ht="15" customHeight="1" x14ac:dyDescent="0.3">
      <c r="A36" s="50" t="s">
        <v>155</v>
      </c>
    </row>
    <row r="37" spans="1:10" ht="15" customHeight="1" x14ac:dyDescent="0.3">
      <c r="A37" s="50" t="s">
        <v>154</v>
      </c>
    </row>
    <row r="38" spans="1:10" ht="15" customHeight="1" x14ac:dyDescent="0.3">
      <c r="A38" s="54"/>
    </row>
    <row r="39" spans="1:10" ht="15" customHeight="1" x14ac:dyDescent="0.3">
      <c r="E39" s="80"/>
      <c r="F39" s="80"/>
      <c r="G39" s="80"/>
    </row>
    <row r="40" spans="1:10" ht="15" customHeight="1" x14ac:dyDescent="0.3">
      <c r="D40" s="59"/>
      <c r="E40" s="59"/>
      <c r="F40" s="80"/>
      <c r="G40" s="80"/>
      <c r="I40" s="59"/>
      <c r="J40" s="59"/>
    </row>
    <row r="41" spans="1:10" ht="15" customHeight="1" x14ac:dyDescent="0.3">
      <c r="F41" s="80"/>
      <c r="G41" s="80"/>
    </row>
    <row r="42" spans="1:10" ht="15" customHeight="1" x14ac:dyDescent="0.3">
      <c r="A42" s="54"/>
    </row>
    <row r="43" spans="1:10" ht="15" customHeight="1" x14ac:dyDescent="0.3">
      <c r="A43" s="79"/>
    </row>
    <row r="44" spans="1:10" ht="15" customHeight="1" x14ac:dyDescent="0.3">
      <c r="I44" s="59"/>
      <c r="J44" s="59"/>
    </row>
    <row r="45" spans="1:10" ht="15" customHeight="1" x14ac:dyDescent="0.3"/>
    <row r="46" spans="1:10" s="54" customFormat="1" ht="15" customHeight="1" x14ac:dyDescent="0.3">
      <c r="A46" s="56"/>
    </row>
    <row r="47" spans="1:10" s="54" customFormat="1" ht="15" customHeight="1" x14ac:dyDescent="0.3">
      <c r="A47" s="56"/>
    </row>
    <row r="48" spans="1:10" ht="14.4" x14ac:dyDescent="0.3">
      <c r="A48" s="54"/>
    </row>
    <row r="49" spans="1:10" s="52" customFormat="1" ht="12" x14ac:dyDescent="0.3"/>
    <row r="50" spans="1:10" s="52" customFormat="1" ht="30.75" customHeight="1" x14ac:dyDescent="0.3">
      <c r="A50" s="267"/>
      <c r="B50" s="267"/>
      <c r="C50" s="267"/>
      <c r="D50" s="267"/>
      <c r="E50" s="267"/>
      <c r="F50" s="267"/>
      <c r="G50" s="267"/>
      <c r="H50" s="267"/>
      <c r="I50" s="267"/>
      <c r="J50" s="267"/>
    </row>
    <row r="51" spans="1:10" s="52" customFormat="1" ht="12" x14ac:dyDescent="0.3"/>
    <row r="52" spans="1:10" s="52" customFormat="1" ht="12" x14ac:dyDescent="0.3"/>
    <row r="53" spans="1:10" s="52" customFormat="1" ht="12" x14ac:dyDescent="0.3"/>
    <row r="54" spans="1:10" s="52" customFormat="1" ht="12" x14ac:dyDescent="0.3"/>
    <row r="55" spans="1:10" s="52" customFormat="1" ht="12" x14ac:dyDescent="0.3"/>
    <row r="56" spans="1:10" s="52" customFormat="1" ht="12" x14ac:dyDescent="0.3"/>
    <row r="57" spans="1:10" s="52" customFormat="1" ht="12" x14ac:dyDescent="0.3"/>
    <row r="58" spans="1:10" s="52" customFormat="1" ht="12" x14ac:dyDescent="0.3"/>
    <row r="59" spans="1:10" s="52" customFormat="1" ht="12" x14ac:dyDescent="0.3"/>
    <row r="60" spans="1:10" s="52" customFormat="1" ht="12" x14ac:dyDescent="0.3"/>
    <row r="61" spans="1:10" s="52" customFormat="1" ht="12" x14ac:dyDescent="0.3"/>
  </sheetData>
  <mergeCells count="17">
    <mergeCell ref="G19:I19"/>
    <mergeCell ref="G21:I21"/>
    <mergeCell ref="G23:I23"/>
    <mergeCell ref="E15:F15"/>
    <mergeCell ref="A50:J50"/>
    <mergeCell ref="G15:I15"/>
    <mergeCell ref="C26:D26"/>
    <mergeCell ref="E19:F19"/>
    <mergeCell ref="H3:I3"/>
    <mergeCell ref="E10:F10"/>
    <mergeCell ref="E11:F11"/>
    <mergeCell ref="E13:F13"/>
    <mergeCell ref="G9:I9"/>
    <mergeCell ref="G10:I10"/>
    <mergeCell ref="G11:I11"/>
    <mergeCell ref="G13:I13"/>
    <mergeCell ref="A5:I5"/>
  </mergeCells>
  <phoneticPr fontId="3"/>
  <conditionalFormatting sqref="B26">
    <cfRule type="containsBlanks" dxfId="58" priority="12">
      <formula>LEN(TRIM(B26))=0</formula>
    </cfRule>
  </conditionalFormatting>
  <conditionalFormatting sqref="E26">
    <cfRule type="containsBlanks" dxfId="57" priority="13">
      <formula>LEN(TRIM(E26))=0</formula>
    </cfRule>
  </conditionalFormatting>
  <conditionalFormatting sqref="H3">
    <cfRule type="containsText" dxfId="56" priority="9" operator="containsText" text="令和">
      <formula>NOT(ISERROR(SEARCH("令和",H3)))</formula>
    </cfRule>
  </conditionalFormatting>
  <conditionalFormatting sqref="G23">
    <cfRule type="containsBlanks" dxfId="55" priority="14">
      <formula>LEN(TRIM(G23))=0</formula>
    </cfRule>
  </conditionalFormatting>
  <conditionalFormatting sqref="G19">
    <cfRule type="containsBlanks" dxfId="54" priority="15">
      <formula>LEN(TRIM(G19))=0</formula>
    </cfRule>
  </conditionalFormatting>
  <conditionalFormatting sqref="G21">
    <cfRule type="containsBlanks" dxfId="53" priority="16">
      <formula>LEN(TRIM(G21))=0</formula>
    </cfRule>
  </conditionalFormatting>
  <conditionalFormatting sqref="G9">
    <cfRule type="containsBlanks" dxfId="52" priority="17">
      <formula>LEN(TRIM(G9))=0</formula>
    </cfRule>
  </conditionalFormatting>
  <conditionalFormatting sqref="G10">
    <cfRule type="containsBlanks" dxfId="51" priority="18">
      <formula>LEN(TRIM(G10))=0</formula>
    </cfRule>
  </conditionalFormatting>
  <conditionalFormatting sqref="G11">
    <cfRule type="containsBlanks" dxfId="50" priority="19">
      <formula>LEN(TRIM(G11))=0</formula>
    </cfRule>
  </conditionalFormatting>
  <conditionalFormatting sqref="G13">
    <cfRule type="containsBlanks" dxfId="49" priority="20">
      <formula>LEN(TRIM(G13))=0</formula>
    </cfRule>
  </conditionalFormatting>
  <conditionalFormatting sqref="G15">
    <cfRule type="containsBlanks" dxfId="48" priority="21">
      <formula>LEN(TRIM(G15))=0</formula>
    </cfRule>
  </conditionalFormatting>
  <dataValidations count="4">
    <dataValidation type="list" allowBlank="1" showInputMessage="1" prompt="●/●　形式で日付を入力" sqref="H3:I3">
      <formula1>"令和　 　年　　 月　　 日"</formula1>
    </dataValidation>
    <dataValidation allowBlank="1" showInputMessage="1" showErrorMessage="1" prompt="1号様式から自動反映。_x000a_直接入力の場合は申請書通りに入力" sqref="G9:I9 G10:I10 G11:I11 G13:I13 G15:I15 G19:I19 G21:I21 G23:I23"/>
    <dataValidation allowBlank="1" showInputMessage="1" showErrorMessage="1" prompt="別途送付されている 「交付決定通知書」(第6号様式) 右上の日付を　●/●　形式で入力" sqref="B26"/>
    <dataValidation allowBlank="1" showInputMessage="1" showErrorMessage="1" prompt="別途送付されている 「交付決定通知書」(第6号様式) 右上の番号を入力" sqref="E26"/>
  </dataValidations>
  <printOptions horizontalCentered="1"/>
  <pageMargins left="0.62992125984251968" right="0.43307086614173229" top="0.74803149606299213" bottom="0.35433070866141736"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16"/>
  <sheetViews>
    <sheetView view="pageBreakPreview" zoomScale="90" zoomScaleNormal="100" zoomScaleSheetLayoutView="90" workbookViewId="0">
      <selection activeCell="A17" sqref="A17"/>
    </sheetView>
  </sheetViews>
  <sheetFormatPr defaultColWidth="8" defaultRowHeight="13.2" x14ac:dyDescent="0.3"/>
  <cols>
    <col min="1" max="2" width="9.1796875" style="22" customWidth="1"/>
    <col min="3" max="3" width="13" style="22" customWidth="1"/>
    <col min="4" max="9" width="7.36328125" style="22" customWidth="1"/>
    <col min="10" max="10" width="3.1796875" style="22" customWidth="1"/>
    <col min="11" max="16384" width="8" style="22"/>
  </cols>
  <sheetData>
    <row r="1" spans="1:11" ht="10.5" customHeight="1" x14ac:dyDescent="0.3"/>
    <row r="2" spans="1:11" s="25" customFormat="1" ht="25.5" customHeight="1" x14ac:dyDescent="0.3">
      <c r="A2" s="23" t="s">
        <v>185</v>
      </c>
      <c r="B2" s="24"/>
      <c r="C2" s="24"/>
      <c r="D2" s="24"/>
      <c r="E2" s="24"/>
      <c r="F2" s="24"/>
      <c r="G2" s="24"/>
      <c r="H2" s="24"/>
      <c r="I2" s="24"/>
      <c r="K2" s="193" t="str">
        <f>HYPERLINK("#目次!B2","メニューに戻る")</f>
        <v>メニューに戻る</v>
      </c>
    </row>
    <row r="3" spans="1:11" ht="24.75" customHeight="1" x14ac:dyDescent="0.3"/>
    <row r="4" spans="1:11" s="27" customFormat="1" ht="25.5" customHeight="1" x14ac:dyDescent="0.3">
      <c r="A4" s="26" t="s">
        <v>34</v>
      </c>
    </row>
    <row r="5" spans="1:11" s="27" customFormat="1" ht="26.25" customHeight="1" x14ac:dyDescent="0.3">
      <c r="A5" s="342" t="str">
        <f>IF('14'!G11="","",'14'!G11)</f>
        <v/>
      </c>
      <c r="B5" s="343"/>
      <c r="C5" s="343"/>
      <c r="D5" s="343"/>
      <c r="E5" s="343"/>
      <c r="F5" s="343"/>
      <c r="G5" s="343"/>
      <c r="H5" s="343"/>
      <c r="I5" s="344"/>
    </row>
    <row r="6" spans="1:11" s="27" customFormat="1" ht="15" customHeight="1" x14ac:dyDescent="0.3">
      <c r="A6" s="28"/>
      <c r="B6" s="28"/>
      <c r="C6" s="28"/>
      <c r="D6" s="28"/>
      <c r="E6" s="28"/>
      <c r="F6" s="28"/>
      <c r="G6" s="28"/>
      <c r="H6" s="28"/>
      <c r="I6" s="28"/>
    </row>
    <row r="7" spans="1:11" s="27" customFormat="1" ht="26.25" customHeight="1" x14ac:dyDescent="0.45">
      <c r="A7" s="26" t="s">
        <v>35</v>
      </c>
      <c r="B7" s="29"/>
      <c r="C7" s="29"/>
      <c r="D7" s="29"/>
      <c r="E7" s="29"/>
      <c r="F7" s="29"/>
      <c r="G7" s="29"/>
      <c r="H7" s="29"/>
      <c r="I7" s="29"/>
    </row>
    <row r="8" spans="1:11" s="27" customFormat="1" ht="26.25" customHeight="1" x14ac:dyDescent="0.3">
      <c r="A8" s="356" t="s">
        <v>186</v>
      </c>
      <c r="B8" s="356"/>
      <c r="C8" s="487" t="s">
        <v>515</v>
      </c>
      <c r="D8" s="487"/>
      <c r="E8" s="487"/>
      <c r="F8" s="487"/>
      <c r="G8" s="487"/>
      <c r="H8" s="487"/>
      <c r="I8" s="487"/>
    </row>
    <row r="9" spans="1:11" s="27" customFormat="1" ht="25.5" customHeight="1" x14ac:dyDescent="0.3">
      <c r="A9" s="356" t="s">
        <v>187</v>
      </c>
      <c r="B9" s="356"/>
      <c r="C9" s="348" t="s">
        <v>515</v>
      </c>
      <c r="D9" s="348"/>
      <c r="E9" s="348"/>
      <c r="F9" s="348"/>
      <c r="G9" s="348"/>
      <c r="H9" s="348"/>
      <c r="I9" s="348"/>
    </row>
    <row r="10" spans="1:11" s="27" customFormat="1" ht="15" customHeight="1" x14ac:dyDescent="0.3">
      <c r="A10" s="31"/>
      <c r="B10" s="83"/>
      <c r="C10" s="32"/>
      <c r="D10" s="32"/>
      <c r="E10" s="32"/>
      <c r="F10" s="32"/>
      <c r="G10" s="32"/>
      <c r="H10" s="32"/>
      <c r="I10" s="32"/>
    </row>
    <row r="11" spans="1:11" s="27" customFormat="1" ht="25.5" customHeight="1" x14ac:dyDescent="0.3">
      <c r="A11" s="95" t="s">
        <v>188</v>
      </c>
      <c r="B11" s="83"/>
      <c r="C11" s="32"/>
      <c r="D11" s="32"/>
      <c r="E11" s="32"/>
      <c r="F11" s="32"/>
      <c r="G11" s="32"/>
      <c r="H11" s="32"/>
      <c r="I11" s="32"/>
    </row>
    <row r="12" spans="1:11" s="27" customFormat="1" ht="259.5" customHeight="1" x14ac:dyDescent="0.3">
      <c r="A12" s="488"/>
      <c r="B12" s="488"/>
      <c r="C12" s="488"/>
      <c r="D12" s="488"/>
      <c r="E12" s="488"/>
      <c r="F12" s="488"/>
      <c r="G12" s="488"/>
      <c r="H12" s="488"/>
      <c r="I12" s="488"/>
    </row>
    <row r="13" spans="1:11" s="27" customFormat="1" ht="15" customHeight="1" x14ac:dyDescent="0.3">
      <c r="A13" s="37"/>
      <c r="B13" s="37"/>
      <c r="C13" s="37"/>
      <c r="D13" s="37"/>
      <c r="E13" s="37"/>
      <c r="F13" s="37"/>
      <c r="G13" s="37"/>
      <c r="H13" s="37"/>
      <c r="I13" s="37"/>
    </row>
    <row r="14" spans="1:11" s="27" customFormat="1" ht="25.5" customHeight="1" x14ac:dyDescent="0.3">
      <c r="A14" s="26" t="s">
        <v>189</v>
      </c>
    </row>
    <row r="15" spans="1:11" s="27" customFormat="1" ht="40.950000000000003" customHeight="1" x14ac:dyDescent="0.3">
      <c r="A15" s="484" t="s">
        <v>516</v>
      </c>
      <c r="B15" s="485"/>
      <c r="C15" s="485"/>
      <c r="D15" s="485"/>
      <c r="E15" s="485"/>
      <c r="F15" s="485"/>
      <c r="G15" s="485"/>
      <c r="H15" s="485"/>
      <c r="I15" s="486"/>
      <c r="J15" s="27" t="b">
        <v>0</v>
      </c>
    </row>
    <row r="16" spans="1:11" s="27" customFormat="1" ht="63.75" customHeight="1" x14ac:dyDescent="0.3">
      <c r="A16" s="329" t="s">
        <v>532</v>
      </c>
      <c r="B16" s="330"/>
      <c r="C16" s="330"/>
      <c r="D16" s="330"/>
      <c r="E16" s="330"/>
      <c r="F16" s="330"/>
      <c r="G16" s="330"/>
      <c r="H16" s="330"/>
      <c r="I16" s="331"/>
      <c r="J16" s="27" t="b">
        <v>0</v>
      </c>
    </row>
  </sheetData>
  <sheetProtection selectLockedCells="1"/>
  <mergeCells count="8">
    <mergeCell ref="A15:I15"/>
    <mergeCell ref="A16:I16"/>
    <mergeCell ref="A5:I5"/>
    <mergeCell ref="A8:B8"/>
    <mergeCell ref="C8:I8"/>
    <mergeCell ref="A9:B9"/>
    <mergeCell ref="C9:I9"/>
    <mergeCell ref="A12:I12"/>
  </mergeCells>
  <phoneticPr fontId="3"/>
  <conditionalFormatting sqref="A5">
    <cfRule type="containsBlanks" dxfId="47" priority="6">
      <formula>LEN(TRIM(A5))=0</formula>
    </cfRule>
  </conditionalFormatting>
  <conditionalFormatting sqref="A12">
    <cfRule type="containsBlanks" dxfId="46" priority="7">
      <formula>LEN(TRIM(A12))=0</formula>
    </cfRule>
  </conditionalFormatting>
  <conditionalFormatting sqref="A15:A16">
    <cfRule type="expression" dxfId="45" priority="2">
      <formula>$J15=FALSE</formula>
    </cfRule>
  </conditionalFormatting>
  <conditionalFormatting sqref="C8:C9">
    <cfRule type="containsText" dxfId="44" priority="1" operator="containsText" text="令和">
      <formula>NOT(ISERROR(SEARCH("令和",C8)))</formula>
    </cfRule>
  </conditionalFormatting>
  <dataValidations count="5">
    <dataValidation allowBlank="1" showInputMessage="1" showErrorMessage="1" prompt="14号様式から自動反映" sqref="A5:I5"/>
    <dataValidation allowBlank="1" showInputMessage="1" showErrorMessage="1" prompt="記入例を参考に以下３点を含む内容を記入ください。_x000a_①どの事業所で何を何台更新したか_x000a_②現時点での導入効果について(所感)_x000a_③今後見込まれる省エネ効果について_x000a_※記入にあたり、途中で改行したい場合は、キーボードの 「Alt」 と 「Enter」 キーを同時に押してください。_x000a_※記入スペースが足りない場合は行幅を拡げて調整ください。" sqref="A12:I12"/>
    <dataValidation type="list" allowBlank="1" showInputMessage="1" prompt="事業開始日を ●/● 形式で記入" sqref="C8:I8">
      <formula1>"令和６年　　　月　　　日"</formula1>
    </dataValidation>
    <dataValidation type="list" allowBlank="1" showInputMessage="1" prompt="事業完了日を ●/● 形式で記入_x000a_※事業完了日とは、工事および業者への支払が完了した日のことです。" sqref="C9:I9">
      <formula1>"令和６年　　　月　　　日"</formula1>
    </dataValidation>
    <dataValidation allowBlank="1" showInputMessage="1" showErrorMessage="1" prompt="内容を確認しチェックボックス□に✓" sqref="A15:I15 A16:I16"/>
  </dataValidations>
  <pageMargins left="0.70866141732283472" right="0.11811023622047245" top="0.55118110236220474" bottom="0.15748031496062992" header="0.31496062992125984" footer="0.31496062992125984"/>
  <pageSetup paperSize="9" orientation="portrait" r:id="rId1"/>
  <headerFooter>
    <oddHeader>&amp;L&amp;"ＭＳ ゴシック,標準"第１５号様式（第１３条関係）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38100</xdr:colOff>
                    <xdr:row>13</xdr:row>
                    <xdr:rowOff>304800</xdr:rowOff>
                  </from>
                  <to>
                    <xdr:col>0</xdr:col>
                    <xdr:colOff>601980</xdr:colOff>
                    <xdr:row>14</xdr:row>
                    <xdr:rowOff>312420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38100</xdr:colOff>
                    <xdr:row>14</xdr:row>
                    <xdr:rowOff>480060</xdr:rowOff>
                  </from>
                  <to>
                    <xdr:col>0</xdr:col>
                    <xdr:colOff>601980</xdr:colOff>
                    <xdr:row>15</xdr:row>
                    <xdr:rowOff>289560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185"/>
  <sheetViews>
    <sheetView showGridLines="0" view="pageBreakPreview" zoomScale="90" zoomScaleNormal="100" zoomScaleSheetLayoutView="90" workbookViewId="0">
      <selection activeCell="I2" sqref="I2"/>
    </sheetView>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453125" style="22" customWidth="1"/>
    <col min="9" max="16384" width="8" style="22"/>
  </cols>
  <sheetData>
    <row r="1" spans="1:9" ht="10.5" customHeight="1" x14ac:dyDescent="0.3"/>
    <row r="2" spans="1:9" s="25" customFormat="1" ht="25.5" customHeight="1" x14ac:dyDescent="0.3">
      <c r="A2" s="351" t="s">
        <v>387</v>
      </c>
      <c r="B2" s="351"/>
      <c r="C2" s="351"/>
      <c r="D2" s="351"/>
      <c r="E2" s="351"/>
      <c r="F2" s="351"/>
      <c r="G2" s="351"/>
      <c r="I2" s="193" t="str">
        <f>HYPERLINK("#目次!B2","メニューに戻る")</f>
        <v>メニューに戻る</v>
      </c>
    </row>
    <row r="3" spans="1:9" ht="8.4" customHeight="1" x14ac:dyDescent="0.3"/>
    <row r="4" spans="1:9" s="27" customFormat="1" ht="24" customHeight="1" x14ac:dyDescent="0.3">
      <c r="A4" s="26" t="s">
        <v>34</v>
      </c>
    </row>
    <row r="5" spans="1:9" s="27" customFormat="1" ht="24" customHeight="1" x14ac:dyDescent="0.3">
      <c r="A5" s="342" t="str">
        <f>IF('14'!G11="","",'14'!G11)</f>
        <v/>
      </c>
      <c r="B5" s="343"/>
      <c r="C5" s="343"/>
      <c r="D5" s="343"/>
      <c r="E5" s="343"/>
      <c r="F5" s="343"/>
      <c r="G5" s="344"/>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54" t="s">
        <v>59</v>
      </c>
      <c r="B8" s="355"/>
      <c r="C8" s="357" t="str">
        <f>IF('4詳細'!$C8="","",'4詳細'!$C8)</f>
        <v/>
      </c>
      <c r="D8" s="358"/>
      <c r="E8" s="134" t="s">
        <v>383</v>
      </c>
      <c r="F8" s="454" t="str">
        <f>IF('4詳細'!$F8="","",'4詳細'!$F8)</f>
        <v/>
      </c>
      <c r="G8" s="456"/>
    </row>
    <row r="9" spans="1:9" s="27" customFormat="1" ht="24" customHeight="1" x14ac:dyDescent="0.3">
      <c r="A9" s="356" t="s">
        <v>60</v>
      </c>
      <c r="B9" s="356"/>
      <c r="C9" s="48" t="s">
        <v>384</v>
      </c>
      <c r="D9" s="370" t="str">
        <f>IF('4詳細'!$D9="","",'4詳細'!$D9)</f>
        <v/>
      </c>
      <c r="E9" s="370"/>
      <c r="F9" s="370"/>
      <c r="G9" s="371"/>
    </row>
    <row r="10" spans="1:9" s="27" customFormat="1" ht="8.4" customHeight="1" x14ac:dyDescent="0.3"/>
    <row r="11" spans="1:9" s="27" customFormat="1" ht="24" customHeight="1" x14ac:dyDescent="0.3">
      <c r="A11" s="26" t="s">
        <v>61</v>
      </c>
      <c r="F11" s="34"/>
      <c r="G11" s="36"/>
    </row>
    <row r="12" spans="1:9" s="27" customFormat="1" ht="22.5" customHeight="1" x14ac:dyDescent="0.3">
      <c r="A12" s="365">
        <v>1</v>
      </c>
      <c r="B12" s="372" t="s">
        <v>62</v>
      </c>
      <c r="C12" s="372"/>
      <c r="D12" s="372"/>
      <c r="E12" s="367"/>
      <c r="F12" s="367"/>
      <c r="G12" s="367"/>
    </row>
    <row r="13" spans="1:9" s="27" customFormat="1" ht="22.5" customHeight="1" x14ac:dyDescent="0.3">
      <c r="A13" s="365"/>
      <c r="B13" s="361" t="s">
        <v>63</v>
      </c>
      <c r="C13" s="361"/>
      <c r="D13" s="361"/>
      <c r="E13" s="362"/>
      <c r="F13" s="362"/>
      <c r="G13" s="362"/>
    </row>
    <row r="14" spans="1:9" s="27" customFormat="1" ht="22.5" customHeight="1" x14ac:dyDescent="0.3">
      <c r="A14" s="365"/>
      <c r="B14" s="361" t="s">
        <v>64</v>
      </c>
      <c r="C14" s="361"/>
      <c r="D14" s="361"/>
      <c r="E14" s="362"/>
      <c r="F14" s="362"/>
      <c r="G14" s="362"/>
    </row>
    <row r="15" spans="1:9" s="27" customFormat="1" ht="22.5" customHeight="1" x14ac:dyDescent="0.3">
      <c r="A15" s="365"/>
      <c r="B15" s="361" t="s">
        <v>65</v>
      </c>
      <c r="C15" s="361"/>
      <c r="D15" s="361"/>
      <c r="E15" s="362"/>
      <c r="F15" s="362"/>
      <c r="G15" s="362"/>
    </row>
    <row r="16" spans="1:9" s="27" customFormat="1" ht="22.5" customHeight="1" x14ac:dyDescent="0.3">
      <c r="A16" s="365"/>
      <c r="B16" s="361" t="s">
        <v>66</v>
      </c>
      <c r="C16" s="361"/>
      <c r="D16" s="361"/>
      <c r="E16" s="363"/>
      <c r="F16" s="363"/>
      <c r="G16" s="363"/>
    </row>
    <row r="17" spans="1:7" s="27" customFormat="1" ht="22.5" customHeight="1" x14ac:dyDescent="0.3">
      <c r="A17" s="365"/>
      <c r="B17" s="364" t="s">
        <v>67</v>
      </c>
      <c r="C17" s="364"/>
      <c r="D17" s="364"/>
      <c r="E17" s="353"/>
      <c r="F17" s="353"/>
      <c r="G17" s="353"/>
    </row>
    <row r="18" spans="1:7" s="27" customFormat="1" ht="22.5" customHeight="1" x14ac:dyDescent="0.3">
      <c r="A18" s="365">
        <v>2</v>
      </c>
      <c r="B18" s="366" t="s">
        <v>62</v>
      </c>
      <c r="C18" s="366"/>
      <c r="D18" s="366"/>
      <c r="E18" s="367"/>
      <c r="F18" s="367"/>
      <c r="G18" s="367"/>
    </row>
    <row r="19" spans="1:7" s="27" customFormat="1" ht="22.5" customHeight="1" x14ac:dyDescent="0.3">
      <c r="A19" s="365"/>
      <c r="B19" s="361" t="s">
        <v>63</v>
      </c>
      <c r="C19" s="361"/>
      <c r="D19" s="361"/>
      <c r="E19" s="362"/>
      <c r="F19" s="362"/>
      <c r="G19" s="362"/>
    </row>
    <row r="20" spans="1:7" s="27" customFormat="1" ht="22.5" customHeight="1" x14ac:dyDescent="0.3">
      <c r="A20" s="365"/>
      <c r="B20" s="361" t="s">
        <v>64</v>
      </c>
      <c r="C20" s="361"/>
      <c r="D20" s="361"/>
      <c r="E20" s="362"/>
      <c r="F20" s="362"/>
      <c r="G20" s="362"/>
    </row>
    <row r="21" spans="1:7" s="27" customFormat="1" ht="22.5" customHeight="1" x14ac:dyDescent="0.3">
      <c r="A21" s="365"/>
      <c r="B21" s="361" t="s">
        <v>65</v>
      </c>
      <c r="C21" s="361"/>
      <c r="D21" s="361"/>
      <c r="E21" s="362"/>
      <c r="F21" s="362"/>
      <c r="G21" s="362"/>
    </row>
    <row r="22" spans="1:7" s="27" customFormat="1" ht="22.5" customHeight="1" x14ac:dyDescent="0.3">
      <c r="A22" s="365"/>
      <c r="B22" s="361" t="s">
        <v>66</v>
      </c>
      <c r="C22" s="361"/>
      <c r="D22" s="361"/>
      <c r="E22" s="363"/>
      <c r="F22" s="363"/>
      <c r="G22" s="363"/>
    </row>
    <row r="23" spans="1:7" s="27" customFormat="1" ht="22.5" customHeight="1" x14ac:dyDescent="0.3">
      <c r="A23" s="365"/>
      <c r="B23" s="364" t="s">
        <v>67</v>
      </c>
      <c r="C23" s="364"/>
      <c r="D23" s="364"/>
      <c r="E23" s="353"/>
      <c r="F23" s="353"/>
      <c r="G23" s="353"/>
    </row>
    <row r="24" spans="1:7" s="27" customFormat="1" ht="22.5" customHeight="1" x14ac:dyDescent="0.3">
      <c r="A24" s="365">
        <v>3</v>
      </c>
      <c r="B24" s="366" t="s">
        <v>62</v>
      </c>
      <c r="C24" s="366"/>
      <c r="D24" s="366"/>
      <c r="E24" s="367"/>
      <c r="F24" s="367"/>
      <c r="G24" s="367"/>
    </row>
    <row r="25" spans="1:7" s="27" customFormat="1" ht="22.5" customHeight="1" x14ac:dyDescent="0.3">
      <c r="A25" s="365"/>
      <c r="B25" s="361" t="s">
        <v>63</v>
      </c>
      <c r="C25" s="361"/>
      <c r="D25" s="361"/>
      <c r="E25" s="362"/>
      <c r="F25" s="362"/>
      <c r="G25" s="362"/>
    </row>
    <row r="26" spans="1:7" s="27" customFormat="1" ht="22.5" customHeight="1" x14ac:dyDescent="0.3">
      <c r="A26" s="365"/>
      <c r="B26" s="361" t="s">
        <v>64</v>
      </c>
      <c r="C26" s="361"/>
      <c r="D26" s="361"/>
      <c r="E26" s="362"/>
      <c r="F26" s="362"/>
      <c r="G26" s="362"/>
    </row>
    <row r="27" spans="1:7" s="27" customFormat="1" ht="22.5" customHeight="1" x14ac:dyDescent="0.3">
      <c r="A27" s="365"/>
      <c r="B27" s="361" t="s">
        <v>65</v>
      </c>
      <c r="C27" s="361"/>
      <c r="D27" s="361"/>
      <c r="E27" s="362"/>
      <c r="F27" s="362"/>
      <c r="G27" s="362"/>
    </row>
    <row r="28" spans="1:7" s="27" customFormat="1" ht="22.5" customHeight="1" x14ac:dyDescent="0.3">
      <c r="A28" s="365"/>
      <c r="B28" s="361" t="s">
        <v>66</v>
      </c>
      <c r="C28" s="361"/>
      <c r="D28" s="361"/>
      <c r="E28" s="363"/>
      <c r="F28" s="363"/>
      <c r="G28" s="363"/>
    </row>
    <row r="29" spans="1:7" s="27" customFormat="1" ht="22.5" customHeight="1" x14ac:dyDescent="0.3">
      <c r="A29" s="365"/>
      <c r="B29" s="364" t="s">
        <v>67</v>
      </c>
      <c r="C29" s="364"/>
      <c r="D29" s="364"/>
      <c r="E29" s="353"/>
      <c r="F29" s="353"/>
      <c r="G29" s="353"/>
    </row>
    <row r="30" spans="1:7" s="27" customFormat="1" ht="22.5" customHeight="1" x14ac:dyDescent="0.3">
      <c r="A30" s="365">
        <v>4</v>
      </c>
      <c r="B30" s="366" t="s">
        <v>62</v>
      </c>
      <c r="C30" s="366"/>
      <c r="D30" s="366"/>
      <c r="E30" s="367"/>
      <c r="F30" s="367"/>
      <c r="G30" s="367"/>
    </row>
    <row r="31" spans="1:7" s="27" customFormat="1" ht="22.5" customHeight="1" x14ac:dyDescent="0.3">
      <c r="A31" s="365"/>
      <c r="B31" s="361" t="s">
        <v>63</v>
      </c>
      <c r="C31" s="361"/>
      <c r="D31" s="361"/>
      <c r="E31" s="362"/>
      <c r="F31" s="362"/>
      <c r="G31" s="362"/>
    </row>
    <row r="32" spans="1:7" s="27" customFormat="1" ht="22.5" customHeight="1" x14ac:dyDescent="0.3">
      <c r="A32" s="365"/>
      <c r="B32" s="361" t="s">
        <v>64</v>
      </c>
      <c r="C32" s="361"/>
      <c r="D32" s="361"/>
      <c r="E32" s="362"/>
      <c r="F32" s="362"/>
      <c r="G32" s="362"/>
    </row>
    <row r="33" spans="1:7" s="27" customFormat="1" ht="22.5" customHeight="1" x14ac:dyDescent="0.3">
      <c r="A33" s="365"/>
      <c r="B33" s="361" t="s">
        <v>65</v>
      </c>
      <c r="C33" s="361"/>
      <c r="D33" s="361"/>
      <c r="E33" s="362"/>
      <c r="F33" s="362"/>
      <c r="G33" s="362"/>
    </row>
    <row r="34" spans="1:7" s="27" customFormat="1" ht="22.5" customHeight="1" x14ac:dyDescent="0.3">
      <c r="A34" s="365"/>
      <c r="B34" s="361" t="s">
        <v>66</v>
      </c>
      <c r="C34" s="361"/>
      <c r="D34" s="361"/>
      <c r="E34" s="363"/>
      <c r="F34" s="363"/>
      <c r="G34" s="363"/>
    </row>
    <row r="35" spans="1:7" s="27" customFormat="1" ht="22.5" customHeight="1" x14ac:dyDescent="0.3">
      <c r="A35" s="365"/>
      <c r="B35" s="352" t="s">
        <v>67</v>
      </c>
      <c r="C35" s="352"/>
      <c r="D35" s="352"/>
      <c r="E35" s="353"/>
      <c r="F35" s="353"/>
      <c r="G35" s="353"/>
    </row>
    <row r="36" spans="1:7" ht="22.5" customHeight="1" x14ac:dyDescent="0.3">
      <c r="A36" s="365">
        <v>5</v>
      </c>
      <c r="B36" s="368" t="s">
        <v>62</v>
      </c>
      <c r="C36" s="368"/>
      <c r="D36" s="368"/>
      <c r="E36" s="367"/>
      <c r="F36" s="367"/>
      <c r="G36" s="367"/>
    </row>
    <row r="37" spans="1:7" ht="22.5" customHeight="1" x14ac:dyDescent="0.3">
      <c r="A37" s="365"/>
      <c r="B37" s="369" t="s">
        <v>63</v>
      </c>
      <c r="C37" s="369"/>
      <c r="D37" s="369"/>
      <c r="E37" s="362"/>
      <c r="F37" s="362"/>
      <c r="G37" s="362"/>
    </row>
    <row r="38" spans="1:7" ht="22.5" customHeight="1" x14ac:dyDescent="0.3">
      <c r="A38" s="365"/>
      <c r="B38" s="361" t="s">
        <v>64</v>
      </c>
      <c r="C38" s="361"/>
      <c r="D38" s="361"/>
      <c r="E38" s="362"/>
      <c r="F38" s="362"/>
      <c r="G38" s="362"/>
    </row>
    <row r="39" spans="1:7" ht="22.5" customHeight="1" x14ac:dyDescent="0.3">
      <c r="A39" s="365"/>
      <c r="B39" s="361" t="s">
        <v>65</v>
      </c>
      <c r="C39" s="361"/>
      <c r="D39" s="361"/>
      <c r="E39" s="362"/>
      <c r="F39" s="362"/>
      <c r="G39" s="362"/>
    </row>
    <row r="40" spans="1:7" ht="22.5" customHeight="1" x14ac:dyDescent="0.3">
      <c r="A40" s="365"/>
      <c r="B40" s="361" t="s">
        <v>66</v>
      </c>
      <c r="C40" s="361"/>
      <c r="D40" s="361"/>
      <c r="E40" s="363"/>
      <c r="F40" s="363"/>
      <c r="G40" s="363"/>
    </row>
    <row r="41" spans="1:7" ht="22.5" customHeight="1" x14ac:dyDescent="0.3">
      <c r="A41" s="365"/>
      <c r="B41" s="364" t="s">
        <v>67</v>
      </c>
      <c r="C41" s="364"/>
      <c r="D41" s="364"/>
      <c r="E41" s="353"/>
      <c r="F41" s="353"/>
      <c r="G41" s="353"/>
    </row>
    <row r="42" spans="1:7" ht="22.5" customHeight="1" x14ac:dyDescent="0.3">
      <c r="A42" s="365">
        <v>6</v>
      </c>
      <c r="B42" s="366" t="s">
        <v>62</v>
      </c>
      <c r="C42" s="366"/>
      <c r="D42" s="366"/>
      <c r="E42" s="367"/>
      <c r="F42" s="367"/>
      <c r="G42" s="367"/>
    </row>
    <row r="43" spans="1:7" ht="22.5" customHeight="1" x14ac:dyDescent="0.3">
      <c r="A43" s="365"/>
      <c r="B43" s="361" t="s">
        <v>63</v>
      </c>
      <c r="C43" s="361"/>
      <c r="D43" s="361"/>
      <c r="E43" s="362"/>
      <c r="F43" s="362"/>
      <c r="G43" s="362"/>
    </row>
    <row r="44" spans="1:7" ht="22.5" customHeight="1" x14ac:dyDescent="0.3">
      <c r="A44" s="365"/>
      <c r="B44" s="361" t="s">
        <v>64</v>
      </c>
      <c r="C44" s="361"/>
      <c r="D44" s="361"/>
      <c r="E44" s="362"/>
      <c r="F44" s="362"/>
      <c r="G44" s="362"/>
    </row>
    <row r="45" spans="1:7" ht="22.5" customHeight="1" x14ac:dyDescent="0.3">
      <c r="A45" s="365"/>
      <c r="B45" s="361" t="s">
        <v>65</v>
      </c>
      <c r="C45" s="361"/>
      <c r="D45" s="361"/>
      <c r="E45" s="362"/>
      <c r="F45" s="362"/>
      <c r="G45" s="362"/>
    </row>
    <row r="46" spans="1:7" ht="22.5" customHeight="1" x14ac:dyDescent="0.3">
      <c r="A46" s="365"/>
      <c r="B46" s="361" t="s">
        <v>66</v>
      </c>
      <c r="C46" s="361"/>
      <c r="D46" s="361"/>
      <c r="E46" s="363"/>
      <c r="F46" s="363"/>
      <c r="G46" s="363"/>
    </row>
    <row r="47" spans="1:7" ht="22.5" customHeight="1" x14ac:dyDescent="0.3">
      <c r="A47" s="365"/>
      <c r="B47" s="364" t="s">
        <v>67</v>
      </c>
      <c r="C47" s="364"/>
      <c r="D47" s="364"/>
      <c r="E47" s="353"/>
      <c r="F47" s="353"/>
      <c r="G47" s="353"/>
    </row>
    <row r="48" spans="1:7" ht="22.5" customHeight="1" x14ac:dyDescent="0.3">
      <c r="A48" s="365">
        <v>7</v>
      </c>
      <c r="B48" s="366" t="s">
        <v>62</v>
      </c>
      <c r="C48" s="366"/>
      <c r="D48" s="366"/>
      <c r="E48" s="367"/>
      <c r="F48" s="367"/>
      <c r="G48" s="367"/>
    </row>
    <row r="49" spans="1:7" ht="22.5" customHeight="1" x14ac:dyDescent="0.3">
      <c r="A49" s="365"/>
      <c r="B49" s="361" t="s">
        <v>63</v>
      </c>
      <c r="C49" s="361"/>
      <c r="D49" s="361"/>
      <c r="E49" s="362"/>
      <c r="F49" s="362"/>
      <c r="G49" s="362"/>
    </row>
    <row r="50" spans="1:7" ht="22.5" customHeight="1" x14ac:dyDescent="0.3">
      <c r="A50" s="365"/>
      <c r="B50" s="361" t="s">
        <v>64</v>
      </c>
      <c r="C50" s="361"/>
      <c r="D50" s="361"/>
      <c r="E50" s="362"/>
      <c r="F50" s="362"/>
      <c r="G50" s="362"/>
    </row>
    <row r="51" spans="1:7" ht="22.5" customHeight="1" x14ac:dyDescent="0.3">
      <c r="A51" s="365"/>
      <c r="B51" s="361" t="s">
        <v>65</v>
      </c>
      <c r="C51" s="361"/>
      <c r="D51" s="361"/>
      <c r="E51" s="362"/>
      <c r="F51" s="362"/>
      <c r="G51" s="362"/>
    </row>
    <row r="52" spans="1:7" ht="22.5" customHeight="1" x14ac:dyDescent="0.3">
      <c r="A52" s="365"/>
      <c r="B52" s="361" t="s">
        <v>66</v>
      </c>
      <c r="C52" s="361"/>
      <c r="D52" s="361"/>
      <c r="E52" s="363"/>
      <c r="F52" s="363"/>
      <c r="G52" s="363"/>
    </row>
    <row r="53" spans="1:7" ht="22.5" customHeight="1" x14ac:dyDescent="0.3">
      <c r="A53" s="365"/>
      <c r="B53" s="364" t="s">
        <v>67</v>
      </c>
      <c r="C53" s="364"/>
      <c r="D53" s="364"/>
      <c r="E53" s="353"/>
      <c r="F53" s="353"/>
      <c r="G53" s="353"/>
    </row>
    <row r="54" spans="1:7" ht="22.5" customHeight="1" x14ac:dyDescent="0.3">
      <c r="A54" s="365">
        <v>8</v>
      </c>
      <c r="B54" s="366" t="s">
        <v>62</v>
      </c>
      <c r="C54" s="366"/>
      <c r="D54" s="366"/>
      <c r="E54" s="367"/>
      <c r="F54" s="367"/>
      <c r="G54" s="367"/>
    </row>
    <row r="55" spans="1:7" ht="22.5" customHeight="1" x14ac:dyDescent="0.3">
      <c r="A55" s="365"/>
      <c r="B55" s="361" t="s">
        <v>63</v>
      </c>
      <c r="C55" s="361"/>
      <c r="D55" s="361"/>
      <c r="E55" s="362"/>
      <c r="F55" s="362"/>
      <c r="G55" s="362"/>
    </row>
    <row r="56" spans="1:7" ht="22.5" customHeight="1" x14ac:dyDescent="0.3">
      <c r="A56" s="365"/>
      <c r="B56" s="361" t="s">
        <v>64</v>
      </c>
      <c r="C56" s="361"/>
      <c r="D56" s="361"/>
      <c r="E56" s="362"/>
      <c r="F56" s="362"/>
      <c r="G56" s="362"/>
    </row>
    <row r="57" spans="1:7" ht="22.5" customHeight="1" x14ac:dyDescent="0.3">
      <c r="A57" s="365"/>
      <c r="B57" s="361" t="s">
        <v>65</v>
      </c>
      <c r="C57" s="361"/>
      <c r="D57" s="361"/>
      <c r="E57" s="362"/>
      <c r="F57" s="362"/>
      <c r="G57" s="362"/>
    </row>
    <row r="58" spans="1:7" ht="22.5" customHeight="1" x14ac:dyDescent="0.3">
      <c r="A58" s="365"/>
      <c r="B58" s="361" t="s">
        <v>66</v>
      </c>
      <c r="C58" s="361"/>
      <c r="D58" s="361"/>
      <c r="E58" s="363"/>
      <c r="F58" s="363"/>
      <c r="G58" s="363"/>
    </row>
    <row r="59" spans="1:7" ht="22.5" customHeight="1" x14ac:dyDescent="0.3">
      <c r="A59" s="365"/>
      <c r="B59" s="364" t="s">
        <v>67</v>
      </c>
      <c r="C59" s="364"/>
      <c r="D59" s="364"/>
      <c r="E59" s="353"/>
      <c r="F59" s="353"/>
      <c r="G59" s="353"/>
    </row>
    <row r="60" spans="1:7" ht="22.5" customHeight="1" x14ac:dyDescent="0.3">
      <c r="A60" s="365">
        <v>9</v>
      </c>
      <c r="B60" s="366" t="s">
        <v>62</v>
      </c>
      <c r="C60" s="366"/>
      <c r="D60" s="366"/>
      <c r="E60" s="367"/>
      <c r="F60" s="367"/>
      <c r="G60" s="367"/>
    </row>
    <row r="61" spans="1:7" ht="22.5" customHeight="1" x14ac:dyDescent="0.3">
      <c r="A61" s="365"/>
      <c r="B61" s="361" t="s">
        <v>63</v>
      </c>
      <c r="C61" s="361"/>
      <c r="D61" s="361"/>
      <c r="E61" s="362"/>
      <c r="F61" s="362"/>
      <c r="G61" s="362"/>
    </row>
    <row r="62" spans="1:7" ht="22.5" customHeight="1" x14ac:dyDescent="0.3">
      <c r="A62" s="365"/>
      <c r="B62" s="361" t="s">
        <v>64</v>
      </c>
      <c r="C62" s="361"/>
      <c r="D62" s="361"/>
      <c r="E62" s="362"/>
      <c r="F62" s="362"/>
      <c r="G62" s="362"/>
    </row>
    <row r="63" spans="1:7" ht="22.5" customHeight="1" x14ac:dyDescent="0.3">
      <c r="A63" s="365"/>
      <c r="B63" s="361" t="s">
        <v>65</v>
      </c>
      <c r="C63" s="361"/>
      <c r="D63" s="361"/>
      <c r="E63" s="362"/>
      <c r="F63" s="362"/>
      <c r="G63" s="362"/>
    </row>
    <row r="64" spans="1:7" ht="22.5" customHeight="1" x14ac:dyDescent="0.3">
      <c r="A64" s="365"/>
      <c r="B64" s="361" t="s">
        <v>66</v>
      </c>
      <c r="C64" s="361"/>
      <c r="D64" s="361"/>
      <c r="E64" s="363"/>
      <c r="F64" s="363"/>
      <c r="G64" s="363"/>
    </row>
    <row r="65" spans="1:7" ht="22.5" customHeight="1" x14ac:dyDescent="0.3">
      <c r="A65" s="365"/>
      <c r="B65" s="364" t="s">
        <v>67</v>
      </c>
      <c r="C65" s="364"/>
      <c r="D65" s="364"/>
      <c r="E65" s="353"/>
      <c r="F65" s="353"/>
      <c r="G65" s="353"/>
    </row>
    <row r="66" spans="1:7" ht="22.5" customHeight="1" x14ac:dyDescent="0.3">
      <c r="A66" s="365">
        <v>10</v>
      </c>
      <c r="B66" s="368" t="s">
        <v>62</v>
      </c>
      <c r="C66" s="368"/>
      <c r="D66" s="368"/>
      <c r="E66" s="367"/>
      <c r="F66" s="367"/>
      <c r="G66" s="367"/>
    </row>
    <row r="67" spans="1:7" ht="22.5" customHeight="1" x14ac:dyDescent="0.3">
      <c r="A67" s="365"/>
      <c r="B67" s="361" t="s">
        <v>63</v>
      </c>
      <c r="C67" s="361"/>
      <c r="D67" s="361"/>
      <c r="E67" s="362"/>
      <c r="F67" s="362"/>
      <c r="G67" s="362"/>
    </row>
    <row r="68" spans="1:7" ht="22.5" customHeight="1" x14ac:dyDescent="0.3">
      <c r="A68" s="365"/>
      <c r="B68" s="361" t="s">
        <v>64</v>
      </c>
      <c r="C68" s="361"/>
      <c r="D68" s="361"/>
      <c r="E68" s="362"/>
      <c r="F68" s="362"/>
      <c r="G68" s="362"/>
    </row>
    <row r="69" spans="1:7" ht="22.5" customHeight="1" x14ac:dyDescent="0.3">
      <c r="A69" s="365"/>
      <c r="B69" s="361" t="s">
        <v>65</v>
      </c>
      <c r="C69" s="361"/>
      <c r="D69" s="361"/>
      <c r="E69" s="362"/>
      <c r="F69" s="362"/>
      <c r="G69" s="362"/>
    </row>
    <row r="70" spans="1:7" ht="22.5" customHeight="1" x14ac:dyDescent="0.3">
      <c r="A70" s="365"/>
      <c r="B70" s="361" t="s">
        <v>66</v>
      </c>
      <c r="C70" s="361"/>
      <c r="D70" s="361"/>
      <c r="E70" s="363"/>
      <c r="F70" s="363"/>
      <c r="G70" s="363"/>
    </row>
    <row r="71" spans="1:7" ht="22.5" customHeight="1" x14ac:dyDescent="0.3">
      <c r="A71" s="365"/>
      <c r="B71" s="364" t="s">
        <v>67</v>
      </c>
      <c r="C71" s="364"/>
      <c r="D71" s="364"/>
      <c r="E71" s="353"/>
      <c r="F71" s="353"/>
      <c r="G71" s="353"/>
    </row>
    <row r="72" spans="1:7" ht="22.5" customHeight="1" x14ac:dyDescent="0.3">
      <c r="A72" s="365">
        <v>11</v>
      </c>
      <c r="B72" s="366" t="s">
        <v>62</v>
      </c>
      <c r="C72" s="366"/>
      <c r="D72" s="366"/>
      <c r="E72" s="367"/>
      <c r="F72" s="367"/>
      <c r="G72" s="367"/>
    </row>
    <row r="73" spans="1:7" ht="22.5" customHeight="1" x14ac:dyDescent="0.3">
      <c r="A73" s="365"/>
      <c r="B73" s="361" t="s">
        <v>63</v>
      </c>
      <c r="C73" s="361"/>
      <c r="D73" s="361"/>
      <c r="E73" s="362"/>
      <c r="F73" s="362"/>
      <c r="G73" s="362"/>
    </row>
    <row r="74" spans="1:7" ht="22.5" customHeight="1" x14ac:dyDescent="0.3">
      <c r="A74" s="365"/>
      <c r="B74" s="361" t="s">
        <v>64</v>
      </c>
      <c r="C74" s="361"/>
      <c r="D74" s="361"/>
      <c r="E74" s="362"/>
      <c r="F74" s="362"/>
      <c r="G74" s="362"/>
    </row>
    <row r="75" spans="1:7" ht="22.5" customHeight="1" x14ac:dyDescent="0.3">
      <c r="A75" s="365"/>
      <c r="B75" s="361" t="s">
        <v>65</v>
      </c>
      <c r="C75" s="361"/>
      <c r="D75" s="361"/>
      <c r="E75" s="362"/>
      <c r="F75" s="362"/>
      <c r="G75" s="362"/>
    </row>
    <row r="76" spans="1:7" ht="22.5" customHeight="1" x14ac:dyDescent="0.3">
      <c r="A76" s="365"/>
      <c r="B76" s="361" t="s">
        <v>66</v>
      </c>
      <c r="C76" s="361"/>
      <c r="D76" s="361"/>
      <c r="E76" s="363"/>
      <c r="F76" s="363"/>
      <c r="G76" s="363"/>
    </row>
    <row r="77" spans="1:7" ht="22.5" customHeight="1" x14ac:dyDescent="0.3">
      <c r="A77" s="365"/>
      <c r="B77" s="364" t="s">
        <v>67</v>
      </c>
      <c r="C77" s="364"/>
      <c r="D77" s="364"/>
      <c r="E77" s="353"/>
      <c r="F77" s="353"/>
      <c r="G77" s="353"/>
    </row>
    <row r="78" spans="1:7" ht="22.5" customHeight="1" x14ac:dyDescent="0.3">
      <c r="A78" s="365">
        <v>12</v>
      </c>
      <c r="B78" s="366" t="s">
        <v>62</v>
      </c>
      <c r="C78" s="366"/>
      <c r="D78" s="366"/>
      <c r="E78" s="367"/>
      <c r="F78" s="367"/>
      <c r="G78" s="367"/>
    </row>
    <row r="79" spans="1:7" ht="22.5" customHeight="1" x14ac:dyDescent="0.3">
      <c r="A79" s="365"/>
      <c r="B79" s="361" t="s">
        <v>63</v>
      </c>
      <c r="C79" s="361"/>
      <c r="D79" s="361"/>
      <c r="E79" s="362"/>
      <c r="F79" s="362"/>
      <c r="G79" s="362"/>
    </row>
    <row r="80" spans="1:7" ht="22.5" customHeight="1" x14ac:dyDescent="0.3">
      <c r="A80" s="365"/>
      <c r="B80" s="361" t="s">
        <v>64</v>
      </c>
      <c r="C80" s="361"/>
      <c r="D80" s="361"/>
      <c r="E80" s="362"/>
      <c r="F80" s="362"/>
      <c r="G80" s="362"/>
    </row>
    <row r="81" spans="1:7" ht="22.5" customHeight="1" x14ac:dyDescent="0.3">
      <c r="A81" s="365"/>
      <c r="B81" s="361" t="s">
        <v>65</v>
      </c>
      <c r="C81" s="361"/>
      <c r="D81" s="361"/>
      <c r="E81" s="362"/>
      <c r="F81" s="362"/>
      <c r="G81" s="362"/>
    </row>
    <row r="82" spans="1:7" ht="22.5" customHeight="1" x14ac:dyDescent="0.3">
      <c r="A82" s="365"/>
      <c r="B82" s="361" t="s">
        <v>66</v>
      </c>
      <c r="C82" s="361"/>
      <c r="D82" s="361"/>
      <c r="E82" s="363"/>
      <c r="F82" s="363"/>
      <c r="G82" s="363"/>
    </row>
    <row r="83" spans="1:7" ht="22.5" customHeight="1" x14ac:dyDescent="0.3">
      <c r="A83" s="365"/>
      <c r="B83" s="364" t="s">
        <v>67</v>
      </c>
      <c r="C83" s="364"/>
      <c r="D83" s="364"/>
      <c r="E83" s="353"/>
      <c r="F83" s="353"/>
      <c r="G83" s="353"/>
    </row>
    <row r="84" spans="1:7" ht="22.5" customHeight="1" x14ac:dyDescent="0.3">
      <c r="A84" s="365">
        <v>13</v>
      </c>
      <c r="B84" s="366" t="s">
        <v>62</v>
      </c>
      <c r="C84" s="366"/>
      <c r="D84" s="366"/>
      <c r="E84" s="367"/>
      <c r="F84" s="367"/>
      <c r="G84" s="367"/>
    </row>
    <row r="85" spans="1:7" ht="22.5" customHeight="1" x14ac:dyDescent="0.3">
      <c r="A85" s="365"/>
      <c r="B85" s="361" t="s">
        <v>63</v>
      </c>
      <c r="C85" s="361"/>
      <c r="D85" s="361"/>
      <c r="E85" s="362"/>
      <c r="F85" s="362"/>
      <c r="G85" s="362"/>
    </row>
    <row r="86" spans="1:7" ht="22.5" customHeight="1" x14ac:dyDescent="0.3">
      <c r="A86" s="365"/>
      <c r="B86" s="361" t="s">
        <v>64</v>
      </c>
      <c r="C86" s="361"/>
      <c r="D86" s="361"/>
      <c r="E86" s="362"/>
      <c r="F86" s="362"/>
      <c r="G86" s="362"/>
    </row>
    <row r="87" spans="1:7" ht="22.5" customHeight="1" x14ac:dyDescent="0.3">
      <c r="A87" s="365"/>
      <c r="B87" s="361" t="s">
        <v>65</v>
      </c>
      <c r="C87" s="361"/>
      <c r="D87" s="361"/>
      <c r="E87" s="362"/>
      <c r="F87" s="362"/>
      <c r="G87" s="362"/>
    </row>
    <row r="88" spans="1:7" ht="22.5" customHeight="1" x14ac:dyDescent="0.3">
      <c r="A88" s="365"/>
      <c r="B88" s="361" t="s">
        <v>66</v>
      </c>
      <c r="C88" s="361"/>
      <c r="D88" s="361"/>
      <c r="E88" s="363"/>
      <c r="F88" s="363"/>
      <c r="G88" s="363"/>
    </row>
    <row r="89" spans="1:7" ht="22.5" customHeight="1" x14ac:dyDescent="0.3">
      <c r="A89" s="365"/>
      <c r="B89" s="364" t="s">
        <v>67</v>
      </c>
      <c r="C89" s="364"/>
      <c r="D89" s="364"/>
      <c r="E89" s="353"/>
      <c r="F89" s="353"/>
      <c r="G89" s="353"/>
    </row>
    <row r="90" spans="1:7" ht="22.5" customHeight="1" x14ac:dyDescent="0.3">
      <c r="A90" s="365">
        <v>14</v>
      </c>
      <c r="B90" s="366" t="s">
        <v>62</v>
      </c>
      <c r="C90" s="366"/>
      <c r="D90" s="366"/>
      <c r="E90" s="367"/>
      <c r="F90" s="367"/>
      <c r="G90" s="367"/>
    </row>
    <row r="91" spans="1:7" ht="22.5" customHeight="1" x14ac:dyDescent="0.3">
      <c r="A91" s="365"/>
      <c r="B91" s="361" t="s">
        <v>63</v>
      </c>
      <c r="C91" s="361"/>
      <c r="D91" s="361"/>
      <c r="E91" s="362"/>
      <c r="F91" s="362"/>
      <c r="G91" s="362"/>
    </row>
    <row r="92" spans="1:7" ht="22.5" customHeight="1" x14ac:dyDescent="0.3">
      <c r="A92" s="365"/>
      <c r="B92" s="361" t="s">
        <v>64</v>
      </c>
      <c r="C92" s="361"/>
      <c r="D92" s="361"/>
      <c r="E92" s="362"/>
      <c r="F92" s="362"/>
      <c r="G92" s="362"/>
    </row>
    <row r="93" spans="1:7" ht="22.5" customHeight="1" x14ac:dyDescent="0.3">
      <c r="A93" s="365"/>
      <c r="B93" s="361" t="s">
        <v>65</v>
      </c>
      <c r="C93" s="361"/>
      <c r="D93" s="361"/>
      <c r="E93" s="362"/>
      <c r="F93" s="362"/>
      <c r="G93" s="362"/>
    </row>
    <row r="94" spans="1:7" ht="22.5" customHeight="1" x14ac:dyDescent="0.3">
      <c r="A94" s="365"/>
      <c r="B94" s="361" t="s">
        <v>66</v>
      </c>
      <c r="C94" s="361"/>
      <c r="D94" s="361"/>
      <c r="E94" s="363"/>
      <c r="F94" s="363"/>
      <c r="G94" s="363"/>
    </row>
    <row r="95" spans="1:7" ht="22.5" customHeight="1" x14ac:dyDescent="0.3">
      <c r="A95" s="365"/>
      <c r="B95" s="364" t="s">
        <v>67</v>
      </c>
      <c r="C95" s="364"/>
      <c r="D95" s="364"/>
      <c r="E95" s="353"/>
      <c r="F95" s="353"/>
      <c r="G95" s="353"/>
    </row>
    <row r="96" spans="1:7" ht="22.5" customHeight="1" x14ac:dyDescent="0.3">
      <c r="A96" s="365">
        <v>15</v>
      </c>
      <c r="B96" s="368" t="s">
        <v>62</v>
      </c>
      <c r="C96" s="368"/>
      <c r="D96" s="368"/>
      <c r="E96" s="367"/>
      <c r="F96" s="367"/>
      <c r="G96" s="367"/>
    </row>
    <row r="97" spans="1:7" ht="22.5" customHeight="1" x14ac:dyDescent="0.3">
      <c r="A97" s="365"/>
      <c r="B97" s="361" t="s">
        <v>63</v>
      </c>
      <c r="C97" s="361"/>
      <c r="D97" s="361"/>
      <c r="E97" s="362"/>
      <c r="F97" s="362"/>
      <c r="G97" s="362"/>
    </row>
    <row r="98" spans="1:7" ht="22.5" customHeight="1" x14ac:dyDescent="0.3">
      <c r="A98" s="365"/>
      <c r="B98" s="361" t="s">
        <v>64</v>
      </c>
      <c r="C98" s="361"/>
      <c r="D98" s="361"/>
      <c r="E98" s="362"/>
      <c r="F98" s="362"/>
      <c r="G98" s="362"/>
    </row>
    <row r="99" spans="1:7" ht="22.5" customHeight="1" x14ac:dyDescent="0.3">
      <c r="A99" s="365"/>
      <c r="B99" s="361" t="s">
        <v>65</v>
      </c>
      <c r="C99" s="361"/>
      <c r="D99" s="361"/>
      <c r="E99" s="362"/>
      <c r="F99" s="362"/>
      <c r="G99" s="362"/>
    </row>
    <row r="100" spans="1:7" ht="22.5" customHeight="1" x14ac:dyDescent="0.3">
      <c r="A100" s="365"/>
      <c r="B100" s="361" t="s">
        <v>66</v>
      </c>
      <c r="C100" s="361"/>
      <c r="D100" s="361"/>
      <c r="E100" s="363"/>
      <c r="F100" s="363"/>
      <c r="G100" s="363"/>
    </row>
    <row r="101" spans="1:7" ht="22.5" customHeight="1" x14ac:dyDescent="0.3">
      <c r="A101" s="365"/>
      <c r="B101" s="364" t="s">
        <v>67</v>
      </c>
      <c r="C101" s="364"/>
      <c r="D101" s="364"/>
      <c r="E101" s="353"/>
      <c r="F101" s="353"/>
      <c r="G101" s="353"/>
    </row>
    <row r="102" spans="1:7" ht="22.5" customHeight="1" x14ac:dyDescent="0.3">
      <c r="A102" s="365">
        <v>16</v>
      </c>
      <c r="B102" s="366" t="s">
        <v>62</v>
      </c>
      <c r="C102" s="366"/>
      <c r="D102" s="366"/>
      <c r="E102" s="367"/>
      <c r="F102" s="367"/>
      <c r="G102" s="367"/>
    </row>
    <row r="103" spans="1:7" ht="22.5" customHeight="1" x14ac:dyDescent="0.3">
      <c r="A103" s="365"/>
      <c r="B103" s="361" t="s">
        <v>63</v>
      </c>
      <c r="C103" s="361"/>
      <c r="D103" s="361"/>
      <c r="E103" s="362"/>
      <c r="F103" s="362"/>
      <c r="G103" s="362"/>
    </row>
    <row r="104" spans="1:7" ht="22.5" customHeight="1" x14ac:dyDescent="0.3">
      <c r="A104" s="365"/>
      <c r="B104" s="361" t="s">
        <v>64</v>
      </c>
      <c r="C104" s="361"/>
      <c r="D104" s="361"/>
      <c r="E104" s="362"/>
      <c r="F104" s="362"/>
      <c r="G104" s="362"/>
    </row>
    <row r="105" spans="1:7" ht="22.5" customHeight="1" x14ac:dyDescent="0.3">
      <c r="A105" s="365"/>
      <c r="B105" s="361" t="s">
        <v>65</v>
      </c>
      <c r="C105" s="361"/>
      <c r="D105" s="361"/>
      <c r="E105" s="362"/>
      <c r="F105" s="362"/>
      <c r="G105" s="362"/>
    </row>
    <row r="106" spans="1:7" ht="22.5" customHeight="1" x14ac:dyDescent="0.3">
      <c r="A106" s="365"/>
      <c r="B106" s="361" t="s">
        <v>66</v>
      </c>
      <c r="C106" s="361"/>
      <c r="D106" s="361"/>
      <c r="E106" s="363"/>
      <c r="F106" s="363"/>
      <c r="G106" s="363"/>
    </row>
    <row r="107" spans="1:7" ht="22.5" customHeight="1" x14ac:dyDescent="0.3">
      <c r="A107" s="365"/>
      <c r="B107" s="364" t="s">
        <v>67</v>
      </c>
      <c r="C107" s="364"/>
      <c r="D107" s="364"/>
      <c r="E107" s="353"/>
      <c r="F107" s="353"/>
      <c r="G107" s="353"/>
    </row>
    <row r="108" spans="1:7" ht="22.5" customHeight="1" x14ac:dyDescent="0.3">
      <c r="A108" s="365">
        <v>17</v>
      </c>
      <c r="B108" s="366" t="s">
        <v>62</v>
      </c>
      <c r="C108" s="366"/>
      <c r="D108" s="366"/>
      <c r="E108" s="367"/>
      <c r="F108" s="367"/>
      <c r="G108" s="367"/>
    </row>
    <row r="109" spans="1:7" ht="22.5" customHeight="1" x14ac:dyDescent="0.3">
      <c r="A109" s="365"/>
      <c r="B109" s="361" t="s">
        <v>63</v>
      </c>
      <c r="C109" s="361"/>
      <c r="D109" s="361"/>
      <c r="E109" s="362"/>
      <c r="F109" s="362"/>
      <c r="G109" s="362"/>
    </row>
    <row r="110" spans="1:7" ht="22.5" customHeight="1" x14ac:dyDescent="0.3">
      <c r="A110" s="365"/>
      <c r="B110" s="361" t="s">
        <v>64</v>
      </c>
      <c r="C110" s="361"/>
      <c r="D110" s="361"/>
      <c r="E110" s="362"/>
      <c r="F110" s="362"/>
      <c r="G110" s="362"/>
    </row>
    <row r="111" spans="1:7" ht="22.5" customHeight="1" x14ac:dyDescent="0.3">
      <c r="A111" s="365"/>
      <c r="B111" s="361" t="s">
        <v>65</v>
      </c>
      <c r="C111" s="361"/>
      <c r="D111" s="361"/>
      <c r="E111" s="362"/>
      <c r="F111" s="362"/>
      <c r="G111" s="362"/>
    </row>
    <row r="112" spans="1:7" ht="22.5" customHeight="1" x14ac:dyDescent="0.3">
      <c r="A112" s="365"/>
      <c r="B112" s="361" t="s">
        <v>66</v>
      </c>
      <c r="C112" s="361"/>
      <c r="D112" s="361"/>
      <c r="E112" s="363"/>
      <c r="F112" s="363"/>
      <c r="G112" s="363"/>
    </row>
    <row r="113" spans="1:7" ht="22.5" customHeight="1" x14ac:dyDescent="0.3">
      <c r="A113" s="365"/>
      <c r="B113" s="364" t="s">
        <v>67</v>
      </c>
      <c r="C113" s="364"/>
      <c r="D113" s="364"/>
      <c r="E113" s="353"/>
      <c r="F113" s="353"/>
      <c r="G113" s="353"/>
    </row>
    <row r="114" spans="1:7" ht="22.5" customHeight="1" x14ac:dyDescent="0.3">
      <c r="A114" s="365">
        <v>18</v>
      </c>
      <c r="B114" s="366" t="s">
        <v>62</v>
      </c>
      <c r="C114" s="366"/>
      <c r="D114" s="366"/>
      <c r="E114" s="367"/>
      <c r="F114" s="367"/>
      <c r="G114" s="367"/>
    </row>
    <row r="115" spans="1:7" ht="22.5" customHeight="1" x14ac:dyDescent="0.3">
      <c r="A115" s="365"/>
      <c r="B115" s="361" t="s">
        <v>63</v>
      </c>
      <c r="C115" s="361"/>
      <c r="D115" s="361"/>
      <c r="E115" s="362"/>
      <c r="F115" s="362"/>
      <c r="G115" s="362"/>
    </row>
    <row r="116" spans="1:7" ht="22.5" customHeight="1" x14ac:dyDescent="0.3">
      <c r="A116" s="365"/>
      <c r="B116" s="361" t="s">
        <v>64</v>
      </c>
      <c r="C116" s="361"/>
      <c r="D116" s="361"/>
      <c r="E116" s="362"/>
      <c r="F116" s="362"/>
      <c r="G116" s="362"/>
    </row>
    <row r="117" spans="1:7" ht="22.5" customHeight="1" x14ac:dyDescent="0.3">
      <c r="A117" s="365"/>
      <c r="B117" s="361" t="s">
        <v>65</v>
      </c>
      <c r="C117" s="361"/>
      <c r="D117" s="361"/>
      <c r="E117" s="362"/>
      <c r="F117" s="362"/>
      <c r="G117" s="362"/>
    </row>
    <row r="118" spans="1:7" ht="22.5" customHeight="1" x14ac:dyDescent="0.3">
      <c r="A118" s="365"/>
      <c r="B118" s="361" t="s">
        <v>66</v>
      </c>
      <c r="C118" s="361"/>
      <c r="D118" s="361"/>
      <c r="E118" s="363"/>
      <c r="F118" s="363"/>
      <c r="G118" s="363"/>
    </row>
    <row r="119" spans="1:7" ht="22.5" customHeight="1" x14ac:dyDescent="0.3">
      <c r="A119" s="365"/>
      <c r="B119" s="364" t="s">
        <v>67</v>
      </c>
      <c r="C119" s="364"/>
      <c r="D119" s="364"/>
      <c r="E119" s="353"/>
      <c r="F119" s="353"/>
      <c r="G119" s="353"/>
    </row>
    <row r="120" spans="1:7" ht="22.5" customHeight="1" x14ac:dyDescent="0.3">
      <c r="A120" s="365">
        <v>19</v>
      </c>
      <c r="B120" s="366" t="s">
        <v>62</v>
      </c>
      <c r="C120" s="366"/>
      <c r="D120" s="366"/>
      <c r="E120" s="367"/>
      <c r="F120" s="367"/>
      <c r="G120" s="367"/>
    </row>
    <row r="121" spans="1:7" ht="22.5" customHeight="1" x14ac:dyDescent="0.3">
      <c r="A121" s="365"/>
      <c r="B121" s="361" t="s">
        <v>63</v>
      </c>
      <c r="C121" s="361"/>
      <c r="D121" s="361"/>
      <c r="E121" s="362"/>
      <c r="F121" s="362"/>
      <c r="G121" s="362"/>
    </row>
    <row r="122" spans="1:7" ht="22.5" customHeight="1" x14ac:dyDescent="0.3">
      <c r="A122" s="365"/>
      <c r="B122" s="361" t="s">
        <v>64</v>
      </c>
      <c r="C122" s="361"/>
      <c r="D122" s="361"/>
      <c r="E122" s="362"/>
      <c r="F122" s="362"/>
      <c r="G122" s="362"/>
    </row>
    <row r="123" spans="1:7" ht="22.5" customHeight="1" x14ac:dyDescent="0.3">
      <c r="A123" s="365"/>
      <c r="B123" s="361" t="s">
        <v>65</v>
      </c>
      <c r="C123" s="361"/>
      <c r="D123" s="361"/>
      <c r="E123" s="362"/>
      <c r="F123" s="362"/>
      <c r="G123" s="362"/>
    </row>
    <row r="124" spans="1:7" ht="22.5" customHeight="1" x14ac:dyDescent="0.3">
      <c r="A124" s="365"/>
      <c r="B124" s="361" t="s">
        <v>66</v>
      </c>
      <c r="C124" s="361"/>
      <c r="D124" s="361"/>
      <c r="E124" s="363"/>
      <c r="F124" s="363"/>
      <c r="G124" s="363"/>
    </row>
    <row r="125" spans="1:7" ht="22.5" customHeight="1" x14ac:dyDescent="0.3">
      <c r="A125" s="365"/>
      <c r="B125" s="364" t="s">
        <v>67</v>
      </c>
      <c r="C125" s="364"/>
      <c r="D125" s="364"/>
      <c r="E125" s="353"/>
      <c r="F125" s="353"/>
      <c r="G125" s="353"/>
    </row>
    <row r="126" spans="1:7" ht="22.5" customHeight="1" x14ac:dyDescent="0.3">
      <c r="A126" s="365">
        <v>20</v>
      </c>
      <c r="B126" s="368" t="s">
        <v>62</v>
      </c>
      <c r="C126" s="368"/>
      <c r="D126" s="368"/>
      <c r="E126" s="367"/>
      <c r="F126" s="367"/>
      <c r="G126" s="367"/>
    </row>
    <row r="127" spans="1:7" ht="22.5" customHeight="1" x14ac:dyDescent="0.3">
      <c r="A127" s="365"/>
      <c r="B127" s="361" t="s">
        <v>63</v>
      </c>
      <c r="C127" s="361"/>
      <c r="D127" s="361"/>
      <c r="E127" s="362"/>
      <c r="F127" s="362"/>
      <c r="G127" s="362"/>
    </row>
    <row r="128" spans="1:7" ht="22.5" customHeight="1" x14ac:dyDescent="0.3">
      <c r="A128" s="365"/>
      <c r="B128" s="361" t="s">
        <v>64</v>
      </c>
      <c r="C128" s="361"/>
      <c r="D128" s="361"/>
      <c r="E128" s="362"/>
      <c r="F128" s="362"/>
      <c r="G128" s="362"/>
    </row>
    <row r="129" spans="1:7" ht="22.5" customHeight="1" x14ac:dyDescent="0.3">
      <c r="A129" s="365"/>
      <c r="B129" s="361" t="s">
        <v>65</v>
      </c>
      <c r="C129" s="361"/>
      <c r="D129" s="361"/>
      <c r="E129" s="362"/>
      <c r="F129" s="362"/>
      <c r="G129" s="362"/>
    </row>
    <row r="130" spans="1:7" ht="22.5" customHeight="1" x14ac:dyDescent="0.3">
      <c r="A130" s="365"/>
      <c r="B130" s="361" t="s">
        <v>66</v>
      </c>
      <c r="C130" s="361"/>
      <c r="D130" s="361"/>
      <c r="E130" s="363"/>
      <c r="F130" s="363"/>
      <c r="G130" s="363"/>
    </row>
    <row r="131" spans="1:7" ht="22.5" customHeight="1" x14ac:dyDescent="0.3">
      <c r="A131" s="365"/>
      <c r="B131" s="364" t="s">
        <v>67</v>
      </c>
      <c r="C131" s="364"/>
      <c r="D131" s="364"/>
      <c r="E131" s="353"/>
      <c r="F131" s="353"/>
      <c r="G131" s="353"/>
    </row>
    <row r="132" spans="1:7" ht="22.5" customHeight="1" x14ac:dyDescent="0.3">
      <c r="A132" s="365">
        <v>21</v>
      </c>
      <c r="B132" s="366" t="s">
        <v>62</v>
      </c>
      <c r="C132" s="366"/>
      <c r="D132" s="366"/>
      <c r="E132" s="367"/>
      <c r="F132" s="367"/>
      <c r="G132" s="367"/>
    </row>
    <row r="133" spans="1:7" ht="22.5" customHeight="1" x14ac:dyDescent="0.3">
      <c r="A133" s="365"/>
      <c r="B133" s="361" t="s">
        <v>63</v>
      </c>
      <c r="C133" s="361"/>
      <c r="D133" s="361"/>
      <c r="E133" s="362"/>
      <c r="F133" s="362"/>
      <c r="G133" s="362"/>
    </row>
    <row r="134" spans="1:7" ht="22.5" customHeight="1" x14ac:dyDescent="0.3">
      <c r="A134" s="365"/>
      <c r="B134" s="361" t="s">
        <v>64</v>
      </c>
      <c r="C134" s="361"/>
      <c r="D134" s="361"/>
      <c r="E134" s="362"/>
      <c r="F134" s="362"/>
      <c r="G134" s="362"/>
    </row>
    <row r="135" spans="1:7" ht="22.5" customHeight="1" x14ac:dyDescent="0.3">
      <c r="A135" s="365"/>
      <c r="B135" s="361" t="s">
        <v>65</v>
      </c>
      <c r="C135" s="361"/>
      <c r="D135" s="361"/>
      <c r="E135" s="362"/>
      <c r="F135" s="362"/>
      <c r="G135" s="362"/>
    </row>
    <row r="136" spans="1:7" ht="22.5" customHeight="1" x14ac:dyDescent="0.3">
      <c r="A136" s="365"/>
      <c r="B136" s="361" t="s">
        <v>66</v>
      </c>
      <c r="C136" s="361"/>
      <c r="D136" s="361"/>
      <c r="E136" s="363"/>
      <c r="F136" s="363"/>
      <c r="G136" s="363"/>
    </row>
    <row r="137" spans="1:7" ht="22.5" customHeight="1" x14ac:dyDescent="0.3">
      <c r="A137" s="365"/>
      <c r="B137" s="364" t="s">
        <v>67</v>
      </c>
      <c r="C137" s="364"/>
      <c r="D137" s="364"/>
      <c r="E137" s="353"/>
      <c r="F137" s="353"/>
      <c r="G137" s="353"/>
    </row>
    <row r="138" spans="1:7" ht="22.5" customHeight="1" x14ac:dyDescent="0.3">
      <c r="A138" s="365">
        <v>22</v>
      </c>
      <c r="B138" s="366" t="s">
        <v>62</v>
      </c>
      <c r="C138" s="366"/>
      <c r="D138" s="366"/>
      <c r="E138" s="367"/>
      <c r="F138" s="367"/>
      <c r="G138" s="367"/>
    </row>
    <row r="139" spans="1:7" ht="22.5" customHeight="1" x14ac:dyDescent="0.3">
      <c r="A139" s="365"/>
      <c r="B139" s="361" t="s">
        <v>63</v>
      </c>
      <c r="C139" s="361"/>
      <c r="D139" s="361"/>
      <c r="E139" s="362"/>
      <c r="F139" s="362"/>
      <c r="G139" s="362"/>
    </row>
    <row r="140" spans="1:7" ht="22.5" customHeight="1" x14ac:dyDescent="0.3">
      <c r="A140" s="365"/>
      <c r="B140" s="361" t="s">
        <v>64</v>
      </c>
      <c r="C140" s="361"/>
      <c r="D140" s="361"/>
      <c r="E140" s="362"/>
      <c r="F140" s="362"/>
      <c r="G140" s="362"/>
    </row>
    <row r="141" spans="1:7" ht="22.5" customHeight="1" x14ac:dyDescent="0.3">
      <c r="A141" s="365"/>
      <c r="B141" s="361" t="s">
        <v>65</v>
      </c>
      <c r="C141" s="361"/>
      <c r="D141" s="361"/>
      <c r="E141" s="362"/>
      <c r="F141" s="362"/>
      <c r="G141" s="362"/>
    </row>
    <row r="142" spans="1:7" ht="22.5" customHeight="1" x14ac:dyDescent="0.3">
      <c r="A142" s="365"/>
      <c r="B142" s="361" t="s">
        <v>66</v>
      </c>
      <c r="C142" s="361"/>
      <c r="D142" s="361"/>
      <c r="E142" s="363"/>
      <c r="F142" s="363"/>
      <c r="G142" s="363"/>
    </row>
    <row r="143" spans="1:7" ht="22.5" customHeight="1" x14ac:dyDescent="0.3">
      <c r="A143" s="365"/>
      <c r="B143" s="364" t="s">
        <v>67</v>
      </c>
      <c r="C143" s="364"/>
      <c r="D143" s="364"/>
      <c r="E143" s="353"/>
      <c r="F143" s="353"/>
      <c r="G143" s="353"/>
    </row>
    <row r="144" spans="1:7" ht="22.5" customHeight="1" x14ac:dyDescent="0.3">
      <c r="A144" s="365">
        <v>23</v>
      </c>
      <c r="B144" s="366" t="s">
        <v>62</v>
      </c>
      <c r="C144" s="366"/>
      <c r="D144" s="366"/>
      <c r="E144" s="367"/>
      <c r="F144" s="367"/>
      <c r="G144" s="367"/>
    </row>
    <row r="145" spans="1:7" ht="22.5" customHeight="1" x14ac:dyDescent="0.3">
      <c r="A145" s="365"/>
      <c r="B145" s="361" t="s">
        <v>63</v>
      </c>
      <c r="C145" s="361"/>
      <c r="D145" s="361"/>
      <c r="E145" s="362"/>
      <c r="F145" s="362"/>
      <c r="G145" s="362"/>
    </row>
    <row r="146" spans="1:7" ht="22.5" customHeight="1" x14ac:dyDescent="0.3">
      <c r="A146" s="365"/>
      <c r="B146" s="361" t="s">
        <v>64</v>
      </c>
      <c r="C146" s="361"/>
      <c r="D146" s="361"/>
      <c r="E146" s="362"/>
      <c r="F146" s="362"/>
      <c r="G146" s="362"/>
    </row>
    <row r="147" spans="1:7" ht="22.5" customHeight="1" x14ac:dyDescent="0.3">
      <c r="A147" s="365"/>
      <c r="B147" s="361" t="s">
        <v>65</v>
      </c>
      <c r="C147" s="361"/>
      <c r="D147" s="361"/>
      <c r="E147" s="362"/>
      <c r="F147" s="362"/>
      <c r="G147" s="362"/>
    </row>
    <row r="148" spans="1:7" ht="22.5" customHeight="1" x14ac:dyDescent="0.3">
      <c r="A148" s="365"/>
      <c r="B148" s="361" t="s">
        <v>66</v>
      </c>
      <c r="C148" s="361"/>
      <c r="D148" s="361"/>
      <c r="E148" s="363"/>
      <c r="F148" s="363"/>
      <c r="G148" s="363"/>
    </row>
    <row r="149" spans="1:7" ht="22.5" customHeight="1" x14ac:dyDescent="0.3">
      <c r="A149" s="365"/>
      <c r="B149" s="364" t="s">
        <v>67</v>
      </c>
      <c r="C149" s="364"/>
      <c r="D149" s="364"/>
      <c r="E149" s="353"/>
      <c r="F149" s="353"/>
      <c r="G149" s="353"/>
    </row>
    <row r="150" spans="1:7" ht="22.5" customHeight="1" x14ac:dyDescent="0.3">
      <c r="A150" s="365">
        <v>24</v>
      </c>
      <c r="B150" s="366" t="s">
        <v>62</v>
      </c>
      <c r="C150" s="366"/>
      <c r="D150" s="366"/>
      <c r="E150" s="367"/>
      <c r="F150" s="367"/>
      <c r="G150" s="367"/>
    </row>
    <row r="151" spans="1:7" ht="22.5" customHeight="1" x14ac:dyDescent="0.3">
      <c r="A151" s="365"/>
      <c r="B151" s="361" t="s">
        <v>63</v>
      </c>
      <c r="C151" s="361"/>
      <c r="D151" s="361"/>
      <c r="E151" s="362"/>
      <c r="F151" s="362"/>
      <c r="G151" s="362"/>
    </row>
    <row r="152" spans="1:7" ht="22.5" customHeight="1" x14ac:dyDescent="0.3">
      <c r="A152" s="365"/>
      <c r="B152" s="361" t="s">
        <v>64</v>
      </c>
      <c r="C152" s="361"/>
      <c r="D152" s="361"/>
      <c r="E152" s="362"/>
      <c r="F152" s="362"/>
      <c r="G152" s="362"/>
    </row>
    <row r="153" spans="1:7" ht="22.5" customHeight="1" x14ac:dyDescent="0.3">
      <c r="A153" s="365"/>
      <c r="B153" s="361" t="s">
        <v>65</v>
      </c>
      <c r="C153" s="361"/>
      <c r="D153" s="361"/>
      <c r="E153" s="362"/>
      <c r="F153" s="362"/>
      <c r="G153" s="362"/>
    </row>
    <row r="154" spans="1:7" ht="22.5" customHeight="1" x14ac:dyDescent="0.3">
      <c r="A154" s="365"/>
      <c r="B154" s="361" t="s">
        <v>66</v>
      </c>
      <c r="C154" s="361"/>
      <c r="D154" s="361"/>
      <c r="E154" s="363"/>
      <c r="F154" s="363"/>
      <c r="G154" s="363"/>
    </row>
    <row r="155" spans="1:7" ht="22.5" customHeight="1" x14ac:dyDescent="0.3">
      <c r="A155" s="365"/>
      <c r="B155" s="364" t="s">
        <v>67</v>
      </c>
      <c r="C155" s="364"/>
      <c r="D155" s="364"/>
      <c r="E155" s="353"/>
      <c r="F155" s="353"/>
      <c r="G155" s="353"/>
    </row>
    <row r="156" spans="1:7" ht="22.5" customHeight="1" x14ac:dyDescent="0.3">
      <c r="A156" s="365">
        <v>25</v>
      </c>
      <c r="B156" s="368" t="s">
        <v>62</v>
      </c>
      <c r="C156" s="368"/>
      <c r="D156" s="368"/>
      <c r="E156" s="367"/>
      <c r="F156" s="367"/>
      <c r="G156" s="367"/>
    </row>
    <row r="157" spans="1:7" ht="22.5" customHeight="1" x14ac:dyDescent="0.3">
      <c r="A157" s="365"/>
      <c r="B157" s="361" t="s">
        <v>63</v>
      </c>
      <c r="C157" s="361"/>
      <c r="D157" s="361"/>
      <c r="E157" s="362"/>
      <c r="F157" s="362"/>
      <c r="G157" s="362"/>
    </row>
    <row r="158" spans="1:7" ht="22.5" customHeight="1" x14ac:dyDescent="0.3">
      <c r="A158" s="365"/>
      <c r="B158" s="361" t="s">
        <v>64</v>
      </c>
      <c r="C158" s="361"/>
      <c r="D158" s="361"/>
      <c r="E158" s="362"/>
      <c r="F158" s="362"/>
      <c r="G158" s="362"/>
    </row>
    <row r="159" spans="1:7" ht="22.5" customHeight="1" x14ac:dyDescent="0.3">
      <c r="A159" s="365"/>
      <c r="B159" s="361" t="s">
        <v>65</v>
      </c>
      <c r="C159" s="361"/>
      <c r="D159" s="361"/>
      <c r="E159" s="362"/>
      <c r="F159" s="362"/>
      <c r="G159" s="362"/>
    </row>
    <row r="160" spans="1:7" ht="22.5" customHeight="1" x14ac:dyDescent="0.3">
      <c r="A160" s="365"/>
      <c r="B160" s="361" t="s">
        <v>66</v>
      </c>
      <c r="C160" s="361"/>
      <c r="D160" s="361"/>
      <c r="E160" s="363"/>
      <c r="F160" s="363"/>
      <c r="G160" s="363"/>
    </row>
    <row r="161" spans="1:7" ht="22.5" customHeight="1" x14ac:dyDescent="0.3">
      <c r="A161" s="365"/>
      <c r="B161" s="364" t="s">
        <v>67</v>
      </c>
      <c r="C161" s="364"/>
      <c r="D161" s="364"/>
      <c r="E161" s="353"/>
      <c r="F161" s="353"/>
      <c r="G161" s="353"/>
    </row>
    <row r="162" spans="1:7" ht="22.5" customHeight="1" x14ac:dyDescent="0.3">
      <c r="A162" s="365">
        <v>26</v>
      </c>
      <c r="B162" s="366" t="s">
        <v>62</v>
      </c>
      <c r="C162" s="366"/>
      <c r="D162" s="366"/>
      <c r="E162" s="367"/>
      <c r="F162" s="367"/>
      <c r="G162" s="367"/>
    </row>
    <row r="163" spans="1:7" ht="22.5" customHeight="1" x14ac:dyDescent="0.3">
      <c r="A163" s="365"/>
      <c r="B163" s="361" t="s">
        <v>63</v>
      </c>
      <c r="C163" s="361"/>
      <c r="D163" s="361"/>
      <c r="E163" s="362"/>
      <c r="F163" s="362"/>
      <c r="G163" s="362"/>
    </row>
    <row r="164" spans="1:7" ht="22.5" customHeight="1" x14ac:dyDescent="0.3">
      <c r="A164" s="365"/>
      <c r="B164" s="361" t="s">
        <v>64</v>
      </c>
      <c r="C164" s="361"/>
      <c r="D164" s="361"/>
      <c r="E164" s="362"/>
      <c r="F164" s="362"/>
      <c r="G164" s="362"/>
    </row>
    <row r="165" spans="1:7" ht="22.5" customHeight="1" x14ac:dyDescent="0.3">
      <c r="A165" s="365"/>
      <c r="B165" s="361" t="s">
        <v>65</v>
      </c>
      <c r="C165" s="361"/>
      <c r="D165" s="361"/>
      <c r="E165" s="362"/>
      <c r="F165" s="362"/>
      <c r="G165" s="362"/>
    </row>
    <row r="166" spans="1:7" ht="22.5" customHeight="1" x14ac:dyDescent="0.3">
      <c r="A166" s="365"/>
      <c r="B166" s="361" t="s">
        <v>66</v>
      </c>
      <c r="C166" s="361"/>
      <c r="D166" s="361"/>
      <c r="E166" s="363"/>
      <c r="F166" s="363"/>
      <c r="G166" s="363"/>
    </row>
    <row r="167" spans="1:7" ht="22.5" customHeight="1" x14ac:dyDescent="0.3">
      <c r="A167" s="365"/>
      <c r="B167" s="364" t="s">
        <v>67</v>
      </c>
      <c r="C167" s="364"/>
      <c r="D167" s="364"/>
      <c r="E167" s="353"/>
      <c r="F167" s="353"/>
      <c r="G167" s="353"/>
    </row>
    <row r="168" spans="1:7" ht="22.5" customHeight="1" x14ac:dyDescent="0.3">
      <c r="A168" s="365">
        <v>27</v>
      </c>
      <c r="B168" s="366" t="s">
        <v>62</v>
      </c>
      <c r="C168" s="366"/>
      <c r="D168" s="366"/>
      <c r="E168" s="367"/>
      <c r="F168" s="367"/>
      <c r="G168" s="367"/>
    </row>
    <row r="169" spans="1:7" ht="22.5" customHeight="1" x14ac:dyDescent="0.3">
      <c r="A169" s="365"/>
      <c r="B169" s="361" t="s">
        <v>63</v>
      </c>
      <c r="C169" s="361"/>
      <c r="D169" s="361"/>
      <c r="E169" s="362"/>
      <c r="F169" s="362"/>
      <c r="G169" s="362"/>
    </row>
    <row r="170" spans="1:7" ht="22.5" customHeight="1" x14ac:dyDescent="0.3">
      <c r="A170" s="365"/>
      <c r="B170" s="361" t="s">
        <v>64</v>
      </c>
      <c r="C170" s="361"/>
      <c r="D170" s="361"/>
      <c r="E170" s="362"/>
      <c r="F170" s="362"/>
      <c r="G170" s="362"/>
    </row>
    <row r="171" spans="1:7" ht="22.5" customHeight="1" x14ac:dyDescent="0.3">
      <c r="A171" s="365"/>
      <c r="B171" s="361" t="s">
        <v>65</v>
      </c>
      <c r="C171" s="361"/>
      <c r="D171" s="361"/>
      <c r="E171" s="362"/>
      <c r="F171" s="362"/>
      <c r="G171" s="362"/>
    </row>
    <row r="172" spans="1:7" ht="22.5" customHeight="1" x14ac:dyDescent="0.3">
      <c r="A172" s="365"/>
      <c r="B172" s="361" t="s">
        <v>66</v>
      </c>
      <c r="C172" s="361"/>
      <c r="D172" s="361"/>
      <c r="E172" s="363"/>
      <c r="F172" s="363"/>
      <c r="G172" s="363"/>
    </row>
    <row r="173" spans="1:7" ht="22.5" customHeight="1" x14ac:dyDescent="0.3">
      <c r="A173" s="365"/>
      <c r="B173" s="364" t="s">
        <v>67</v>
      </c>
      <c r="C173" s="364"/>
      <c r="D173" s="364"/>
      <c r="E173" s="353"/>
      <c r="F173" s="353"/>
      <c r="G173" s="353"/>
    </row>
    <row r="174" spans="1:7" ht="22.5" customHeight="1" x14ac:dyDescent="0.3">
      <c r="A174" s="365">
        <v>28</v>
      </c>
      <c r="B174" s="366" t="s">
        <v>62</v>
      </c>
      <c r="C174" s="366"/>
      <c r="D174" s="366"/>
      <c r="E174" s="367"/>
      <c r="F174" s="367"/>
      <c r="G174" s="367"/>
    </row>
    <row r="175" spans="1:7" ht="22.5" customHeight="1" x14ac:dyDescent="0.3">
      <c r="A175" s="365"/>
      <c r="B175" s="361" t="s">
        <v>63</v>
      </c>
      <c r="C175" s="361"/>
      <c r="D175" s="361"/>
      <c r="E175" s="362"/>
      <c r="F175" s="362"/>
      <c r="G175" s="362"/>
    </row>
    <row r="176" spans="1:7" ht="22.5" customHeight="1" x14ac:dyDescent="0.3">
      <c r="A176" s="365"/>
      <c r="B176" s="361" t="s">
        <v>64</v>
      </c>
      <c r="C176" s="361"/>
      <c r="D176" s="361"/>
      <c r="E176" s="362"/>
      <c r="F176" s="362"/>
      <c r="G176" s="362"/>
    </row>
    <row r="177" spans="1:7" ht="22.5" customHeight="1" x14ac:dyDescent="0.3">
      <c r="A177" s="365"/>
      <c r="B177" s="361" t="s">
        <v>65</v>
      </c>
      <c r="C177" s="361"/>
      <c r="D177" s="361"/>
      <c r="E177" s="362"/>
      <c r="F177" s="362"/>
      <c r="G177" s="362"/>
    </row>
    <row r="178" spans="1:7" ht="22.5" customHeight="1" x14ac:dyDescent="0.3">
      <c r="A178" s="365"/>
      <c r="B178" s="361" t="s">
        <v>66</v>
      </c>
      <c r="C178" s="361"/>
      <c r="D178" s="361"/>
      <c r="E178" s="363"/>
      <c r="F178" s="363"/>
      <c r="G178" s="363"/>
    </row>
    <row r="179" spans="1:7" ht="22.5" customHeight="1" x14ac:dyDescent="0.3">
      <c r="A179" s="365"/>
      <c r="B179" s="364" t="s">
        <v>67</v>
      </c>
      <c r="C179" s="364"/>
      <c r="D179" s="364"/>
      <c r="E179" s="353"/>
      <c r="F179" s="353"/>
      <c r="G179" s="353"/>
    </row>
    <row r="180" spans="1:7" ht="22.5" customHeight="1" x14ac:dyDescent="0.3">
      <c r="A180" s="365">
        <v>29</v>
      </c>
      <c r="B180" s="366" t="s">
        <v>62</v>
      </c>
      <c r="C180" s="366"/>
      <c r="D180" s="366"/>
      <c r="E180" s="367"/>
      <c r="F180" s="367"/>
      <c r="G180" s="367"/>
    </row>
    <row r="181" spans="1:7" ht="22.5" customHeight="1" x14ac:dyDescent="0.3">
      <c r="A181" s="365"/>
      <c r="B181" s="361" t="s">
        <v>63</v>
      </c>
      <c r="C181" s="361"/>
      <c r="D181" s="361"/>
      <c r="E181" s="362"/>
      <c r="F181" s="362"/>
      <c r="G181" s="362"/>
    </row>
    <row r="182" spans="1:7" ht="22.5" customHeight="1" x14ac:dyDescent="0.3">
      <c r="A182" s="365"/>
      <c r="B182" s="361" t="s">
        <v>64</v>
      </c>
      <c r="C182" s="361"/>
      <c r="D182" s="361"/>
      <c r="E182" s="362"/>
      <c r="F182" s="362"/>
      <c r="G182" s="362"/>
    </row>
    <row r="183" spans="1:7" ht="22.5" customHeight="1" x14ac:dyDescent="0.3">
      <c r="A183" s="365"/>
      <c r="B183" s="361" t="s">
        <v>65</v>
      </c>
      <c r="C183" s="361"/>
      <c r="D183" s="361"/>
      <c r="E183" s="362"/>
      <c r="F183" s="362"/>
      <c r="G183" s="362"/>
    </row>
    <row r="184" spans="1:7" ht="22.5" customHeight="1" x14ac:dyDescent="0.3">
      <c r="A184" s="365"/>
      <c r="B184" s="361" t="s">
        <v>66</v>
      </c>
      <c r="C184" s="361"/>
      <c r="D184" s="361"/>
      <c r="E184" s="363"/>
      <c r="F184" s="363"/>
      <c r="G184" s="363"/>
    </row>
    <row r="185" spans="1:7" ht="22.5" customHeight="1" x14ac:dyDescent="0.3">
      <c r="A185" s="365"/>
      <c r="B185" s="352" t="s">
        <v>67</v>
      </c>
      <c r="C185" s="352"/>
      <c r="D185" s="352"/>
      <c r="E185" s="353"/>
      <c r="F185" s="353"/>
      <c r="G185" s="353"/>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 F8 D9 E12:G185">
    <cfRule type="containsBlanks" dxfId="43" priority="6">
      <formula>LEN(TRIM(A5))=0</formula>
    </cfRule>
  </conditionalFormatting>
  <conditionalFormatting sqref="C8">
    <cfRule type="containsBlanks" dxfId="42" priority="7">
      <formula>LEN(TRIM(C8))=0</formula>
    </cfRule>
  </conditionalFormatting>
  <dataValidations count="9">
    <dataValidation type="list" allowBlank="1" showInputMessage="1" prompt="選択" sqref="C8:D8">
      <formula1>"事務所,工場,店舗,自宅兼事業所,その他,　"</formula1>
    </dataValidation>
    <dataValidation allowBlank="1" showInputMessage="1" showErrorMessage="1" prompt="14号様式から自動反映" sqref="A5:G5"/>
    <dataValidation allowBlank="1" showInputMessage="1" showErrorMessage="1" prompt="店舗名、工場名、事業所名等を記入。_x000a_本社1か所のみの場合は会社名を入力。" sqref="F8:G8"/>
    <dataValidation allowBlank="1" showInputMessage="1" showErrorMessage="1" prompt="市内　区名以降の住所を記入" sqref="D9:G9"/>
    <dataValidation type="list" allowBlank="1" showInputMessage="1" showErrorMessage="1" prompt="対象機器種類を選択_x000a_"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ゴシック,標準"第１５号様式（第１３条関係）&amp;R&amp;8&amp;A &amp;P</oddHeader>
  </headerFooter>
  <rowBreaks count="5" manualBreakCount="5">
    <brk id="35" max="8" man="1"/>
    <brk id="65" max="6" man="1"/>
    <brk id="95" max="6" man="1"/>
    <brk id="125" max="6" man="1"/>
    <brk id="155"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85"/>
  <sheetViews>
    <sheetView showGridLines="0" view="pageBreakPreview" zoomScale="90" zoomScaleNormal="100" zoomScaleSheetLayoutView="90" workbookViewId="0">
      <selection activeCell="B36" sqref="B36:D36"/>
    </sheetView>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453125" style="22" customWidth="1"/>
    <col min="9" max="16384" width="8" style="22"/>
  </cols>
  <sheetData>
    <row r="1" spans="1:9" ht="10.5" customHeight="1" x14ac:dyDescent="0.3"/>
    <row r="2" spans="1:9" s="25" customFormat="1" ht="25.5" customHeight="1" x14ac:dyDescent="0.3">
      <c r="A2" s="351" t="s">
        <v>387</v>
      </c>
      <c r="B2" s="351"/>
      <c r="C2" s="351"/>
      <c r="D2" s="351"/>
      <c r="E2" s="351"/>
      <c r="F2" s="351"/>
      <c r="G2" s="351"/>
      <c r="I2" s="193" t="str">
        <f>HYPERLINK("#目次!B2","メニューに戻る")</f>
        <v>メニューに戻る</v>
      </c>
    </row>
    <row r="3" spans="1:9" ht="8.4" customHeight="1" x14ac:dyDescent="0.3"/>
    <row r="4" spans="1:9" s="27" customFormat="1" ht="24" customHeight="1" x14ac:dyDescent="0.3">
      <c r="A4" s="26" t="s">
        <v>34</v>
      </c>
    </row>
    <row r="5" spans="1:9" s="27" customFormat="1" ht="24" customHeight="1" x14ac:dyDescent="0.3">
      <c r="A5" s="342" t="str">
        <f>IF('14'!G11="","",'14'!G11)</f>
        <v/>
      </c>
      <c r="B5" s="343"/>
      <c r="C5" s="343"/>
      <c r="D5" s="343"/>
      <c r="E5" s="343"/>
      <c r="F5" s="343"/>
      <c r="G5" s="344"/>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54" t="s">
        <v>59</v>
      </c>
      <c r="B8" s="355"/>
      <c r="C8" s="357"/>
      <c r="D8" s="358"/>
      <c r="E8" s="213" t="s">
        <v>383</v>
      </c>
      <c r="F8" s="454"/>
      <c r="G8" s="456"/>
    </row>
    <row r="9" spans="1:9" s="27" customFormat="1" ht="24" customHeight="1" x14ac:dyDescent="0.3">
      <c r="A9" s="356" t="s">
        <v>60</v>
      </c>
      <c r="B9" s="356"/>
      <c r="C9" s="212" t="s">
        <v>384</v>
      </c>
      <c r="D9" s="370"/>
      <c r="E9" s="370"/>
      <c r="F9" s="370"/>
      <c r="G9" s="371"/>
    </row>
    <row r="10" spans="1:9" s="27" customFormat="1" ht="8.4" customHeight="1" x14ac:dyDescent="0.3"/>
    <row r="11" spans="1:9" s="27" customFormat="1" ht="24" customHeight="1" x14ac:dyDescent="0.3">
      <c r="A11" s="26" t="s">
        <v>61</v>
      </c>
      <c r="F11" s="34"/>
      <c r="G11" s="36"/>
    </row>
    <row r="12" spans="1:9" s="27" customFormat="1" ht="22.5" customHeight="1" x14ac:dyDescent="0.3">
      <c r="A12" s="365">
        <v>1</v>
      </c>
      <c r="B12" s="372" t="s">
        <v>62</v>
      </c>
      <c r="C12" s="372"/>
      <c r="D12" s="372"/>
      <c r="E12" s="367"/>
      <c r="F12" s="367"/>
      <c r="G12" s="367"/>
    </row>
    <row r="13" spans="1:9" s="27" customFormat="1" ht="22.5" customHeight="1" x14ac:dyDescent="0.3">
      <c r="A13" s="365"/>
      <c r="B13" s="361" t="s">
        <v>63</v>
      </c>
      <c r="C13" s="361"/>
      <c r="D13" s="361"/>
      <c r="E13" s="362"/>
      <c r="F13" s="362"/>
      <c r="G13" s="362"/>
    </row>
    <row r="14" spans="1:9" s="27" customFormat="1" ht="22.5" customHeight="1" x14ac:dyDescent="0.3">
      <c r="A14" s="365"/>
      <c r="B14" s="361" t="s">
        <v>64</v>
      </c>
      <c r="C14" s="361"/>
      <c r="D14" s="361"/>
      <c r="E14" s="362"/>
      <c r="F14" s="362"/>
      <c r="G14" s="362"/>
    </row>
    <row r="15" spans="1:9" s="27" customFormat="1" ht="22.5" customHeight="1" x14ac:dyDescent="0.3">
      <c r="A15" s="365"/>
      <c r="B15" s="361" t="s">
        <v>65</v>
      </c>
      <c r="C15" s="361"/>
      <c r="D15" s="361"/>
      <c r="E15" s="362"/>
      <c r="F15" s="362"/>
      <c r="G15" s="362"/>
    </row>
    <row r="16" spans="1:9" s="27" customFormat="1" ht="22.5" customHeight="1" x14ac:dyDescent="0.3">
      <c r="A16" s="365"/>
      <c r="B16" s="361" t="s">
        <v>66</v>
      </c>
      <c r="C16" s="361"/>
      <c r="D16" s="361"/>
      <c r="E16" s="363"/>
      <c r="F16" s="363"/>
      <c r="G16" s="363"/>
    </row>
    <row r="17" spans="1:7" s="27" customFormat="1" ht="22.5" customHeight="1" x14ac:dyDescent="0.3">
      <c r="A17" s="365"/>
      <c r="B17" s="364" t="s">
        <v>67</v>
      </c>
      <c r="C17" s="364"/>
      <c r="D17" s="364"/>
      <c r="E17" s="353"/>
      <c r="F17" s="353"/>
      <c r="G17" s="353"/>
    </row>
    <row r="18" spans="1:7" s="27" customFormat="1" ht="22.5" customHeight="1" x14ac:dyDescent="0.3">
      <c r="A18" s="365">
        <v>2</v>
      </c>
      <c r="B18" s="366" t="s">
        <v>62</v>
      </c>
      <c r="C18" s="366"/>
      <c r="D18" s="366"/>
      <c r="E18" s="367"/>
      <c r="F18" s="367"/>
      <c r="G18" s="367"/>
    </row>
    <row r="19" spans="1:7" s="27" customFormat="1" ht="22.5" customHeight="1" x14ac:dyDescent="0.3">
      <c r="A19" s="365"/>
      <c r="B19" s="361" t="s">
        <v>63</v>
      </c>
      <c r="C19" s="361"/>
      <c r="D19" s="361"/>
      <c r="E19" s="362"/>
      <c r="F19" s="362"/>
      <c r="G19" s="362"/>
    </row>
    <row r="20" spans="1:7" s="27" customFormat="1" ht="22.5" customHeight="1" x14ac:dyDescent="0.3">
      <c r="A20" s="365"/>
      <c r="B20" s="361" t="s">
        <v>64</v>
      </c>
      <c r="C20" s="361"/>
      <c r="D20" s="361"/>
      <c r="E20" s="362"/>
      <c r="F20" s="362"/>
      <c r="G20" s="362"/>
    </row>
    <row r="21" spans="1:7" s="27" customFormat="1" ht="22.5" customHeight="1" x14ac:dyDescent="0.3">
      <c r="A21" s="365"/>
      <c r="B21" s="361" t="s">
        <v>65</v>
      </c>
      <c r="C21" s="361"/>
      <c r="D21" s="361"/>
      <c r="E21" s="362"/>
      <c r="F21" s="362"/>
      <c r="G21" s="362"/>
    </row>
    <row r="22" spans="1:7" s="27" customFormat="1" ht="22.5" customHeight="1" x14ac:dyDescent="0.3">
      <c r="A22" s="365"/>
      <c r="B22" s="361" t="s">
        <v>66</v>
      </c>
      <c r="C22" s="361"/>
      <c r="D22" s="361"/>
      <c r="E22" s="363"/>
      <c r="F22" s="363"/>
      <c r="G22" s="363"/>
    </row>
    <row r="23" spans="1:7" s="27" customFormat="1" ht="22.5" customHeight="1" x14ac:dyDescent="0.3">
      <c r="A23" s="365"/>
      <c r="B23" s="364" t="s">
        <v>67</v>
      </c>
      <c r="C23" s="364"/>
      <c r="D23" s="364"/>
      <c r="E23" s="353"/>
      <c r="F23" s="353"/>
      <c r="G23" s="353"/>
    </row>
    <row r="24" spans="1:7" s="27" customFormat="1" ht="22.5" customHeight="1" x14ac:dyDescent="0.3">
      <c r="A24" s="365">
        <v>3</v>
      </c>
      <c r="B24" s="366" t="s">
        <v>62</v>
      </c>
      <c r="C24" s="366"/>
      <c r="D24" s="366"/>
      <c r="E24" s="367"/>
      <c r="F24" s="367"/>
      <c r="G24" s="367"/>
    </row>
    <row r="25" spans="1:7" s="27" customFormat="1" ht="22.5" customHeight="1" x14ac:dyDescent="0.3">
      <c r="A25" s="365"/>
      <c r="B25" s="361" t="s">
        <v>63</v>
      </c>
      <c r="C25" s="361"/>
      <c r="D25" s="361"/>
      <c r="E25" s="362"/>
      <c r="F25" s="362"/>
      <c r="G25" s="362"/>
    </row>
    <row r="26" spans="1:7" s="27" customFormat="1" ht="22.5" customHeight="1" x14ac:dyDescent="0.3">
      <c r="A26" s="365"/>
      <c r="B26" s="361" t="s">
        <v>64</v>
      </c>
      <c r="C26" s="361"/>
      <c r="D26" s="361"/>
      <c r="E26" s="362"/>
      <c r="F26" s="362"/>
      <c r="G26" s="362"/>
    </row>
    <row r="27" spans="1:7" s="27" customFormat="1" ht="22.5" customHeight="1" x14ac:dyDescent="0.3">
      <c r="A27" s="365"/>
      <c r="B27" s="361" t="s">
        <v>65</v>
      </c>
      <c r="C27" s="361"/>
      <c r="D27" s="361"/>
      <c r="E27" s="362"/>
      <c r="F27" s="362"/>
      <c r="G27" s="362"/>
    </row>
    <row r="28" spans="1:7" s="27" customFormat="1" ht="22.5" customHeight="1" x14ac:dyDescent="0.3">
      <c r="A28" s="365"/>
      <c r="B28" s="361" t="s">
        <v>66</v>
      </c>
      <c r="C28" s="361"/>
      <c r="D28" s="361"/>
      <c r="E28" s="363"/>
      <c r="F28" s="363"/>
      <c r="G28" s="363"/>
    </row>
    <row r="29" spans="1:7" s="27" customFormat="1" ht="22.5" customHeight="1" x14ac:dyDescent="0.3">
      <c r="A29" s="365"/>
      <c r="B29" s="364" t="s">
        <v>67</v>
      </c>
      <c r="C29" s="364"/>
      <c r="D29" s="364"/>
      <c r="E29" s="353"/>
      <c r="F29" s="353"/>
      <c r="G29" s="353"/>
    </row>
    <row r="30" spans="1:7" s="27" customFormat="1" ht="22.5" customHeight="1" x14ac:dyDescent="0.3">
      <c r="A30" s="365">
        <v>4</v>
      </c>
      <c r="B30" s="366" t="s">
        <v>62</v>
      </c>
      <c r="C30" s="366"/>
      <c r="D30" s="366"/>
      <c r="E30" s="367"/>
      <c r="F30" s="367"/>
      <c r="G30" s="367"/>
    </row>
    <row r="31" spans="1:7" s="27" customFormat="1" ht="22.5" customHeight="1" x14ac:dyDescent="0.3">
      <c r="A31" s="365"/>
      <c r="B31" s="361" t="s">
        <v>63</v>
      </c>
      <c r="C31" s="361"/>
      <c r="D31" s="361"/>
      <c r="E31" s="362"/>
      <c r="F31" s="362"/>
      <c r="G31" s="362"/>
    </row>
    <row r="32" spans="1:7" s="27" customFormat="1" ht="22.5" customHeight="1" x14ac:dyDescent="0.3">
      <c r="A32" s="365"/>
      <c r="B32" s="361" t="s">
        <v>64</v>
      </c>
      <c r="C32" s="361"/>
      <c r="D32" s="361"/>
      <c r="E32" s="362"/>
      <c r="F32" s="362"/>
      <c r="G32" s="362"/>
    </row>
    <row r="33" spans="1:7" s="27" customFormat="1" ht="22.5" customHeight="1" x14ac:dyDescent="0.3">
      <c r="A33" s="365"/>
      <c r="B33" s="361" t="s">
        <v>65</v>
      </c>
      <c r="C33" s="361"/>
      <c r="D33" s="361"/>
      <c r="E33" s="362"/>
      <c r="F33" s="362"/>
      <c r="G33" s="362"/>
    </row>
    <row r="34" spans="1:7" s="27" customFormat="1" ht="22.5" customHeight="1" x14ac:dyDescent="0.3">
      <c r="A34" s="365"/>
      <c r="B34" s="361" t="s">
        <v>66</v>
      </c>
      <c r="C34" s="361"/>
      <c r="D34" s="361"/>
      <c r="E34" s="363"/>
      <c r="F34" s="363"/>
      <c r="G34" s="363"/>
    </row>
    <row r="35" spans="1:7" s="27" customFormat="1" ht="22.5" customHeight="1" x14ac:dyDescent="0.3">
      <c r="A35" s="365"/>
      <c r="B35" s="352" t="s">
        <v>67</v>
      </c>
      <c r="C35" s="352"/>
      <c r="D35" s="352"/>
      <c r="E35" s="353"/>
      <c r="F35" s="353"/>
      <c r="G35" s="353"/>
    </row>
    <row r="36" spans="1:7" ht="22.5" customHeight="1" x14ac:dyDescent="0.3">
      <c r="A36" s="365">
        <v>5</v>
      </c>
      <c r="B36" s="368" t="s">
        <v>62</v>
      </c>
      <c r="C36" s="368"/>
      <c r="D36" s="368"/>
      <c r="E36" s="367"/>
      <c r="F36" s="367"/>
      <c r="G36" s="367"/>
    </row>
    <row r="37" spans="1:7" ht="22.5" customHeight="1" x14ac:dyDescent="0.3">
      <c r="A37" s="365"/>
      <c r="B37" s="369" t="s">
        <v>63</v>
      </c>
      <c r="C37" s="369"/>
      <c r="D37" s="369"/>
      <c r="E37" s="362"/>
      <c r="F37" s="362"/>
      <c r="G37" s="362"/>
    </row>
    <row r="38" spans="1:7" ht="22.5" customHeight="1" x14ac:dyDescent="0.3">
      <c r="A38" s="365"/>
      <c r="B38" s="361" t="s">
        <v>64</v>
      </c>
      <c r="C38" s="361"/>
      <c r="D38" s="361"/>
      <c r="E38" s="362"/>
      <c r="F38" s="362"/>
      <c r="G38" s="362"/>
    </row>
    <row r="39" spans="1:7" ht="22.5" customHeight="1" x14ac:dyDescent="0.3">
      <c r="A39" s="365"/>
      <c r="B39" s="361" t="s">
        <v>65</v>
      </c>
      <c r="C39" s="361"/>
      <c r="D39" s="361"/>
      <c r="E39" s="362"/>
      <c r="F39" s="362"/>
      <c r="G39" s="362"/>
    </row>
    <row r="40" spans="1:7" ht="22.5" customHeight="1" x14ac:dyDescent="0.3">
      <c r="A40" s="365"/>
      <c r="B40" s="361" t="s">
        <v>66</v>
      </c>
      <c r="C40" s="361"/>
      <c r="D40" s="361"/>
      <c r="E40" s="363"/>
      <c r="F40" s="363"/>
      <c r="G40" s="363"/>
    </row>
    <row r="41" spans="1:7" ht="22.5" customHeight="1" x14ac:dyDescent="0.3">
      <c r="A41" s="365"/>
      <c r="B41" s="364" t="s">
        <v>67</v>
      </c>
      <c r="C41" s="364"/>
      <c r="D41" s="364"/>
      <c r="E41" s="353"/>
      <c r="F41" s="353"/>
      <c r="G41" s="353"/>
    </row>
    <row r="42" spans="1:7" ht="22.5" customHeight="1" x14ac:dyDescent="0.3">
      <c r="A42" s="365">
        <v>6</v>
      </c>
      <c r="B42" s="366" t="s">
        <v>62</v>
      </c>
      <c r="C42" s="366"/>
      <c r="D42" s="366"/>
      <c r="E42" s="367"/>
      <c r="F42" s="367"/>
      <c r="G42" s="367"/>
    </row>
    <row r="43" spans="1:7" ht="22.5" customHeight="1" x14ac:dyDescent="0.3">
      <c r="A43" s="365"/>
      <c r="B43" s="361" t="s">
        <v>63</v>
      </c>
      <c r="C43" s="361"/>
      <c r="D43" s="361"/>
      <c r="E43" s="362"/>
      <c r="F43" s="362"/>
      <c r="G43" s="362"/>
    </row>
    <row r="44" spans="1:7" ht="22.5" customHeight="1" x14ac:dyDescent="0.3">
      <c r="A44" s="365"/>
      <c r="B44" s="361" t="s">
        <v>64</v>
      </c>
      <c r="C44" s="361"/>
      <c r="D44" s="361"/>
      <c r="E44" s="362"/>
      <c r="F44" s="362"/>
      <c r="G44" s="362"/>
    </row>
    <row r="45" spans="1:7" ht="22.5" customHeight="1" x14ac:dyDescent="0.3">
      <c r="A45" s="365"/>
      <c r="B45" s="361" t="s">
        <v>65</v>
      </c>
      <c r="C45" s="361"/>
      <c r="D45" s="361"/>
      <c r="E45" s="362"/>
      <c r="F45" s="362"/>
      <c r="G45" s="362"/>
    </row>
    <row r="46" spans="1:7" ht="22.5" customHeight="1" x14ac:dyDescent="0.3">
      <c r="A46" s="365"/>
      <c r="B46" s="361" t="s">
        <v>66</v>
      </c>
      <c r="C46" s="361"/>
      <c r="D46" s="361"/>
      <c r="E46" s="363"/>
      <c r="F46" s="363"/>
      <c r="G46" s="363"/>
    </row>
    <row r="47" spans="1:7" ht="22.5" customHeight="1" x14ac:dyDescent="0.3">
      <c r="A47" s="365"/>
      <c r="B47" s="364" t="s">
        <v>67</v>
      </c>
      <c r="C47" s="364"/>
      <c r="D47" s="364"/>
      <c r="E47" s="353"/>
      <c r="F47" s="353"/>
      <c r="G47" s="353"/>
    </row>
    <row r="48" spans="1:7" ht="22.5" customHeight="1" x14ac:dyDescent="0.3">
      <c r="A48" s="365">
        <v>7</v>
      </c>
      <c r="B48" s="366" t="s">
        <v>62</v>
      </c>
      <c r="C48" s="366"/>
      <c r="D48" s="366"/>
      <c r="E48" s="367"/>
      <c r="F48" s="367"/>
      <c r="G48" s="367"/>
    </row>
    <row r="49" spans="1:7" ht="22.5" customHeight="1" x14ac:dyDescent="0.3">
      <c r="A49" s="365"/>
      <c r="B49" s="361" t="s">
        <v>63</v>
      </c>
      <c r="C49" s="361"/>
      <c r="D49" s="361"/>
      <c r="E49" s="362"/>
      <c r="F49" s="362"/>
      <c r="G49" s="362"/>
    </row>
    <row r="50" spans="1:7" ht="22.5" customHeight="1" x14ac:dyDescent="0.3">
      <c r="A50" s="365"/>
      <c r="B50" s="361" t="s">
        <v>64</v>
      </c>
      <c r="C50" s="361"/>
      <c r="D50" s="361"/>
      <c r="E50" s="362"/>
      <c r="F50" s="362"/>
      <c r="G50" s="362"/>
    </row>
    <row r="51" spans="1:7" ht="22.5" customHeight="1" x14ac:dyDescent="0.3">
      <c r="A51" s="365"/>
      <c r="B51" s="361" t="s">
        <v>65</v>
      </c>
      <c r="C51" s="361"/>
      <c r="D51" s="361"/>
      <c r="E51" s="362"/>
      <c r="F51" s="362"/>
      <c r="G51" s="362"/>
    </row>
    <row r="52" spans="1:7" ht="22.5" customHeight="1" x14ac:dyDescent="0.3">
      <c r="A52" s="365"/>
      <c r="B52" s="361" t="s">
        <v>66</v>
      </c>
      <c r="C52" s="361"/>
      <c r="D52" s="361"/>
      <c r="E52" s="363"/>
      <c r="F52" s="363"/>
      <c r="G52" s="363"/>
    </row>
    <row r="53" spans="1:7" ht="22.5" customHeight="1" x14ac:dyDescent="0.3">
      <c r="A53" s="365"/>
      <c r="B53" s="364" t="s">
        <v>67</v>
      </c>
      <c r="C53" s="364"/>
      <c r="D53" s="364"/>
      <c r="E53" s="353"/>
      <c r="F53" s="353"/>
      <c r="G53" s="353"/>
    </row>
    <row r="54" spans="1:7" ht="22.5" customHeight="1" x14ac:dyDescent="0.3">
      <c r="A54" s="365">
        <v>8</v>
      </c>
      <c r="B54" s="366" t="s">
        <v>62</v>
      </c>
      <c r="C54" s="366"/>
      <c r="D54" s="366"/>
      <c r="E54" s="367"/>
      <c r="F54" s="367"/>
      <c r="G54" s="367"/>
    </row>
    <row r="55" spans="1:7" ht="22.5" customHeight="1" x14ac:dyDescent="0.3">
      <c r="A55" s="365"/>
      <c r="B55" s="361" t="s">
        <v>63</v>
      </c>
      <c r="C55" s="361"/>
      <c r="D55" s="361"/>
      <c r="E55" s="362"/>
      <c r="F55" s="362"/>
      <c r="G55" s="362"/>
    </row>
    <row r="56" spans="1:7" ht="22.5" customHeight="1" x14ac:dyDescent="0.3">
      <c r="A56" s="365"/>
      <c r="B56" s="361" t="s">
        <v>64</v>
      </c>
      <c r="C56" s="361"/>
      <c r="D56" s="361"/>
      <c r="E56" s="362"/>
      <c r="F56" s="362"/>
      <c r="G56" s="362"/>
    </row>
    <row r="57" spans="1:7" ht="22.5" customHeight="1" x14ac:dyDescent="0.3">
      <c r="A57" s="365"/>
      <c r="B57" s="361" t="s">
        <v>65</v>
      </c>
      <c r="C57" s="361"/>
      <c r="D57" s="361"/>
      <c r="E57" s="362"/>
      <c r="F57" s="362"/>
      <c r="G57" s="362"/>
    </row>
    <row r="58" spans="1:7" ht="22.5" customHeight="1" x14ac:dyDescent="0.3">
      <c r="A58" s="365"/>
      <c r="B58" s="361" t="s">
        <v>66</v>
      </c>
      <c r="C58" s="361"/>
      <c r="D58" s="361"/>
      <c r="E58" s="363"/>
      <c r="F58" s="363"/>
      <c r="G58" s="363"/>
    </row>
    <row r="59" spans="1:7" ht="22.5" customHeight="1" x14ac:dyDescent="0.3">
      <c r="A59" s="365"/>
      <c r="B59" s="364" t="s">
        <v>67</v>
      </c>
      <c r="C59" s="364"/>
      <c r="D59" s="364"/>
      <c r="E59" s="353"/>
      <c r="F59" s="353"/>
      <c r="G59" s="353"/>
    </row>
    <row r="60" spans="1:7" ht="22.5" customHeight="1" x14ac:dyDescent="0.3">
      <c r="A60" s="365">
        <v>9</v>
      </c>
      <c r="B60" s="366" t="s">
        <v>62</v>
      </c>
      <c r="C60" s="366"/>
      <c r="D60" s="366"/>
      <c r="E60" s="367"/>
      <c r="F60" s="367"/>
      <c r="G60" s="367"/>
    </row>
    <row r="61" spans="1:7" ht="22.5" customHeight="1" x14ac:dyDescent="0.3">
      <c r="A61" s="365"/>
      <c r="B61" s="361" t="s">
        <v>63</v>
      </c>
      <c r="C61" s="361"/>
      <c r="D61" s="361"/>
      <c r="E61" s="362"/>
      <c r="F61" s="362"/>
      <c r="G61" s="362"/>
    </row>
    <row r="62" spans="1:7" ht="22.5" customHeight="1" x14ac:dyDescent="0.3">
      <c r="A62" s="365"/>
      <c r="B62" s="361" t="s">
        <v>64</v>
      </c>
      <c r="C62" s="361"/>
      <c r="D62" s="361"/>
      <c r="E62" s="362"/>
      <c r="F62" s="362"/>
      <c r="G62" s="362"/>
    </row>
    <row r="63" spans="1:7" ht="22.5" customHeight="1" x14ac:dyDescent="0.3">
      <c r="A63" s="365"/>
      <c r="B63" s="361" t="s">
        <v>65</v>
      </c>
      <c r="C63" s="361"/>
      <c r="D63" s="361"/>
      <c r="E63" s="362"/>
      <c r="F63" s="362"/>
      <c r="G63" s="362"/>
    </row>
    <row r="64" spans="1:7" ht="22.5" customHeight="1" x14ac:dyDescent="0.3">
      <c r="A64" s="365"/>
      <c r="B64" s="361" t="s">
        <v>66</v>
      </c>
      <c r="C64" s="361"/>
      <c r="D64" s="361"/>
      <c r="E64" s="363"/>
      <c r="F64" s="363"/>
      <c r="G64" s="363"/>
    </row>
    <row r="65" spans="1:7" ht="22.5" customHeight="1" x14ac:dyDescent="0.3">
      <c r="A65" s="365"/>
      <c r="B65" s="364" t="s">
        <v>67</v>
      </c>
      <c r="C65" s="364"/>
      <c r="D65" s="364"/>
      <c r="E65" s="353"/>
      <c r="F65" s="353"/>
      <c r="G65" s="353"/>
    </row>
    <row r="66" spans="1:7" ht="22.5" customHeight="1" x14ac:dyDescent="0.3">
      <c r="A66" s="365">
        <v>10</v>
      </c>
      <c r="B66" s="368" t="s">
        <v>62</v>
      </c>
      <c r="C66" s="368"/>
      <c r="D66" s="368"/>
      <c r="E66" s="367"/>
      <c r="F66" s="367"/>
      <c r="G66" s="367"/>
    </row>
    <row r="67" spans="1:7" ht="22.5" customHeight="1" x14ac:dyDescent="0.3">
      <c r="A67" s="365"/>
      <c r="B67" s="361" t="s">
        <v>63</v>
      </c>
      <c r="C67" s="361"/>
      <c r="D67" s="361"/>
      <c r="E67" s="362"/>
      <c r="F67" s="362"/>
      <c r="G67" s="362"/>
    </row>
    <row r="68" spans="1:7" ht="22.5" customHeight="1" x14ac:dyDescent="0.3">
      <c r="A68" s="365"/>
      <c r="B68" s="361" t="s">
        <v>64</v>
      </c>
      <c r="C68" s="361"/>
      <c r="D68" s="361"/>
      <c r="E68" s="362"/>
      <c r="F68" s="362"/>
      <c r="G68" s="362"/>
    </row>
    <row r="69" spans="1:7" ht="22.5" customHeight="1" x14ac:dyDescent="0.3">
      <c r="A69" s="365"/>
      <c r="B69" s="361" t="s">
        <v>65</v>
      </c>
      <c r="C69" s="361"/>
      <c r="D69" s="361"/>
      <c r="E69" s="362"/>
      <c r="F69" s="362"/>
      <c r="G69" s="362"/>
    </row>
    <row r="70" spans="1:7" ht="22.5" customHeight="1" x14ac:dyDescent="0.3">
      <c r="A70" s="365"/>
      <c r="B70" s="361" t="s">
        <v>66</v>
      </c>
      <c r="C70" s="361"/>
      <c r="D70" s="361"/>
      <c r="E70" s="363"/>
      <c r="F70" s="363"/>
      <c r="G70" s="363"/>
    </row>
    <row r="71" spans="1:7" ht="22.5" customHeight="1" x14ac:dyDescent="0.3">
      <c r="A71" s="365"/>
      <c r="B71" s="364" t="s">
        <v>67</v>
      </c>
      <c r="C71" s="364"/>
      <c r="D71" s="364"/>
      <c r="E71" s="353"/>
      <c r="F71" s="353"/>
      <c r="G71" s="353"/>
    </row>
    <row r="72" spans="1:7" ht="22.5" customHeight="1" x14ac:dyDescent="0.3">
      <c r="A72" s="365">
        <v>11</v>
      </c>
      <c r="B72" s="366" t="s">
        <v>62</v>
      </c>
      <c r="C72" s="366"/>
      <c r="D72" s="366"/>
      <c r="E72" s="367"/>
      <c r="F72" s="367"/>
      <c r="G72" s="367"/>
    </row>
    <row r="73" spans="1:7" ht="22.5" customHeight="1" x14ac:dyDescent="0.3">
      <c r="A73" s="365"/>
      <c r="B73" s="361" t="s">
        <v>63</v>
      </c>
      <c r="C73" s="361"/>
      <c r="D73" s="361"/>
      <c r="E73" s="362"/>
      <c r="F73" s="362"/>
      <c r="G73" s="362"/>
    </row>
    <row r="74" spans="1:7" ht="22.5" customHeight="1" x14ac:dyDescent="0.3">
      <c r="A74" s="365"/>
      <c r="B74" s="361" t="s">
        <v>64</v>
      </c>
      <c r="C74" s="361"/>
      <c r="D74" s="361"/>
      <c r="E74" s="362"/>
      <c r="F74" s="362"/>
      <c r="G74" s="362"/>
    </row>
    <row r="75" spans="1:7" ht="22.5" customHeight="1" x14ac:dyDescent="0.3">
      <c r="A75" s="365"/>
      <c r="B75" s="361" t="s">
        <v>65</v>
      </c>
      <c r="C75" s="361"/>
      <c r="D75" s="361"/>
      <c r="E75" s="362"/>
      <c r="F75" s="362"/>
      <c r="G75" s="362"/>
    </row>
    <row r="76" spans="1:7" ht="22.5" customHeight="1" x14ac:dyDescent="0.3">
      <c r="A76" s="365"/>
      <c r="B76" s="361" t="s">
        <v>66</v>
      </c>
      <c r="C76" s="361"/>
      <c r="D76" s="361"/>
      <c r="E76" s="363"/>
      <c r="F76" s="363"/>
      <c r="G76" s="363"/>
    </row>
    <row r="77" spans="1:7" ht="22.5" customHeight="1" x14ac:dyDescent="0.3">
      <c r="A77" s="365"/>
      <c r="B77" s="364" t="s">
        <v>67</v>
      </c>
      <c r="C77" s="364"/>
      <c r="D77" s="364"/>
      <c r="E77" s="353"/>
      <c r="F77" s="353"/>
      <c r="G77" s="353"/>
    </row>
    <row r="78" spans="1:7" ht="22.5" customHeight="1" x14ac:dyDescent="0.3">
      <c r="A78" s="365">
        <v>12</v>
      </c>
      <c r="B78" s="366" t="s">
        <v>62</v>
      </c>
      <c r="C78" s="366"/>
      <c r="D78" s="366"/>
      <c r="E78" s="367"/>
      <c r="F78" s="367"/>
      <c r="G78" s="367"/>
    </row>
    <row r="79" spans="1:7" ht="22.5" customHeight="1" x14ac:dyDescent="0.3">
      <c r="A79" s="365"/>
      <c r="B79" s="361" t="s">
        <v>63</v>
      </c>
      <c r="C79" s="361"/>
      <c r="D79" s="361"/>
      <c r="E79" s="362"/>
      <c r="F79" s="362"/>
      <c r="G79" s="362"/>
    </row>
    <row r="80" spans="1:7" ht="22.5" customHeight="1" x14ac:dyDescent="0.3">
      <c r="A80" s="365"/>
      <c r="B80" s="361" t="s">
        <v>64</v>
      </c>
      <c r="C80" s="361"/>
      <c r="D80" s="361"/>
      <c r="E80" s="362"/>
      <c r="F80" s="362"/>
      <c r="G80" s="362"/>
    </row>
    <row r="81" spans="1:7" ht="22.5" customHeight="1" x14ac:dyDescent="0.3">
      <c r="A81" s="365"/>
      <c r="B81" s="361" t="s">
        <v>65</v>
      </c>
      <c r="C81" s="361"/>
      <c r="D81" s="361"/>
      <c r="E81" s="362"/>
      <c r="F81" s="362"/>
      <c r="G81" s="362"/>
    </row>
    <row r="82" spans="1:7" ht="22.5" customHeight="1" x14ac:dyDescent="0.3">
      <c r="A82" s="365"/>
      <c r="B82" s="361" t="s">
        <v>66</v>
      </c>
      <c r="C82" s="361"/>
      <c r="D82" s="361"/>
      <c r="E82" s="363"/>
      <c r="F82" s="363"/>
      <c r="G82" s="363"/>
    </row>
    <row r="83" spans="1:7" ht="22.5" customHeight="1" x14ac:dyDescent="0.3">
      <c r="A83" s="365"/>
      <c r="B83" s="364" t="s">
        <v>67</v>
      </c>
      <c r="C83" s="364"/>
      <c r="D83" s="364"/>
      <c r="E83" s="353"/>
      <c r="F83" s="353"/>
      <c r="G83" s="353"/>
    </row>
    <row r="84" spans="1:7" ht="22.5" customHeight="1" x14ac:dyDescent="0.3">
      <c r="A84" s="365">
        <v>13</v>
      </c>
      <c r="B84" s="366" t="s">
        <v>62</v>
      </c>
      <c r="C84" s="366"/>
      <c r="D84" s="366"/>
      <c r="E84" s="367"/>
      <c r="F84" s="367"/>
      <c r="G84" s="367"/>
    </row>
    <row r="85" spans="1:7" ht="22.5" customHeight="1" x14ac:dyDescent="0.3">
      <c r="A85" s="365"/>
      <c r="B85" s="361" t="s">
        <v>63</v>
      </c>
      <c r="C85" s="361"/>
      <c r="D85" s="361"/>
      <c r="E85" s="362"/>
      <c r="F85" s="362"/>
      <c r="G85" s="362"/>
    </row>
    <row r="86" spans="1:7" ht="22.5" customHeight="1" x14ac:dyDescent="0.3">
      <c r="A86" s="365"/>
      <c r="B86" s="361" t="s">
        <v>64</v>
      </c>
      <c r="C86" s="361"/>
      <c r="D86" s="361"/>
      <c r="E86" s="362"/>
      <c r="F86" s="362"/>
      <c r="G86" s="362"/>
    </row>
    <row r="87" spans="1:7" ht="22.5" customHeight="1" x14ac:dyDescent="0.3">
      <c r="A87" s="365"/>
      <c r="B87" s="361" t="s">
        <v>65</v>
      </c>
      <c r="C87" s="361"/>
      <c r="D87" s="361"/>
      <c r="E87" s="362"/>
      <c r="F87" s="362"/>
      <c r="G87" s="362"/>
    </row>
    <row r="88" spans="1:7" ht="22.5" customHeight="1" x14ac:dyDescent="0.3">
      <c r="A88" s="365"/>
      <c r="B88" s="361" t="s">
        <v>66</v>
      </c>
      <c r="C88" s="361"/>
      <c r="D88" s="361"/>
      <c r="E88" s="363"/>
      <c r="F88" s="363"/>
      <c r="G88" s="363"/>
    </row>
    <row r="89" spans="1:7" ht="22.5" customHeight="1" x14ac:dyDescent="0.3">
      <c r="A89" s="365"/>
      <c r="B89" s="364" t="s">
        <v>67</v>
      </c>
      <c r="C89" s="364"/>
      <c r="D89" s="364"/>
      <c r="E89" s="353"/>
      <c r="F89" s="353"/>
      <c r="G89" s="353"/>
    </row>
    <row r="90" spans="1:7" ht="22.5" customHeight="1" x14ac:dyDescent="0.3">
      <c r="A90" s="365">
        <v>14</v>
      </c>
      <c r="B90" s="366" t="s">
        <v>62</v>
      </c>
      <c r="C90" s="366"/>
      <c r="D90" s="366"/>
      <c r="E90" s="367"/>
      <c r="F90" s="367"/>
      <c r="G90" s="367"/>
    </row>
    <row r="91" spans="1:7" ht="22.5" customHeight="1" x14ac:dyDescent="0.3">
      <c r="A91" s="365"/>
      <c r="B91" s="361" t="s">
        <v>63</v>
      </c>
      <c r="C91" s="361"/>
      <c r="D91" s="361"/>
      <c r="E91" s="362"/>
      <c r="F91" s="362"/>
      <c r="G91" s="362"/>
    </row>
    <row r="92" spans="1:7" ht="22.5" customHeight="1" x14ac:dyDescent="0.3">
      <c r="A92" s="365"/>
      <c r="B92" s="361" t="s">
        <v>64</v>
      </c>
      <c r="C92" s="361"/>
      <c r="D92" s="361"/>
      <c r="E92" s="362"/>
      <c r="F92" s="362"/>
      <c r="G92" s="362"/>
    </row>
    <row r="93" spans="1:7" ht="22.5" customHeight="1" x14ac:dyDescent="0.3">
      <c r="A93" s="365"/>
      <c r="B93" s="361" t="s">
        <v>65</v>
      </c>
      <c r="C93" s="361"/>
      <c r="D93" s="361"/>
      <c r="E93" s="362"/>
      <c r="F93" s="362"/>
      <c r="G93" s="362"/>
    </row>
    <row r="94" spans="1:7" ht="22.5" customHeight="1" x14ac:dyDescent="0.3">
      <c r="A94" s="365"/>
      <c r="B94" s="361" t="s">
        <v>66</v>
      </c>
      <c r="C94" s="361"/>
      <c r="D94" s="361"/>
      <c r="E94" s="363"/>
      <c r="F94" s="363"/>
      <c r="G94" s="363"/>
    </row>
    <row r="95" spans="1:7" ht="22.5" customHeight="1" x14ac:dyDescent="0.3">
      <c r="A95" s="365"/>
      <c r="B95" s="364" t="s">
        <v>67</v>
      </c>
      <c r="C95" s="364"/>
      <c r="D95" s="364"/>
      <c r="E95" s="353"/>
      <c r="F95" s="353"/>
      <c r="G95" s="353"/>
    </row>
    <row r="96" spans="1:7" ht="22.5" customHeight="1" x14ac:dyDescent="0.3">
      <c r="A96" s="365">
        <v>15</v>
      </c>
      <c r="B96" s="368" t="s">
        <v>62</v>
      </c>
      <c r="C96" s="368"/>
      <c r="D96" s="368"/>
      <c r="E96" s="367"/>
      <c r="F96" s="367"/>
      <c r="G96" s="367"/>
    </row>
    <row r="97" spans="1:7" ht="22.5" customHeight="1" x14ac:dyDescent="0.3">
      <c r="A97" s="365"/>
      <c r="B97" s="361" t="s">
        <v>63</v>
      </c>
      <c r="C97" s="361"/>
      <c r="D97" s="361"/>
      <c r="E97" s="362"/>
      <c r="F97" s="362"/>
      <c r="G97" s="362"/>
    </row>
    <row r="98" spans="1:7" ht="22.5" customHeight="1" x14ac:dyDescent="0.3">
      <c r="A98" s="365"/>
      <c r="B98" s="361" t="s">
        <v>64</v>
      </c>
      <c r="C98" s="361"/>
      <c r="D98" s="361"/>
      <c r="E98" s="362"/>
      <c r="F98" s="362"/>
      <c r="G98" s="362"/>
    </row>
    <row r="99" spans="1:7" ht="22.5" customHeight="1" x14ac:dyDescent="0.3">
      <c r="A99" s="365"/>
      <c r="B99" s="361" t="s">
        <v>65</v>
      </c>
      <c r="C99" s="361"/>
      <c r="D99" s="361"/>
      <c r="E99" s="362"/>
      <c r="F99" s="362"/>
      <c r="G99" s="362"/>
    </row>
    <row r="100" spans="1:7" ht="22.5" customHeight="1" x14ac:dyDescent="0.3">
      <c r="A100" s="365"/>
      <c r="B100" s="361" t="s">
        <v>66</v>
      </c>
      <c r="C100" s="361"/>
      <c r="D100" s="361"/>
      <c r="E100" s="363"/>
      <c r="F100" s="363"/>
      <c r="G100" s="363"/>
    </row>
    <row r="101" spans="1:7" ht="22.5" customHeight="1" x14ac:dyDescent="0.3">
      <c r="A101" s="365"/>
      <c r="B101" s="364" t="s">
        <v>67</v>
      </c>
      <c r="C101" s="364"/>
      <c r="D101" s="364"/>
      <c r="E101" s="353"/>
      <c r="F101" s="353"/>
      <c r="G101" s="353"/>
    </row>
    <row r="102" spans="1:7" ht="22.5" customHeight="1" x14ac:dyDescent="0.3">
      <c r="A102" s="365">
        <v>16</v>
      </c>
      <c r="B102" s="366" t="s">
        <v>62</v>
      </c>
      <c r="C102" s="366"/>
      <c r="D102" s="366"/>
      <c r="E102" s="367"/>
      <c r="F102" s="367"/>
      <c r="G102" s="367"/>
    </row>
    <row r="103" spans="1:7" ht="22.5" customHeight="1" x14ac:dyDescent="0.3">
      <c r="A103" s="365"/>
      <c r="B103" s="361" t="s">
        <v>63</v>
      </c>
      <c r="C103" s="361"/>
      <c r="D103" s="361"/>
      <c r="E103" s="362"/>
      <c r="F103" s="362"/>
      <c r="G103" s="362"/>
    </row>
    <row r="104" spans="1:7" ht="22.5" customHeight="1" x14ac:dyDescent="0.3">
      <c r="A104" s="365"/>
      <c r="B104" s="361" t="s">
        <v>64</v>
      </c>
      <c r="C104" s="361"/>
      <c r="D104" s="361"/>
      <c r="E104" s="362"/>
      <c r="F104" s="362"/>
      <c r="G104" s="362"/>
    </row>
    <row r="105" spans="1:7" ht="22.5" customHeight="1" x14ac:dyDescent="0.3">
      <c r="A105" s="365"/>
      <c r="B105" s="361" t="s">
        <v>65</v>
      </c>
      <c r="C105" s="361"/>
      <c r="D105" s="361"/>
      <c r="E105" s="362"/>
      <c r="F105" s="362"/>
      <c r="G105" s="362"/>
    </row>
    <row r="106" spans="1:7" ht="22.5" customHeight="1" x14ac:dyDescent="0.3">
      <c r="A106" s="365"/>
      <c r="B106" s="361" t="s">
        <v>66</v>
      </c>
      <c r="C106" s="361"/>
      <c r="D106" s="361"/>
      <c r="E106" s="363"/>
      <c r="F106" s="363"/>
      <c r="G106" s="363"/>
    </row>
    <row r="107" spans="1:7" ht="22.5" customHeight="1" x14ac:dyDescent="0.3">
      <c r="A107" s="365"/>
      <c r="B107" s="364" t="s">
        <v>67</v>
      </c>
      <c r="C107" s="364"/>
      <c r="D107" s="364"/>
      <c r="E107" s="353"/>
      <c r="F107" s="353"/>
      <c r="G107" s="353"/>
    </row>
    <row r="108" spans="1:7" ht="22.5" customHeight="1" x14ac:dyDescent="0.3">
      <c r="A108" s="365">
        <v>17</v>
      </c>
      <c r="B108" s="366" t="s">
        <v>62</v>
      </c>
      <c r="C108" s="366"/>
      <c r="D108" s="366"/>
      <c r="E108" s="367"/>
      <c r="F108" s="367"/>
      <c r="G108" s="367"/>
    </row>
    <row r="109" spans="1:7" ht="22.5" customHeight="1" x14ac:dyDescent="0.3">
      <c r="A109" s="365"/>
      <c r="B109" s="361" t="s">
        <v>63</v>
      </c>
      <c r="C109" s="361"/>
      <c r="D109" s="361"/>
      <c r="E109" s="362"/>
      <c r="F109" s="362"/>
      <c r="G109" s="362"/>
    </row>
    <row r="110" spans="1:7" ht="22.5" customHeight="1" x14ac:dyDescent="0.3">
      <c r="A110" s="365"/>
      <c r="B110" s="361" t="s">
        <v>64</v>
      </c>
      <c r="C110" s="361"/>
      <c r="D110" s="361"/>
      <c r="E110" s="362"/>
      <c r="F110" s="362"/>
      <c r="G110" s="362"/>
    </row>
    <row r="111" spans="1:7" ht="22.5" customHeight="1" x14ac:dyDescent="0.3">
      <c r="A111" s="365"/>
      <c r="B111" s="361" t="s">
        <v>65</v>
      </c>
      <c r="C111" s="361"/>
      <c r="D111" s="361"/>
      <c r="E111" s="362"/>
      <c r="F111" s="362"/>
      <c r="G111" s="362"/>
    </row>
    <row r="112" spans="1:7" ht="22.5" customHeight="1" x14ac:dyDescent="0.3">
      <c r="A112" s="365"/>
      <c r="B112" s="361" t="s">
        <v>66</v>
      </c>
      <c r="C112" s="361"/>
      <c r="D112" s="361"/>
      <c r="E112" s="363"/>
      <c r="F112" s="363"/>
      <c r="G112" s="363"/>
    </row>
    <row r="113" spans="1:7" ht="22.5" customHeight="1" x14ac:dyDescent="0.3">
      <c r="A113" s="365"/>
      <c r="B113" s="364" t="s">
        <v>67</v>
      </c>
      <c r="C113" s="364"/>
      <c r="D113" s="364"/>
      <c r="E113" s="353"/>
      <c r="F113" s="353"/>
      <c r="G113" s="353"/>
    </row>
    <row r="114" spans="1:7" ht="22.5" customHeight="1" x14ac:dyDescent="0.3">
      <c r="A114" s="365">
        <v>18</v>
      </c>
      <c r="B114" s="366" t="s">
        <v>62</v>
      </c>
      <c r="C114" s="366"/>
      <c r="D114" s="366"/>
      <c r="E114" s="367"/>
      <c r="F114" s="367"/>
      <c r="G114" s="367"/>
    </row>
    <row r="115" spans="1:7" ht="22.5" customHeight="1" x14ac:dyDescent="0.3">
      <c r="A115" s="365"/>
      <c r="B115" s="361" t="s">
        <v>63</v>
      </c>
      <c r="C115" s="361"/>
      <c r="D115" s="361"/>
      <c r="E115" s="362"/>
      <c r="F115" s="362"/>
      <c r="G115" s="362"/>
    </row>
    <row r="116" spans="1:7" ht="22.5" customHeight="1" x14ac:dyDescent="0.3">
      <c r="A116" s="365"/>
      <c r="B116" s="361" t="s">
        <v>64</v>
      </c>
      <c r="C116" s="361"/>
      <c r="D116" s="361"/>
      <c r="E116" s="362"/>
      <c r="F116" s="362"/>
      <c r="G116" s="362"/>
    </row>
    <row r="117" spans="1:7" ht="22.5" customHeight="1" x14ac:dyDescent="0.3">
      <c r="A117" s="365"/>
      <c r="B117" s="361" t="s">
        <v>65</v>
      </c>
      <c r="C117" s="361"/>
      <c r="D117" s="361"/>
      <c r="E117" s="362"/>
      <c r="F117" s="362"/>
      <c r="G117" s="362"/>
    </row>
    <row r="118" spans="1:7" ht="22.5" customHeight="1" x14ac:dyDescent="0.3">
      <c r="A118" s="365"/>
      <c r="B118" s="361" t="s">
        <v>66</v>
      </c>
      <c r="C118" s="361"/>
      <c r="D118" s="361"/>
      <c r="E118" s="363"/>
      <c r="F118" s="363"/>
      <c r="G118" s="363"/>
    </row>
    <row r="119" spans="1:7" ht="22.5" customHeight="1" x14ac:dyDescent="0.3">
      <c r="A119" s="365"/>
      <c r="B119" s="364" t="s">
        <v>67</v>
      </c>
      <c r="C119" s="364"/>
      <c r="D119" s="364"/>
      <c r="E119" s="353"/>
      <c r="F119" s="353"/>
      <c r="G119" s="353"/>
    </row>
    <row r="120" spans="1:7" ht="22.5" customHeight="1" x14ac:dyDescent="0.3">
      <c r="A120" s="365">
        <v>19</v>
      </c>
      <c r="B120" s="366" t="s">
        <v>62</v>
      </c>
      <c r="C120" s="366"/>
      <c r="D120" s="366"/>
      <c r="E120" s="367"/>
      <c r="F120" s="367"/>
      <c r="G120" s="367"/>
    </row>
    <row r="121" spans="1:7" ht="22.5" customHeight="1" x14ac:dyDescent="0.3">
      <c r="A121" s="365"/>
      <c r="B121" s="361" t="s">
        <v>63</v>
      </c>
      <c r="C121" s="361"/>
      <c r="D121" s="361"/>
      <c r="E121" s="362"/>
      <c r="F121" s="362"/>
      <c r="G121" s="362"/>
    </row>
    <row r="122" spans="1:7" ht="22.5" customHeight="1" x14ac:dyDescent="0.3">
      <c r="A122" s="365"/>
      <c r="B122" s="361" t="s">
        <v>64</v>
      </c>
      <c r="C122" s="361"/>
      <c r="D122" s="361"/>
      <c r="E122" s="362"/>
      <c r="F122" s="362"/>
      <c r="G122" s="362"/>
    </row>
    <row r="123" spans="1:7" ht="22.5" customHeight="1" x14ac:dyDescent="0.3">
      <c r="A123" s="365"/>
      <c r="B123" s="361" t="s">
        <v>65</v>
      </c>
      <c r="C123" s="361"/>
      <c r="D123" s="361"/>
      <c r="E123" s="362"/>
      <c r="F123" s="362"/>
      <c r="G123" s="362"/>
    </row>
    <row r="124" spans="1:7" ht="22.5" customHeight="1" x14ac:dyDescent="0.3">
      <c r="A124" s="365"/>
      <c r="B124" s="361" t="s">
        <v>66</v>
      </c>
      <c r="C124" s="361"/>
      <c r="D124" s="361"/>
      <c r="E124" s="363"/>
      <c r="F124" s="363"/>
      <c r="G124" s="363"/>
    </row>
    <row r="125" spans="1:7" ht="22.5" customHeight="1" x14ac:dyDescent="0.3">
      <c r="A125" s="365"/>
      <c r="B125" s="364" t="s">
        <v>67</v>
      </c>
      <c r="C125" s="364"/>
      <c r="D125" s="364"/>
      <c r="E125" s="353"/>
      <c r="F125" s="353"/>
      <c r="G125" s="353"/>
    </row>
    <row r="126" spans="1:7" ht="22.5" customHeight="1" x14ac:dyDescent="0.3">
      <c r="A126" s="365">
        <v>20</v>
      </c>
      <c r="B126" s="368" t="s">
        <v>62</v>
      </c>
      <c r="C126" s="368"/>
      <c r="D126" s="368"/>
      <c r="E126" s="367"/>
      <c r="F126" s="367"/>
      <c r="G126" s="367"/>
    </row>
    <row r="127" spans="1:7" ht="22.5" customHeight="1" x14ac:dyDescent="0.3">
      <c r="A127" s="365"/>
      <c r="B127" s="361" t="s">
        <v>63</v>
      </c>
      <c r="C127" s="361"/>
      <c r="D127" s="361"/>
      <c r="E127" s="362"/>
      <c r="F127" s="362"/>
      <c r="G127" s="362"/>
    </row>
    <row r="128" spans="1:7" ht="22.5" customHeight="1" x14ac:dyDescent="0.3">
      <c r="A128" s="365"/>
      <c r="B128" s="361" t="s">
        <v>64</v>
      </c>
      <c r="C128" s="361"/>
      <c r="D128" s="361"/>
      <c r="E128" s="362"/>
      <c r="F128" s="362"/>
      <c r="G128" s="362"/>
    </row>
    <row r="129" spans="1:7" ht="22.5" customHeight="1" x14ac:dyDescent="0.3">
      <c r="A129" s="365"/>
      <c r="B129" s="361" t="s">
        <v>65</v>
      </c>
      <c r="C129" s="361"/>
      <c r="D129" s="361"/>
      <c r="E129" s="362"/>
      <c r="F129" s="362"/>
      <c r="G129" s="362"/>
    </row>
    <row r="130" spans="1:7" ht="22.5" customHeight="1" x14ac:dyDescent="0.3">
      <c r="A130" s="365"/>
      <c r="B130" s="361" t="s">
        <v>66</v>
      </c>
      <c r="C130" s="361"/>
      <c r="D130" s="361"/>
      <c r="E130" s="363"/>
      <c r="F130" s="363"/>
      <c r="G130" s="363"/>
    </row>
    <row r="131" spans="1:7" ht="22.5" customHeight="1" x14ac:dyDescent="0.3">
      <c r="A131" s="365"/>
      <c r="B131" s="364" t="s">
        <v>67</v>
      </c>
      <c r="C131" s="364"/>
      <c r="D131" s="364"/>
      <c r="E131" s="353"/>
      <c r="F131" s="353"/>
      <c r="G131" s="353"/>
    </row>
    <row r="132" spans="1:7" ht="22.5" customHeight="1" x14ac:dyDescent="0.3">
      <c r="A132" s="365">
        <v>21</v>
      </c>
      <c r="B132" s="366" t="s">
        <v>62</v>
      </c>
      <c r="C132" s="366"/>
      <c r="D132" s="366"/>
      <c r="E132" s="367"/>
      <c r="F132" s="367"/>
      <c r="G132" s="367"/>
    </row>
    <row r="133" spans="1:7" ht="22.5" customHeight="1" x14ac:dyDescent="0.3">
      <c r="A133" s="365"/>
      <c r="B133" s="361" t="s">
        <v>63</v>
      </c>
      <c r="C133" s="361"/>
      <c r="D133" s="361"/>
      <c r="E133" s="362"/>
      <c r="F133" s="362"/>
      <c r="G133" s="362"/>
    </row>
    <row r="134" spans="1:7" ht="22.5" customHeight="1" x14ac:dyDescent="0.3">
      <c r="A134" s="365"/>
      <c r="B134" s="361" t="s">
        <v>64</v>
      </c>
      <c r="C134" s="361"/>
      <c r="D134" s="361"/>
      <c r="E134" s="362"/>
      <c r="F134" s="362"/>
      <c r="G134" s="362"/>
    </row>
    <row r="135" spans="1:7" ht="22.5" customHeight="1" x14ac:dyDescent="0.3">
      <c r="A135" s="365"/>
      <c r="B135" s="361" t="s">
        <v>65</v>
      </c>
      <c r="C135" s="361"/>
      <c r="D135" s="361"/>
      <c r="E135" s="362"/>
      <c r="F135" s="362"/>
      <c r="G135" s="362"/>
    </row>
    <row r="136" spans="1:7" ht="22.5" customHeight="1" x14ac:dyDescent="0.3">
      <c r="A136" s="365"/>
      <c r="B136" s="361" t="s">
        <v>66</v>
      </c>
      <c r="C136" s="361"/>
      <c r="D136" s="361"/>
      <c r="E136" s="363"/>
      <c r="F136" s="363"/>
      <c r="G136" s="363"/>
    </row>
    <row r="137" spans="1:7" ht="22.5" customHeight="1" x14ac:dyDescent="0.3">
      <c r="A137" s="365"/>
      <c r="B137" s="364" t="s">
        <v>67</v>
      </c>
      <c r="C137" s="364"/>
      <c r="D137" s="364"/>
      <c r="E137" s="353"/>
      <c r="F137" s="353"/>
      <c r="G137" s="353"/>
    </row>
    <row r="138" spans="1:7" ht="22.5" customHeight="1" x14ac:dyDescent="0.3">
      <c r="A138" s="365">
        <v>22</v>
      </c>
      <c r="B138" s="366" t="s">
        <v>62</v>
      </c>
      <c r="C138" s="366"/>
      <c r="D138" s="366"/>
      <c r="E138" s="367"/>
      <c r="F138" s="367"/>
      <c r="G138" s="367"/>
    </row>
    <row r="139" spans="1:7" ht="22.5" customHeight="1" x14ac:dyDescent="0.3">
      <c r="A139" s="365"/>
      <c r="B139" s="361" t="s">
        <v>63</v>
      </c>
      <c r="C139" s="361"/>
      <c r="D139" s="361"/>
      <c r="E139" s="362"/>
      <c r="F139" s="362"/>
      <c r="G139" s="362"/>
    </row>
    <row r="140" spans="1:7" ht="22.5" customHeight="1" x14ac:dyDescent="0.3">
      <c r="A140" s="365"/>
      <c r="B140" s="361" t="s">
        <v>64</v>
      </c>
      <c r="C140" s="361"/>
      <c r="D140" s="361"/>
      <c r="E140" s="362"/>
      <c r="F140" s="362"/>
      <c r="G140" s="362"/>
    </row>
    <row r="141" spans="1:7" ht="22.5" customHeight="1" x14ac:dyDescent="0.3">
      <c r="A141" s="365"/>
      <c r="B141" s="361" t="s">
        <v>65</v>
      </c>
      <c r="C141" s="361"/>
      <c r="D141" s="361"/>
      <c r="E141" s="362"/>
      <c r="F141" s="362"/>
      <c r="G141" s="362"/>
    </row>
    <row r="142" spans="1:7" ht="22.5" customHeight="1" x14ac:dyDescent="0.3">
      <c r="A142" s="365"/>
      <c r="B142" s="361" t="s">
        <v>66</v>
      </c>
      <c r="C142" s="361"/>
      <c r="D142" s="361"/>
      <c r="E142" s="363"/>
      <c r="F142" s="363"/>
      <c r="G142" s="363"/>
    </row>
    <row r="143" spans="1:7" ht="22.5" customHeight="1" x14ac:dyDescent="0.3">
      <c r="A143" s="365"/>
      <c r="B143" s="364" t="s">
        <v>67</v>
      </c>
      <c r="C143" s="364"/>
      <c r="D143" s="364"/>
      <c r="E143" s="353"/>
      <c r="F143" s="353"/>
      <c r="G143" s="353"/>
    </row>
    <row r="144" spans="1:7" ht="22.5" customHeight="1" x14ac:dyDescent="0.3">
      <c r="A144" s="365">
        <v>23</v>
      </c>
      <c r="B144" s="366" t="s">
        <v>62</v>
      </c>
      <c r="C144" s="366"/>
      <c r="D144" s="366"/>
      <c r="E144" s="367"/>
      <c r="F144" s="367"/>
      <c r="G144" s="367"/>
    </row>
    <row r="145" spans="1:7" ht="22.5" customHeight="1" x14ac:dyDescent="0.3">
      <c r="A145" s="365"/>
      <c r="B145" s="361" t="s">
        <v>63</v>
      </c>
      <c r="C145" s="361"/>
      <c r="D145" s="361"/>
      <c r="E145" s="362"/>
      <c r="F145" s="362"/>
      <c r="G145" s="362"/>
    </row>
    <row r="146" spans="1:7" ht="22.5" customHeight="1" x14ac:dyDescent="0.3">
      <c r="A146" s="365"/>
      <c r="B146" s="361" t="s">
        <v>64</v>
      </c>
      <c r="C146" s="361"/>
      <c r="D146" s="361"/>
      <c r="E146" s="362"/>
      <c r="F146" s="362"/>
      <c r="G146" s="362"/>
    </row>
    <row r="147" spans="1:7" ht="22.5" customHeight="1" x14ac:dyDescent="0.3">
      <c r="A147" s="365"/>
      <c r="B147" s="361" t="s">
        <v>65</v>
      </c>
      <c r="C147" s="361"/>
      <c r="D147" s="361"/>
      <c r="E147" s="362"/>
      <c r="F147" s="362"/>
      <c r="G147" s="362"/>
    </row>
    <row r="148" spans="1:7" ht="22.5" customHeight="1" x14ac:dyDescent="0.3">
      <c r="A148" s="365"/>
      <c r="B148" s="361" t="s">
        <v>66</v>
      </c>
      <c r="C148" s="361"/>
      <c r="D148" s="361"/>
      <c r="E148" s="363"/>
      <c r="F148" s="363"/>
      <c r="G148" s="363"/>
    </row>
    <row r="149" spans="1:7" ht="22.5" customHeight="1" x14ac:dyDescent="0.3">
      <c r="A149" s="365"/>
      <c r="B149" s="364" t="s">
        <v>67</v>
      </c>
      <c r="C149" s="364"/>
      <c r="D149" s="364"/>
      <c r="E149" s="353"/>
      <c r="F149" s="353"/>
      <c r="G149" s="353"/>
    </row>
    <row r="150" spans="1:7" ht="22.5" customHeight="1" x14ac:dyDescent="0.3">
      <c r="A150" s="365">
        <v>24</v>
      </c>
      <c r="B150" s="366" t="s">
        <v>62</v>
      </c>
      <c r="C150" s="366"/>
      <c r="D150" s="366"/>
      <c r="E150" s="367"/>
      <c r="F150" s="367"/>
      <c r="G150" s="367"/>
    </row>
    <row r="151" spans="1:7" ht="22.5" customHeight="1" x14ac:dyDescent="0.3">
      <c r="A151" s="365"/>
      <c r="B151" s="361" t="s">
        <v>63</v>
      </c>
      <c r="C151" s="361"/>
      <c r="D151" s="361"/>
      <c r="E151" s="362"/>
      <c r="F151" s="362"/>
      <c r="G151" s="362"/>
    </row>
    <row r="152" spans="1:7" ht="22.5" customHeight="1" x14ac:dyDescent="0.3">
      <c r="A152" s="365"/>
      <c r="B152" s="361" t="s">
        <v>64</v>
      </c>
      <c r="C152" s="361"/>
      <c r="D152" s="361"/>
      <c r="E152" s="362"/>
      <c r="F152" s="362"/>
      <c r="G152" s="362"/>
    </row>
    <row r="153" spans="1:7" ht="22.5" customHeight="1" x14ac:dyDescent="0.3">
      <c r="A153" s="365"/>
      <c r="B153" s="361" t="s">
        <v>65</v>
      </c>
      <c r="C153" s="361"/>
      <c r="D153" s="361"/>
      <c r="E153" s="362"/>
      <c r="F153" s="362"/>
      <c r="G153" s="362"/>
    </row>
    <row r="154" spans="1:7" ht="22.5" customHeight="1" x14ac:dyDescent="0.3">
      <c r="A154" s="365"/>
      <c r="B154" s="361" t="s">
        <v>66</v>
      </c>
      <c r="C154" s="361"/>
      <c r="D154" s="361"/>
      <c r="E154" s="363"/>
      <c r="F154" s="363"/>
      <c r="G154" s="363"/>
    </row>
    <row r="155" spans="1:7" ht="22.5" customHeight="1" x14ac:dyDescent="0.3">
      <c r="A155" s="365"/>
      <c r="B155" s="364" t="s">
        <v>67</v>
      </c>
      <c r="C155" s="364"/>
      <c r="D155" s="364"/>
      <c r="E155" s="353"/>
      <c r="F155" s="353"/>
      <c r="G155" s="353"/>
    </row>
    <row r="156" spans="1:7" ht="22.5" customHeight="1" x14ac:dyDescent="0.3">
      <c r="A156" s="365">
        <v>25</v>
      </c>
      <c r="B156" s="368" t="s">
        <v>62</v>
      </c>
      <c r="C156" s="368"/>
      <c r="D156" s="368"/>
      <c r="E156" s="367"/>
      <c r="F156" s="367"/>
      <c r="G156" s="367"/>
    </row>
    <row r="157" spans="1:7" ht="22.5" customHeight="1" x14ac:dyDescent="0.3">
      <c r="A157" s="365"/>
      <c r="B157" s="361" t="s">
        <v>63</v>
      </c>
      <c r="C157" s="361"/>
      <c r="D157" s="361"/>
      <c r="E157" s="362"/>
      <c r="F157" s="362"/>
      <c r="G157" s="362"/>
    </row>
    <row r="158" spans="1:7" ht="22.5" customHeight="1" x14ac:dyDescent="0.3">
      <c r="A158" s="365"/>
      <c r="B158" s="361" t="s">
        <v>64</v>
      </c>
      <c r="C158" s="361"/>
      <c r="D158" s="361"/>
      <c r="E158" s="362"/>
      <c r="F158" s="362"/>
      <c r="G158" s="362"/>
    </row>
    <row r="159" spans="1:7" ht="22.5" customHeight="1" x14ac:dyDescent="0.3">
      <c r="A159" s="365"/>
      <c r="B159" s="361" t="s">
        <v>65</v>
      </c>
      <c r="C159" s="361"/>
      <c r="D159" s="361"/>
      <c r="E159" s="362"/>
      <c r="F159" s="362"/>
      <c r="G159" s="362"/>
    </row>
    <row r="160" spans="1:7" ht="22.5" customHeight="1" x14ac:dyDescent="0.3">
      <c r="A160" s="365"/>
      <c r="B160" s="361" t="s">
        <v>66</v>
      </c>
      <c r="C160" s="361"/>
      <c r="D160" s="361"/>
      <c r="E160" s="363"/>
      <c r="F160" s="363"/>
      <c r="G160" s="363"/>
    </row>
    <row r="161" spans="1:7" ht="22.5" customHeight="1" x14ac:dyDescent="0.3">
      <c r="A161" s="365"/>
      <c r="B161" s="364" t="s">
        <v>67</v>
      </c>
      <c r="C161" s="364"/>
      <c r="D161" s="364"/>
      <c r="E161" s="353"/>
      <c r="F161" s="353"/>
      <c r="G161" s="353"/>
    </row>
    <row r="162" spans="1:7" ht="22.5" customHeight="1" x14ac:dyDescent="0.3">
      <c r="A162" s="365">
        <v>26</v>
      </c>
      <c r="B162" s="366" t="s">
        <v>62</v>
      </c>
      <c r="C162" s="366"/>
      <c r="D162" s="366"/>
      <c r="E162" s="367"/>
      <c r="F162" s="367"/>
      <c r="G162" s="367"/>
    </row>
    <row r="163" spans="1:7" ht="22.5" customHeight="1" x14ac:dyDescent="0.3">
      <c r="A163" s="365"/>
      <c r="B163" s="361" t="s">
        <v>63</v>
      </c>
      <c r="C163" s="361"/>
      <c r="D163" s="361"/>
      <c r="E163" s="362"/>
      <c r="F163" s="362"/>
      <c r="G163" s="362"/>
    </row>
    <row r="164" spans="1:7" ht="22.5" customHeight="1" x14ac:dyDescent="0.3">
      <c r="A164" s="365"/>
      <c r="B164" s="361" t="s">
        <v>64</v>
      </c>
      <c r="C164" s="361"/>
      <c r="D164" s="361"/>
      <c r="E164" s="362"/>
      <c r="F164" s="362"/>
      <c r="G164" s="362"/>
    </row>
    <row r="165" spans="1:7" ht="22.5" customHeight="1" x14ac:dyDescent="0.3">
      <c r="A165" s="365"/>
      <c r="B165" s="361" t="s">
        <v>65</v>
      </c>
      <c r="C165" s="361"/>
      <c r="D165" s="361"/>
      <c r="E165" s="362"/>
      <c r="F165" s="362"/>
      <c r="G165" s="362"/>
    </row>
    <row r="166" spans="1:7" ht="22.5" customHeight="1" x14ac:dyDescent="0.3">
      <c r="A166" s="365"/>
      <c r="B166" s="361" t="s">
        <v>66</v>
      </c>
      <c r="C166" s="361"/>
      <c r="D166" s="361"/>
      <c r="E166" s="363"/>
      <c r="F166" s="363"/>
      <c r="G166" s="363"/>
    </row>
    <row r="167" spans="1:7" ht="22.5" customHeight="1" x14ac:dyDescent="0.3">
      <c r="A167" s="365"/>
      <c r="B167" s="364" t="s">
        <v>67</v>
      </c>
      <c r="C167" s="364"/>
      <c r="D167" s="364"/>
      <c r="E167" s="353"/>
      <c r="F167" s="353"/>
      <c r="G167" s="353"/>
    </row>
    <row r="168" spans="1:7" ht="22.5" customHeight="1" x14ac:dyDescent="0.3">
      <c r="A168" s="365">
        <v>27</v>
      </c>
      <c r="B168" s="366" t="s">
        <v>62</v>
      </c>
      <c r="C168" s="366"/>
      <c r="D168" s="366"/>
      <c r="E168" s="367"/>
      <c r="F168" s="367"/>
      <c r="G168" s="367"/>
    </row>
    <row r="169" spans="1:7" ht="22.5" customHeight="1" x14ac:dyDescent="0.3">
      <c r="A169" s="365"/>
      <c r="B169" s="361" t="s">
        <v>63</v>
      </c>
      <c r="C169" s="361"/>
      <c r="D169" s="361"/>
      <c r="E169" s="362"/>
      <c r="F169" s="362"/>
      <c r="G169" s="362"/>
    </row>
    <row r="170" spans="1:7" ht="22.5" customHeight="1" x14ac:dyDescent="0.3">
      <c r="A170" s="365"/>
      <c r="B170" s="361" t="s">
        <v>64</v>
      </c>
      <c r="C170" s="361"/>
      <c r="D170" s="361"/>
      <c r="E170" s="362"/>
      <c r="F170" s="362"/>
      <c r="G170" s="362"/>
    </row>
    <row r="171" spans="1:7" ht="22.5" customHeight="1" x14ac:dyDescent="0.3">
      <c r="A171" s="365"/>
      <c r="B171" s="361" t="s">
        <v>65</v>
      </c>
      <c r="C171" s="361"/>
      <c r="D171" s="361"/>
      <c r="E171" s="362"/>
      <c r="F171" s="362"/>
      <c r="G171" s="362"/>
    </row>
    <row r="172" spans="1:7" ht="22.5" customHeight="1" x14ac:dyDescent="0.3">
      <c r="A172" s="365"/>
      <c r="B172" s="361" t="s">
        <v>66</v>
      </c>
      <c r="C172" s="361"/>
      <c r="D172" s="361"/>
      <c r="E172" s="363"/>
      <c r="F172" s="363"/>
      <c r="G172" s="363"/>
    </row>
    <row r="173" spans="1:7" ht="22.5" customHeight="1" x14ac:dyDescent="0.3">
      <c r="A173" s="365"/>
      <c r="B173" s="364" t="s">
        <v>67</v>
      </c>
      <c r="C173" s="364"/>
      <c r="D173" s="364"/>
      <c r="E173" s="353"/>
      <c r="F173" s="353"/>
      <c r="G173" s="353"/>
    </row>
    <row r="174" spans="1:7" ht="22.5" customHeight="1" x14ac:dyDescent="0.3">
      <c r="A174" s="365">
        <v>28</v>
      </c>
      <c r="B174" s="366" t="s">
        <v>62</v>
      </c>
      <c r="C174" s="366"/>
      <c r="D174" s="366"/>
      <c r="E174" s="367"/>
      <c r="F174" s="367"/>
      <c r="G174" s="367"/>
    </row>
    <row r="175" spans="1:7" ht="22.5" customHeight="1" x14ac:dyDescent="0.3">
      <c r="A175" s="365"/>
      <c r="B175" s="361" t="s">
        <v>63</v>
      </c>
      <c r="C175" s="361"/>
      <c r="D175" s="361"/>
      <c r="E175" s="362"/>
      <c r="F175" s="362"/>
      <c r="G175" s="362"/>
    </row>
    <row r="176" spans="1:7" ht="22.5" customHeight="1" x14ac:dyDescent="0.3">
      <c r="A176" s="365"/>
      <c r="B176" s="361" t="s">
        <v>64</v>
      </c>
      <c r="C176" s="361"/>
      <c r="D176" s="361"/>
      <c r="E176" s="362"/>
      <c r="F176" s="362"/>
      <c r="G176" s="362"/>
    </row>
    <row r="177" spans="1:7" ht="22.5" customHeight="1" x14ac:dyDescent="0.3">
      <c r="A177" s="365"/>
      <c r="B177" s="361" t="s">
        <v>65</v>
      </c>
      <c r="C177" s="361"/>
      <c r="D177" s="361"/>
      <c r="E177" s="362"/>
      <c r="F177" s="362"/>
      <c r="G177" s="362"/>
    </row>
    <row r="178" spans="1:7" ht="22.5" customHeight="1" x14ac:dyDescent="0.3">
      <c r="A178" s="365"/>
      <c r="B178" s="361" t="s">
        <v>66</v>
      </c>
      <c r="C178" s="361"/>
      <c r="D178" s="361"/>
      <c r="E178" s="363"/>
      <c r="F178" s="363"/>
      <c r="G178" s="363"/>
    </row>
    <row r="179" spans="1:7" ht="22.5" customHeight="1" x14ac:dyDescent="0.3">
      <c r="A179" s="365"/>
      <c r="B179" s="364" t="s">
        <v>67</v>
      </c>
      <c r="C179" s="364"/>
      <c r="D179" s="364"/>
      <c r="E179" s="353"/>
      <c r="F179" s="353"/>
      <c r="G179" s="353"/>
    </row>
    <row r="180" spans="1:7" ht="22.5" customHeight="1" x14ac:dyDescent="0.3">
      <c r="A180" s="365">
        <v>29</v>
      </c>
      <c r="B180" s="366" t="s">
        <v>62</v>
      </c>
      <c r="C180" s="366"/>
      <c r="D180" s="366"/>
      <c r="E180" s="367"/>
      <c r="F180" s="367"/>
      <c r="G180" s="367"/>
    </row>
    <row r="181" spans="1:7" ht="22.5" customHeight="1" x14ac:dyDescent="0.3">
      <c r="A181" s="365"/>
      <c r="B181" s="361" t="s">
        <v>63</v>
      </c>
      <c r="C181" s="361"/>
      <c r="D181" s="361"/>
      <c r="E181" s="362"/>
      <c r="F181" s="362"/>
      <c r="G181" s="362"/>
    </row>
    <row r="182" spans="1:7" ht="22.5" customHeight="1" x14ac:dyDescent="0.3">
      <c r="A182" s="365"/>
      <c r="B182" s="361" t="s">
        <v>64</v>
      </c>
      <c r="C182" s="361"/>
      <c r="D182" s="361"/>
      <c r="E182" s="362"/>
      <c r="F182" s="362"/>
      <c r="G182" s="362"/>
    </row>
    <row r="183" spans="1:7" ht="22.5" customHeight="1" x14ac:dyDescent="0.3">
      <c r="A183" s="365"/>
      <c r="B183" s="361" t="s">
        <v>65</v>
      </c>
      <c r="C183" s="361"/>
      <c r="D183" s="361"/>
      <c r="E183" s="362"/>
      <c r="F183" s="362"/>
      <c r="G183" s="362"/>
    </row>
    <row r="184" spans="1:7" ht="22.5" customHeight="1" x14ac:dyDescent="0.3">
      <c r="A184" s="365"/>
      <c r="B184" s="361" t="s">
        <v>66</v>
      </c>
      <c r="C184" s="361"/>
      <c r="D184" s="361"/>
      <c r="E184" s="363"/>
      <c r="F184" s="363"/>
      <c r="G184" s="363"/>
    </row>
    <row r="185" spans="1:7" ht="22.5" customHeight="1" x14ac:dyDescent="0.3">
      <c r="A185" s="365"/>
      <c r="B185" s="352" t="s">
        <v>67</v>
      </c>
      <c r="C185" s="352"/>
      <c r="D185" s="352"/>
      <c r="E185" s="353"/>
      <c r="F185" s="353"/>
      <c r="G185" s="353"/>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 F8 D9:G9 E12:G185">
    <cfRule type="containsBlanks" dxfId="41" priority="3">
      <formula>LEN(TRIM(A5))=0</formula>
    </cfRule>
  </conditionalFormatting>
  <conditionalFormatting sqref="C8:D8">
    <cfRule type="containsBlanks" dxfId="40" priority="4">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type="list" allowBlank="1" showInputMessage="1" showErrorMessage="1" prompt="対象機器種類を選択_x000a_"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dataValidation allowBlank="1" showInputMessage="1" showErrorMessage="1" prompt="店舗名、工場名、事業所名等を記入。_x000a_本社1か所のみの場合は会社名を入力。" sqref="F8:G8"/>
    <dataValidation allowBlank="1" showInputMessage="1" showErrorMessage="1" prompt="14号様式から自動反映" sqref="A5:G5"/>
    <dataValidation type="list" allowBlank="1" showInputMessage="1" prompt="選択" sqref="C8:D8">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s>
  <printOptions horizontalCentered="1"/>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ゴシック,標準"第１５号様式（第１３条関係）&amp;R&amp;8&amp;A &amp;P</oddHeader>
  </headerFooter>
  <rowBreaks count="5" manualBreakCount="5">
    <brk id="35" max="8" man="1"/>
    <brk id="65" max="6" man="1"/>
    <brk id="95" max="6" man="1"/>
    <brk id="125" max="6" man="1"/>
    <brk id="15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F48"/>
  <sheetViews>
    <sheetView showGridLines="0" tabSelected="1" zoomScale="90" zoomScaleNormal="90" workbookViewId="0">
      <pane xSplit="4" ySplit="8" topLeftCell="E9" activePane="bottomRight" state="frozen"/>
      <selection activeCell="J13" sqref="J13"/>
      <selection pane="topRight" activeCell="J13" sqref="J13"/>
      <selection pane="bottomLeft" activeCell="J13" sqref="J13"/>
      <selection pane="bottomRight" activeCell="B9" sqref="B9:B25"/>
    </sheetView>
  </sheetViews>
  <sheetFormatPr defaultColWidth="8.90625" defaultRowHeight="14.4" x14ac:dyDescent="0.3"/>
  <cols>
    <col min="1" max="1" width="2.36328125" style="184" customWidth="1"/>
    <col min="2" max="2" width="13.6328125" style="184" customWidth="1"/>
    <col min="3" max="4" width="11" style="185" customWidth="1"/>
    <col min="5" max="5" width="49.453125" style="184" customWidth="1"/>
    <col min="6" max="6" width="34.81640625" style="184" customWidth="1"/>
    <col min="7" max="16384" width="8.90625" style="184"/>
  </cols>
  <sheetData>
    <row r="2" spans="2:6" ht="18.600000000000001" x14ac:dyDescent="0.3">
      <c r="B2" s="226" t="s">
        <v>528</v>
      </c>
    </row>
    <row r="3" spans="2:6" ht="3" customHeight="1" x14ac:dyDescent="0.3"/>
    <row r="4" spans="2:6" ht="15" x14ac:dyDescent="0.3">
      <c r="B4" s="194" t="s">
        <v>501</v>
      </c>
      <c r="C4" s="195"/>
      <c r="D4" s="195"/>
      <c r="E4" s="195"/>
      <c r="F4" s="195"/>
    </row>
    <row r="5" spans="2:6" ht="15" x14ac:dyDescent="0.3">
      <c r="B5" s="194" t="s">
        <v>441</v>
      </c>
      <c r="C5" s="195"/>
      <c r="D5" s="195"/>
      <c r="E5" s="195"/>
      <c r="F5" s="195"/>
    </row>
    <row r="6" spans="2:6" ht="15" x14ac:dyDescent="0.3">
      <c r="B6" s="194" t="s">
        <v>502</v>
      </c>
      <c r="C6" s="195"/>
      <c r="D6" s="195"/>
      <c r="E6" s="195"/>
      <c r="F6" s="195"/>
    </row>
    <row r="7" spans="2:6" ht="3" customHeight="1" x14ac:dyDescent="0.3">
      <c r="B7" s="195"/>
      <c r="C7" s="196"/>
      <c r="D7" s="196"/>
      <c r="E7" s="195"/>
      <c r="F7" s="195"/>
    </row>
    <row r="8" spans="2:6" ht="15" x14ac:dyDescent="0.3">
      <c r="B8" s="197" t="s">
        <v>405</v>
      </c>
      <c r="C8" s="198" t="s">
        <v>512</v>
      </c>
      <c r="D8" s="198" t="s">
        <v>407</v>
      </c>
      <c r="E8" s="198" t="s">
        <v>406</v>
      </c>
      <c r="F8" s="198" t="s">
        <v>426</v>
      </c>
    </row>
    <row r="9" spans="2:6" ht="15" x14ac:dyDescent="0.3">
      <c r="B9" s="251" t="s">
        <v>529</v>
      </c>
      <c r="C9" s="236" t="s">
        <v>508</v>
      </c>
      <c r="D9" s="230" t="str">
        <f>HYPERLINK("#'1'!A1","第1号様式")</f>
        <v>第1号様式</v>
      </c>
      <c r="E9" s="199" t="s">
        <v>408</v>
      </c>
      <c r="F9" s="186"/>
    </row>
    <row r="10" spans="2:6" ht="15" x14ac:dyDescent="0.3">
      <c r="B10" s="252"/>
      <c r="C10" s="236" t="s">
        <v>509</v>
      </c>
      <c r="D10" s="229" t="s">
        <v>424</v>
      </c>
      <c r="E10" s="200" t="s">
        <v>439</v>
      </c>
      <c r="F10" s="187"/>
    </row>
    <row r="11" spans="2:6" ht="28.8" x14ac:dyDescent="0.3">
      <c r="B11" s="252"/>
      <c r="C11" s="236" t="s">
        <v>509</v>
      </c>
      <c r="D11" s="229" t="s">
        <v>424</v>
      </c>
      <c r="E11" s="202" t="s">
        <v>440</v>
      </c>
      <c r="F11" s="192" t="s">
        <v>442</v>
      </c>
    </row>
    <row r="12" spans="2:6" ht="15" x14ac:dyDescent="0.3">
      <c r="B12" s="252"/>
      <c r="C12" s="236" t="s">
        <v>508</v>
      </c>
      <c r="D12" s="231" t="str">
        <f>HYPERLINK("#'2'!A1","第2号様式")</f>
        <v>第2号様式</v>
      </c>
      <c r="E12" s="200" t="s">
        <v>409</v>
      </c>
      <c r="F12" s="187"/>
    </row>
    <row r="13" spans="2:6" ht="15" x14ac:dyDescent="0.3">
      <c r="B13" s="252"/>
      <c r="C13" s="236" t="s">
        <v>508</v>
      </c>
      <c r="D13" s="231" t="str">
        <f>HYPERLINK("#'3'!A1","第3号様式")</f>
        <v>第3号様式</v>
      </c>
      <c r="E13" s="200" t="s">
        <v>410</v>
      </c>
      <c r="F13" s="187"/>
    </row>
    <row r="14" spans="2:6" ht="15" x14ac:dyDescent="0.3">
      <c r="B14" s="252"/>
      <c r="C14" s="236" t="s">
        <v>509</v>
      </c>
      <c r="D14" s="229" t="s">
        <v>424</v>
      </c>
      <c r="E14" s="200" t="s">
        <v>433</v>
      </c>
      <c r="F14" s="187"/>
    </row>
    <row r="15" spans="2:6" ht="15" x14ac:dyDescent="0.3">
      <c r="B15" s="252"/>
      <c r="C15" s="236" t="s">
        <v>509</v>
      </c>
      <c r="D15" s="229" t="s">
        <v>424</v>
      </c>
      <c r="E15" s="200" t="s">
        <v>434</v>
      </c>
      <c r="F15" s="187"/>
    </row>
    <row r="16" spans="2:6" ht="15" x14ac:dyDescent="0.3">
      <c r="B16" s="252"/>
      <c r="C16" s="236" t="s">
        <v>508</v>
      </c>
      <c r="D16" s="231" t="str">
        <f>HYPERLINK("#'4'!A1","第4号様式")</f>
        <v>第4号様式</v>
      </c>
      <c r="E16" s="200" t="s">
        <v>420</v>
      </c>
      <c r="F16" s="187"/>
    </row>
    <row r="17" spans="2:6" ht="15" x14ac:dyDescent="0.3">
      <c r="B17" s="252"/>
      <c r="C17" s="236" t="s">
        <v>508</v>
      </c>
      <c r="D17" s="231" t="str">
        <f>HYPERLINK("#'4詳細'!A1","第4号様式")</f>
        <v>第4号様式</v>
      </c>
      <c r="E17" s="200" t="s">
        <v>496</v>
      </c>
      <c r="F17" s="187"/>
    </row>
    <row r="18" spans="2:6" ht="28.8" x14ac:dyDescent="0.3">
      <c r="B18" s="252"/>
      <c r="C18" s="240" t="s">
        <v>511</v>
      </c>
      <c r="D18" s="231" t="str">
        <f>HYPERLINK("#'4追加'!A1","第4号様式")</f>
        <v>第4号様式</v>
      </c>
      <c r="E18" s="227" t="s">
        <v>503</v>
      </c>
      <c r="F18" s="239" t="s">
        <v>510</v>
      </c>
    </row>
    <row r="19" spans="2:6" ht="15" x14ac:dyDescent="0.3">
      <c r="B19" s="252"/>
      <c r="C19" s="236" t="s">
        <v>509</v>
      </c>
      <c r="D19" s="231" t="str">
        <f>HYPERLINK("#'5'!A1","第5号様式")</f>
        <v>第5号様式</v>
      </c>
      <c r="E19" s="200" t="s">
        <v>411</v>
      </c>
      <c r="F19" s="187"/>
    </row>
    <row r="20" spans="2:6" ht="15" x14ac:dyDescent="0.3">
      <c r="B20" s="252"/>
      <c r="C20" s="236" t="s">
        <v>509</v>
      </c>
      <c r="D20" s="229" t="s">
        <v>424</v>
      </c>
      <c r="E20" s="200" t="s">
        <v>435</v>
      </c>
      <c r="F20" s="187"/>
    </row>
    <row r="21" spans="2:6" ht="15" x14ac:dyDescent="0.3">
      <c r="B21" s="252"/>
      <c r="C21" s="236" t="s">
        <v>509</v>
      </c>
      <c r="D21" s="229" t="s">
        <v>424</v>
      </c>
      <c r="E21" s="200" t="s">
        <v>436</v>
      </c>
      <c r="F21" s="187"/>
    </row>
    <row r="22" spans="2:6" ht="15" x14ac:dyDescent="0.3">
      <c r="B22" s="252"/>
      <c r="C22" s="236" t="s">
        <v>509</v>
      </c>
      <c r="D22" s="229" t="s">
        <v>425</v>
      </c>
      <c r="E22" s="200" t="s">
        <v>437</v>
      </c>
      <c r="F22" s="188" t="s">
        <v>432</v>
      </c>
    </row>
    <row r="23" spans="2:6" ht="15" x14ac:dyDescent="0.3">
      <c r="B23" s="252"/>
      <c r="C23" s="236" t="s">
        <v>509</v>
      </c>
      <c r="D23" s="229" t="s">
        <v>424</v>
      </c>
      <c r="E23" s="200" t="s">
        <v>438</v>
      </c>
      <c r="F23" s="188"/>
    </row>
    <row r="24" spans="2:6" ht="15" x14ac:dyDescent="0.3">
      <c r="B24" s="252"/>
      <c r="C24" s="236" t="s">
        <v>509</v>
      </c>
      <c r="D24" s="231" t="str">
        <f>HYPERLINK("#導入前後!A1","導入前後")</f>
        <v>導入前後</v>
      </c>
      <c r="E24" s="200" t="s">
        <v>412</v>
      </c>
      <c r="F24" s="187" t="s">
        <v>506</v>
      </c>
    </row>
    <row r="25" spans="2:6" ht="15" x14ac:dyDescent="0.3">
      <c r="B25" s="253"/>
      <c r="C25" s="237"/>
      <c r="D25" s="232"/>
      <c r="E25" s="204"/>
      <c r="F25" s="189"/>
    </row>
    <row r="26" spans="2:6" ht="15" x14ac:dyDescent="0.3">
      <c r="B26" s="251" t="s">
        <v>530</v>
      </c>
      <c r="C26" s="238" t="s">
        <v>509</v>
      </c>
      <c r="D26" s="230" t="str">
        <f>HYPERLINK("#'9'!A1","第9号様式")</f>
        <v>第9号様式</v>
      </c>
      <c r="E26" s="206" t="s">
        <v>418</v>
      </c>
      <c r="F26" s="190"/>
    </row>
    <row r="27" spans="2:6" ht="15" x14ac:dyDescent="0.3">
      <c r="B27" s="254"/>
      <c r="C27" s="236" t="s">
        <v>509</v>
      </c>
      <c r="D27" s="231" t="str">
        <f>HYPERLINK("#'10'!A1","第10号様式")</f>
        <v>第10号様式</v>
      </c>
      <c r="E27" s="201" t="s">
        <v>421</v>
      </c>
      <c r="F27" s="187"/>
    </row>
    <row r="28" spans="2:6" ht="15" x14ac:dyDescent="0.3">
      <c r="B28" s="254"/>
      <c r="C28" s="236" t="s">
        <v>509</v>
      </c>
      <c r="D28" s="231" t="str">
        <f>HYPERLINK("#'10詳細'!A1","第10号様式")</f>
        <v>第10号様式</v>
      </c>
      <c r="E28" s="201" t="s">
        <v>497</v>
      </c>
      <c r="F28" s="187"/>
    </row>
    <row r="29" spans="2:6" ht="15" x14ac:dyDescent="0.3">
      <c r="B29" s="254"/>
      <c r="C29" s="236" t="s">
        <v>509</v>
      </c>
      <c r="D29" s="231" t="str">
        <f>HYPERLINK("#'10追加'!A1","第10号様式")</f>
        <v>第10号様式</v>
      </c>
      <c r="E29" s="228" t="s">
        <v>504</v>
      </c>
      <c r="F29" s="239" t="s">
        <v>518</v>
      </c>
    </row>
    <row r="30" spans="2:6" ht="15" x14ac:dyDescent="0.3">
      <c r="B30" s="254"/>
      <c r="C30" s="236" t="s">
        <v>509</v>
      </c>
      <c r="D30" s="231" t="str">
        <f>HYPERLINK("#'11'!A1","第11号様式")</f>
        <v>第11号様式</v>
      </c>
      <c r="E30" s="201" t="s">
        <v>419</v>
      </c>
      <c r="F30" s="187"/>
    </row>
    <row r="31" spans="2:6" ht="15" x14ac:dyDescent="0.3">
      <c r="B31" s="254"/>
      <c r="C31" s="236" t="s">
        <v>509</v>
      </c>
      <c r="D31" s="244" t="s">
        <v>424</v>
      </c>
      <c r="E31" s="245" t="s">
        <v>523</v>
      </c>
      <c r="F31" s="246" t="s">
        <v>507</v>
      </c>
    </row>
    <row r="32" spans="2:6" ht="15" x14ac:dyDescent="0.3">
      <c r="B32" s="254"/>
      <c r="C32" s="236" t="s">
        <v>509</v>
      </c>
      <c r="D32" s="244" t="s">
        <v>424</v>
      </c>
      <c r="E32" s="245" t="s">
        <v>521</v>
      </c>
      <c r="F32" s="246"/>
    </row>
    <row r="33" spans="2:6" ht="15" x14ac:dyDescent="0.3">
      <c r="B33" s="254"/>
      <c r="C33" s="236" t="s">
        <v>509</v>
      </c>
      <c r="D33" s="247" t="s">
        <v>425</v>
      </c>
      <c r="E33" s="245" t="s">
        <v>522</v>
      </c>
      <c r="F33" s="246" t="s">
        <v>432</v>
      </c>
    </row>
    <row r="34" spans="2:6" ht="15" x14ac:dyDescent="0.3">
      <c r="B34" s="255"/>
      <c r="C34" s="237" t="s">
        <v>509</v>
      </c>
      <c r="D34" s="248" t="str">
        <f>HYPERLINK("#導入前後!A1","導入前後")</f>
        <v>導入前後</v>
      </c>
      <c r="E34" s="249" t="s">
        <v>524</v>
      </c>
      <c r="F34" s="250" t="s">
        <v>525</v>
      </c>
    </row>
    <row r="35" spans="2:6" ht="15" x14ac:dyDescent="0.3">
      <c r="B35" s="251" t="s">
        <v>531</v>
      </c>
      <c r="C35" s="238" t="s">
        <v>508</v>
      </c>
      <c r="D35" s="230" t="str">
        <f>HYPERLINK("#'14'!A1","第14号様式")</f>
        <v>第14号様式</v>
      </c>
      <c r="E35" s="206" t="s">
        <v>417</v>
      </c>
      <c r="F35" s="190"/>
    </row>
    <row r="36" spans="2:6" ht="15" x14ac:dyDescent="0.3">
      <c r="B36" s="254"/>
      <c r="C36" s="236" t="s">
        <v>508</v>
      </c>
      <c r="D36" s="231" t="str">
        <f>HYPERLINK("#'15'!A1","第15号様式")</f>
        <v>第15号様式</v>
      </c>
      <c r="E36" s="201" t="s">
        <v>422</v>
      </c>
      <c r="F36" s="187"/>
    </row>
    <row r="37" spans="2:6" ht="15" x14ac:dyDescent="0.3">
      <c r="B37" s="254"/>
      <c r="C37" s="236" t="s">
        <v>508</v>
      </c>
      <c r="D37" s="231" t="str">
        <f>HYPERLINK("#'15詳細'!A1","第15号様式")</f>
        <v>第15号様式</v>
      </c>
      <c r="E37" s="201" t="s">
        <v>495</v>
      </c>
      <c r="F37" s="187"/>
    </row>
    <row r="38" spans="2:6" ht="28.8" x14ac:dyDescent="0.3">
      <c r="B38" s="254"/>
      <c r="C38" s="240" t="s">
        <v>511</v>
      </c>
      <c r="D38" s="231" t="str">
        <f>HYPERLINK("#'15追加'!A1","第15号様式")</f>
        <v>第15号様式</v>
      </c>
      <c r="E38" s="228" t="s">
        <v>505</v>
      </c>
      <c r="F38" s="239" t="s">
        <v>519</v>
      </c>
    </row>
    <row r="39" spans="2:6" ht="15" x14ac:dyDescent="0.3">
      <c r="B39" s="254"/>
      <c r="C39" s="236" t="s">
        <v>509</v>
      </c>
      <c r="D39" s="231" t="str">
        <f>HYPERLINK("#'16'!A1","第16号様式")</f>
        <v>第16号様式</v>
      </c>
      <c r="E39" s="201" t="s">
        <v>416</v>
      </c>
      <c r="F39" s="187"/>
    </row>
    <row r="40" spans="2:6" ht="15" x14ac:dyDescent="0.3">
      <c r="B40" s="254"/>
      <c r="C40" s="236" t="s">
        <v>509</v>
      </c>
      <c r="D40" s="233" t="s">
        <v>424</v>
      </c>
      <c r="E40" s="203" t="s">
        <v>428</v>
      </c>
      <c r="F40" s="188"/>
    </row>
    <row r="41" spans="2:6" ht="15" x14ac:dyDescent="0.3">
      <c r="B41" s="254"/>
      <c r="C41" s="236" t="s">
        <v>509</v>
      </c>
      <c r="D41" s="233" t="s">
        <v>424</v>
      </c>
      <c r="E41" s="203" t="s">
        <v>429</v>
      </c>
      <c r="F41" s="188"/>
    </row>
    <row r="42" spans="2:6" ht="15" x14ac:dyDescent="0.3">
      <c r="B42" s="254"/>
      <c r="C42" s="236" t="s">
        <v>509</v>
      </c>
      <c r="D42" s="233" t="s">
        <v>424</v>
      </c>
      <c r="E42" s="203" t="s">
        <v>430</v>
      </c>
      <c r="F42" s="188"/>
    </row>
    <row r="43" spans="2:6" ht="15" x14ac:dyDescent="0.3">
      <c r="B43" s="254"/>
      <c r="C43" s="236" t="s">
        <v>509</v>
      </c>
      <c r="D43" s="229" t="s">
        <v>425</v>
      </c>
      <c r="E43" s="203" t="s">
        <v>431</v>
      </c>
      <c r="F43" s="188" t="s">
        <v>432</v>
      </c>
    </row>
    <row r="44" spans="2:6" ht="15" x14ac:dyDescent="0.3">
      <c r="B44" s="255"/>
      <c r="C44" s="237"/>
      <c r="D44" s="232"/>
      <c r="E44" s="205"/>
      <c r="F44" s="189"/>
    </row>
    <row r="45" spans="2:6" ht="15" x14ac:dyDescent="0.3">
      <c r="B45" s="251" t="s">
        <v>413</v>
      </c>
      <c r="C45" s="238" t="s">
        <v>508</v>
      </c>
      <c r="D45" s="230" t="str">
        <f>HYPERLINK("#'18'!A1","第18号様式")</f>
        <v>第18号様式</v>
      </c>
      <c r="E45" s="206" t="s">
        <v>415</v>
      </c>
      <c r="F45" s="190"/>
    </row>
    <row r="46" spans="2:6" ht="15" x14ac:dyDescent="0.3">
      <c r="B46" s="255"/>
      <c r="C46" s="237" t="s">
        <v>509</v>
      </c>
      <c r="D46" s="232" t="s">
        <v>424</v>
      </c>
      <c r="E46" s="205" t="s">
        <v>427</v>
      </c>
      <c r="F46" s="189"/>
    </row>
    <row r="47" spans="2:6" ht="15" x14ac:dyDescent="0.3">
      <c r="B47" s="251" t="s">
        <v>414</v>
      </c>
      <c r="C47" s="238" t="s">
        <v>509</v>
      </c>
      <c r="D47" s="234" t="str">
        <f>HYPERLINK("#'19'!A1","第19号様式")</f>
        <v>第19号様式</v>
      </c>
      <c r="E47" s="206" t="s">
        <v>423</v>
      </c>
      <c r="F47" s="190"/>
    </row>
    <row r="48" spans="2:6" ht="15" x14ac:dyDescent="0.3">
      <c r="B48" s="253"/>
      <c r="C48" s="237"/>
      <c r="D48" s="235"/>
      <c r="E48" s="207"/>
      <c r="F48" s="191"/>
    </row>
  </sheetData>
  <mergeCells count="5">
    <mergeCell ref="B9:B25"/>
    <mergeCell ref="B26:B34"/>
    <mergeCell ref="B35:B44"/>
    <mergeCell ref="B45:B46"/>
    <mergeCell ref="B47:B48"/>
  </mergeCells>
  <phoneticPr fontId="3"/>
  <pageMargins left="0.51181102362204722" right="0.31496062992125984" top="0.74803149606299213" bottom="0.55118110236220474" header="0.31496062992125984" footer="0.11811023622047245"/>
  <pageSetup paperSize="9" scale="60"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2"/>
  <sheetViews>
    <sheetView view="pageBreakPreview" zoomScale="90" zoomScaleNormal="100" zoomScaleSheetLayoutView="90" workbookViewId="0">
      <selection activeCell="L2" sqref="L2"/>
    </sheetView>
  </sheetViews>
  <sheetFormatPr defaultColWidth="8" defaultRowHeight="13.2" x14ac:dyDescent="0.3"/>
  <cols>
    <col min="1" max="1" width="4.81640625" style="1" customWidth="1"/>
    <col min="2" max="2" width="21" style="1" customWidth="1"/>
    <col min="3" max="3" width="14" style="1" customWidth="1"/>
    <col min="4" max="4" width="3.1796875" style="1" customWidth="1"/>
    <col min="5" max="5" width="13.453125" style="1" customWidth="1"/>
    <col min="6" max="6" width="14.453125" style="1" customWidth="1"/>
    <col min="7" max="10" width="6.453125" style="1" customWidth="1"/>
    <col min="11" max="11" width="4" style="1" customWidth="1"/>
    <col min="12" max="16384" width="8" style="1"/>
  </cols>
  <sheetData>
    <row r="1" spans="1:12" ht="18" customHeight="1" x14ac:dyDescent="0.3"/>
    <row r="2" spans="1:12" s="4" customFormat="1" ht="39" customHeight="1" x14ac:dyDescent="0.3">
      <c r="A2" s="85" t="s">
        <v>390</v>
      </c>
      <c r="B2" s="3"/>
      <c r="C2" s="3"/>
      <c r="D2" s="3"/>
      <c r="E2" s="3"/>
      <c r="F2" s="3"/>
      <c r="G2" s="3"/>
      <c r="H2" s="3"/>
      <c r="I2" s="3"/>
      <c r="J2" s="3"/>
      <c r="L2" s="193" t="str">
        <f>HYPERLINK("#目次!B2","メニューに戻る")</f>
        <v>メニューに戻る</v>
      </c>
    </row>
    <row r="3" spans="1:12" ht="18" customHeight="1" x14ac:dyDescent="0.3"/>
    <row r="4" spans="1:12" s="5" customFormat="1" ht="35.4" customHeight="1" x14ac:dyDescent="0.3">
      <c r="F4" s="86" t="s">
        <v>1</v>
      </c>
      <c r="G4" s="373" t="str">
        <f>IF('14'!G11="","",'14'!G11)</f>
        <v/>
      </c>
      <c r="H4" s="373"/>
      <c r="I4" s="373"/>
      <c r="J4" s="373"/>
    </row>
    <row r="5" spans="1:12" s="5" customFormat="1" ht="18" customHeight="1" x14ac:dyDescent="0.3"/>
    <row r="6" spans="1:12" s="5" customFormat="1" ht="34.200000000000003" customHeight="1" x14ac:dyDescent="0.3">
      <c r="A6" s="6" t="s">
        <v>2</v>
      </c>
    </row>
    <row r="7" spans="1:12" s="5" customFormat="1" ht="34.200000000000003" customHeight="1" thickBot="1" x14ac:dyDescent="0.35">
      <c r="A7" s="374" t="s">
        <v>3</v>
      </c>
      <c r="B7" s="459"/>
      <c r="C7" s="87" t="s">
        <v>176</v>
      </c>
      <c r="D7" s="479" t="s">
        <v>391</v>
      </c>
      <c r="E7" s="374"/>
      <c r="F7" s="88" t="s">
        <v>178</v>
      </c>
      <c r="G7" s="374" t="s">
        <v>5</v>
      </c>
      <c r="H7" s="374"/>
      <c r="I7" s="374"/>
      <c r="J7" s="374"/>
    </row>
    <row r="8" spans="1:12" s="5" customFormat="1" ht="34.200000000000003" customHeight="1" thickBot="1" x14ac:dyDescent="0.35">
      <c r="A8" s="375" t="s">
        <v>6</v>
      </c>
      <c r="B8" s="480"/>
      <c r="C8" s="171">
        <f>IF('5'!D8=0,0,'5'!D8)</f>
        <v>0</v>
      </c>
      <c r="D8" s="89" t="s">
        <v>7</v>
      </c>
      <c r="E8" s="164">
        <f>C8</f>
        <v>0</v>
      </c>
      <c r="F8" s="164">
        <f>E8-C8</f>
        <v>0</v>
      </c>
      <c r="G8" s="489"/>
      <c r="H8" s="490"/>
      <c r="I8" s="490"/>
      <c r="J8" s="491"/>
    </row>
    <row r="9" spans="1:12" s="5" customFormat="1" ht="34.200000000000003" customHeight="1" thickBot="1" x14ac:dyDescent="0.35">
      <c r="A9" s="380" t="s">
        <v>8</v>
      </c>
      <c r="B9" s="472"/>
      <c r="C9" s="172">
        <f>C27-C8</f>
        <v>0</v>
      </c>
      <c r="D9" s="90"/>
      <c r="E9" s="174">
        <f>C9</f>
        <v>0</v>
      </c>
      <c r="F9" s="174">
        <f>E9-C9</f>
        <v>0</v>
      </c>
      <c r="G9" s="492"/>
      <c r="H9" s="493"/>
      <c r="I9" s="493"/>
      <c r="J9" s="494"/>
    </row>
    <row r="10" spans="1:12" s="5" customFormat="1" ht="34.200000000000003" customHeight="1" thickTop="1" thickBot="1" x14ac:dyDescent="0.35">
      <c r="A10" s="384" t="s">
        <v>9</v>
      </c>
      <c r="B10" s="385"/>
      <c r="C10" s="173">
        <f>SUM(C8:C9)</f>
        <v>0</v>
      </c>
      <c r="D10" s="9"/>
      <c r="E10" s="166">
        <f>SUM(E8:E9)</f>
        <v>0</v>
      </c>
      <c r="F10" s="175">
        <f>E10-C10</f>
        <v>0</v>
      </c>
      <c r="G10" s="495"/>
      <c r="H10" s="495"/>
      <c r="I10" s="495"/>
      <c r="J10" s="496"/>
    </row>
    <row r="11" spans="1:12" s="5" customFormat="1" ht="18" customHeight="1" x14ac:dyDescent="0.3"/>
    <row r="12" spans="1:12" s="5" customFormat="1" ht="34.200000000000003" customHeight="1" x14ac:dyDescent="0.3">
      <c r="A12" s="6" t="s">
        <v>10</v>
      </c>
    </row>
    <row r="13" spans="1:12" s="5" customFormat="1" ht="34.200000000000003" customHeight="1" x14ac:dyDescent="0.3">
      <c r="A13" s="388" t="s">
        <v>3</v>
      </c>
      <c r="B13" s="354"/>
      <c r="C13" s="91" t="s">
        <v>180</v>
      </c>
      <c r="D13" s="478" t="s">
        <v>391</v>
      </c>
      <c r="E13" s="388"/>
      <c r="F13" s="88" t="s">
        <v>178</v>
      </c>
      <c r="G13" s="388" t="s">
        <v>5</v>
      </c>
      <c r="H13" s="388"/>
      <c r="I13" s="388"/>
      <c r="J13" s="388"/>
    </row>
    <row r="14" spans="1:12" s="5" customFormat="1" ht="32.25" customHeight="1" x14ac:dyDescent="0.3">
      <c r="A14" s="389" t="s">
        <v>11</v>
      </c>
      <c r="B14" s="160"/>
      <c r="C14" s="153"/>
      <c r="D14" s="10"/>
      <c r="E14" s="138">
        <f t="shared" ref="E14:E19" si="0">C14</f>
        <v>0</v>
      </c>
      <c r="F14" s="143">
        <f t="shared" ref="F14:F27" si="1">E14-C14</f>
        <v>0</v>
      </c>
      <c r="G14" s="498"/>
      <c r="H14" s="498"/>
      <c r="I14" s="498"/>
      <c r="J14" s="498"/>
    </row>
    <row r="15" spans="1:12" s="5" customFormat="1" ht="32.25" customHeight="1" x14ac:dyDescent="0.3">
      <c r="A15" s="389"/>
      <c r="B15" s="160"/>
      <c r="C15" s="153"/>
      <c r="D15" s="10"/>
      <c r="E15" s="138">
        <f t="shared" si="0"/>
        <v>0</v>
      </c>
      <c r="F15" s="143">
        <f t="shared" si="1"/>
        <v>0</v>
      </c>
      <c r="G15" s="498"/>
      <c r="H15" s="498"/>
      <c r="I15" s="498"/>
      <c r="J15" s="498"/>
    </row>
    <row r="16" spans="1:12" s="5" customFormat="1" ht="32.25" customHeight="1" x14ac:dyDescent="0.3">
      <c r="A16" s="389"/>
      <c r="B16" s="160"/>
      <c r="C16" s="153"/>
      <c r="D16" s="10"/>
      <c r="E16" s="138">
        <f t="shared" si="0"/>
        <v>0</v>
      </c>
      <c r="F16" s="143">
        <f t="shared" si="1"/>
        <v>0</v>
      </c>
      <c r="G16" s="498"/>
      <c r="H16" s="498"/>
      <c r="I16" s="498"/>
      <c r="J16" s="498"/>
    </row>
    <row r="17" spans="1:10" s="5" customFormat="1" ht="32.25" customHeight="1" x14ac:dyDescent="0.3">
      <c r="A17" s="389"/>
      <c r="B17" s="160"/>
      <c r="C17" s="153"/>
      <c r="D17" s="10"/>
      <c r="E17" s="138">
        <f t="shared" si="0"/>
        <v>0</v>
      </c>
      <c r="F17" s="143">
        <f t="shared" si="1"/>
        <v>0</v>
      </c>
      <c r="G17" s="499"/>
      <c r="H17" s="500"/>
      <c r="I17" s="500"/>
      <c r="J17" s="501"/>
    </row>
    <row r="18" spans="1:10" s="5" customFormat="1" ht="32.25" customHeight="1" x14ac:dyDescent="0.3">
      <c r="A18" s="389"/>
      <c r="B18" s="160"/>
      <c r="C18" s="153"/>
      <c r="D18" s="10"/>
      <c r="E18" s="138">
        <f t="shared" si="0"/>
        <v>0</v>
      </c>
      <c r="F18" s="143">
        <f t="shared" ref="F18" si="2">E18-C18</f>
        <v>0</v>
      </c>
      <c r="G18" s="499"/>
      <c r="H18" s="500"/>
      <c r="I18" s="500"/>
      <c r="J18" s="501"/>
    </row>
    <row r="19" spans="1:10" s="5" customFormat="1" ht="32.25" customHeight="1" thickBot="1" x14ac:dyDescent="0.35">
      <c r="A19" s="389"/>
      <c r="B19" s="160"/>
      <c r="C19" s="153"/>
      <c r="D19" s="11"/>
      <c r="E19" s="139">
        <f t="shared" si="0"/>
        <v>0</v>
      </c>
      <c r="F19" s="143">
        <f t="shared" si="1"/>
        <v>0</v>
      </c>
      <c r="G19" s="498"/>
      <c r="H19" s="498"/>
      <c r="I19" s="498"/>
      <c r="J19" s="498"/>
    </row>
    <row r="20" spans="1:10" s="5" customFormat="1" ht="34.200000000000003" customHeight="1" thickBot="1" x14ac:dyDescent="0.35">
      <c r="A20" s="389"/>
      <c r="B20" s="49" t="s">
        <v>12</v>
      </c>
      <c r="C20" s="154">
        <f>SUM(C14:C19)</f>
        <v>0</v>
      </c>
      <c r="D20" s="9" t="s">
        <v>13</v>
      </c>
      <c r="E20" s="140">
        <f>SUM(E14:E19)</f>
        <v>0</v>
      </c>
      <c r="F20" s="143">
        <f t="shared" si="1"/>
        <v>0</v>
      </c>
      <c r="G20" s="498"/>
      <c r="H20" s="498"/>
      <c r="I20" s="498"/>
      <c r="J20" s="498"/>
    </row>
    <row r="21" spans="1:10" s="5" customFormat="1" ht="36" customHeight="1" x14ac:dyDescent="0.3">
      <c r="A21" s="392" t="s">
        <v>14</v>
      </c>
      <c r="B21" s="10" t="s">
        <v>15</v>
      </c>
      <c r="C21" s="153"/>
      <c r="D21" s="14"/>
      <c r="E21" s="141">
        <f>C21</f>
        <v>0</v>
      </c>
      <c r="F21" s="143">
        <f t="shared" si="1"/>
        <v>0</v>
      </c>
      <c r="G21" s="498"/>
      <c r="H21" s="498"/>
      <c r="I21" s="498"/>
      <c r="J21" s="498"/>
    </row>
    <row r="22" spans="1:10" s="5" customFormat="1" ht="36" customHeight="1" x14ac:dyDescent="0.3">
      <c r="A22" s="392"/>
      <c r="B22" s="10" t="s">
        <v>16</v>
      </c>
      <c r="C22" s="153"/>
      <c r="D22" s="10"/>
      <c r="E22" s="138">
        <f>C22</f>
        <v>0</v>
      </c>
      <c r="F22" s="143">
        <f t="shared" si="1"/>
        <v>0</v>
      </c>
      <c r="G22" s="498"/>
      <c r="H22" s="498"/>
      <c r="I22" s="498"/>
      <c r="J22" s="498"/>
    </row>
    <row r="23" spans="1:10" s="5" customFormat="1" ht="36" customHeight="1" x14ac:dyDescent="0.3">
      <c r="A23" s="392"/>
      <c r="B23" s="49" t="s">
        <v>12</v>
      </c>
      <c r="C23" s="155">
        <f>SUM(C21:C22)</f>
        <v>0</v>
      </c>
      <c r="D23" s="49" t="s">
        <v>17</v>
      </c>
      <c r="E23" s="142">
        <f>SUM(E21:E22)</f>
        <v>0</v>
      </c>
      <c r="F23" s="143">
        <f t="shared" si="1"/>
        <v>0</v>
      </c>
      <c r="G23" s="498"/>
      <c r="H23" s="498"/>
      <c r="I23" s="498"/>
      <c r="J23" s="498"/>
    </row>
    <row r="24" spans="1:10" s="5" customFormat="1" ht="34.200000000000003" customHeight="1" x14ac:dyDescent="0.3">
      <c r="A24" s="395" t="s">
        <v>181</v>
      </c>
      <c r="B24" s="471"/>
      <c r="C24" s="155"/>
      <c r="D24" s="49" t="s">
        <v>19</v>
      </c>
      <c r="E24" s="142">
        <f>C24</f>
        <v>0</v>
      </c>
      <c r="F24" s="143">
        <f t="shared" si="1"/>
        <v>0</v>
      </c>
      <c r="G24" s="499"/>
      <c r="H24" s="500"/>
      <c r="I24" s="500"/>
      <c r="J24" s="501"/>
    </row>
    <row r="25" spans="1:10" s="5" customFormat="1" ht="34.200000000000003" customHeight="1" x14ac:dyDescent="0.3">
      <c r="A25" s="388" t="s">
        <v>20</v>
      </c>
      <c r="B25" s="354"/>
      <c r="C25" s="155">
        <f>SUM(C23,C20)-C24</f>
        <v>0</v>
      </c>
      <c r="D25" s="49" t="s">
        <v>21</v>
      </c>
      <c r="E25" s="142">
        <f>SUM(E23,E20)-E24</f>
        <v>0</v>
      </c>
      <c r="F25" s="143">
        <f t="shared" si="1"/>
        <v>0</v>
      </c>
      <c r="G25" s="498"/>
      <c r="H25" s="498"/>
      <c r="I25" s="498"/>
      <c r="J25" s="498"/>
    </row>
    <row r="26" spans="1:10" s="5" customFormat="1" ht="34.200000000000003" customHeight="1" thickBot="1" x14ac:dyDescent="0.35">
      <c r="A26" s="374" t="s">
        <v>23</v>
      </c>
      <c r="B26" s="459"/>
      <c r="C26" s="167">
        <f>C25*0.1</f>
        <v>0</v>
      </c>
      <c r="D26" s="92" t="s">
        <v>24</v>
      </c>
      <c r="E26" s="139">
        <f>E25*0.1</f>
        <v>0</v>
      </c>
      <c r="F26" s="144">
        <f t="shared" si="1"/>
        <v>0</v>
      </c>
      <c r="G26" s="502"/>
      <c r="H26" s="502"/>
      <c r="I26" s="502"/>
      <c r="J26" s="502"/>
    </row>
    <row r="27" spans="1:10" s="5" customFormat="1" ht="34.200000000000003" customHeight="1" thickTop="1" thickBot="1" x14ac:dyDescent="0.35">
      <c r="A27" s="384" t="s">
        <v>25</v>
      </c>
      <c r="B27" s="385"/>
      <c r="C27" s="156">
        <f>SUM(C25:C26)</f>
        <v>0</v>
      </c>
      <c r="D27" s="9" t="s">
        <v>26</v>
      </c>
      <c r="E27" s="140">
        <f>SUM(E25:E26)</f>
        <v>0</v>
      </c>
      <c r="F27" s="145">
        <f t="shared" si="1"/>
        <v>0</v>
      </c>
      <c r="G27" s="387"/>
      <c r="H27" s="497"/>
      <c r="I27" s="497"/>
      <c r="J27" s="497"/>
    </row>
    <row r="28" spans="1:10" s="5" customFormat="1" ht="18" customHeight="1" thickBot="1" x14ac:dyDescent="0.35">
      <c r="A28" s="17"/>
      <c r="B28" s="17"/>
      <c r="C28" s="19"/>
      <c r="D28" s="43"/>
      <c r="E28" s="19"/>
      <c r="F28" s="93"/>
      <c r="G28" s="20"/>
      <c r="H28" s="20"/>
      <c r="I28" s="20"/>
      <c r="J28" s="20"/>
    </row>
    <row r="29" spans="1:10" s="5" customFormat="1" ht="34.200000000000003" customHeight="1" thickBot="1" x14ac:dyDescent="0.35">
      <c r="A29" s="462" t="s">
        <v>28</v>
      </c>
      <c r="B29" s="463"/>
      <c r="C29" s="157">
        <f>C25-C23</f>
        <v>0</v>
      </c>
      <c r="D29" s="21" t="s">
        <v>29</v>
      </c>
      <c r="E29" s="158">
        <f>E25-E23</f>
        <v>0</v>
      </c>
      <c r="F29" s="159">
        <f>SUM(F27:F28)</f>
        <v>0</v>
      </c>
      <c r="G29" s="503"/>
      <c r="H29" s="503"/>
      <c r="I29" s="503"/>
      <c r="J29" s="504"/>
    </row>
    <row r="30" spans="1:10" s="5" customFormat="1" ht="45" customHeight="1" thickTop="1" thickBot="1" x14ac:dyDescent="0.35">
      <c r="A30" s="406" t="s">
        <v>31</v>
      </c>
      <c r="B30" s="407"/>
      <c r="C30" s="505">
        <f>C8</f>
        <v>0</v>
      </c>
      <c r="D30" s="506"/>
      <c r="E30" s="506"/>
      <c r="F30" s="506"/>
      <c r="G30" s="506"/>
      <c r="H30" s="506"/>
      <c r="I30" s="506"/>
      <c r="J30" s="507"/>
    </row>
    <row r="31" spans="1:10" s="5" customFormat="1" ht="39" customHeight="1" x14ac:dyDescent="0.2">
      <c r="A31" s="457" t="s">
        <v>32</v>
      </c>
      <c r="B31" s="457"/>
      <c r="C31" s="457"/>
      <c r="D31" s="457"/>
      <c r="E31" s="457"/>
      <c r="F31" s="457"/>
      <c r="G31" s="457"/>
      <c r="H31" s="457"/>
      <c r="I31" s="457"/>
      <c r="J31" s="457"/>
    </row>
    <row r="32" spans="1:10" s="5" customFormat="1" ht="23.4" customHeight="1" x14ac:dyDescent="0.3"/>
  </sheetData>
  <sheetProtection selectLockedCells="1"/>
  <mergeCells count="38">
    <mergeCell ref="A29:B29"/>
    <mergeCell ref="G29:J29"/>
    <mergeCell ref="A30:B30"/>
    <mergeCell ref="C30:J30"/>
    <mergeCell ref="A31:J31"/>
    <mergeCell ref="G18:J18"/>
    <mergeCell ref="A25:B25"/>
    <mergeCell ref="G25:J25"/>
    <mergeCell ref="A26:B26"/>
    <mergeCell ref="G26:J26"/>
    <mergeCell ref="A14:A20"/>
    <mergeCell ref="G14:J14"/>
    <mergeCell ref="G15:J15"/>
    <mergeCell ref="G16:J16"/>
    <mergeCell ref="G17:J17"/>
    <mergeCell ref="G19:J19"/>
    <mergeCell ref="G20:J20"/>
    <mergeCell ref="A27:B27"/>
    <mergeCell ref="G27:J27"/>
    <mergeCell ref="A21:A23"/>
    <mergeCell ref="G21:J21"/>
    <mergeCell ref="G22:J22"/>
    <mergeCell ref="G23:J23"/>
    <mergeCell ref="A24:B24"/>
    <mergeCell ref="G24:J24"/>
    <mergeCell ref="A9:B9"/>
    <mergeCell ref="G9:J9"/>
    <mergeCell ref="A10:B10"/>
    <mergeCell ref="G10:J10"/>
    <mergeCell ref="A13:B13"/>
    <mergeCell ref="D13:E13"/>
    <mergeCell ref="G13:J13"/>
    <mergeCell ref="G4:J4"/>
    <mergeCell ref="A7:B7"/>
    <mergeCell ref="D7:E7"/>
    <mergeCell ref="G7:J7"/>
    <mergeCell ref="A8:B8"/>
    <mergeCell ref="G8:J8"/>
  </mergeCells>
  <phoneticPr fontId="3"/>
  <conditionalFormatting sqref="B14:C19">
    <cfRule type="containsBlanks" dxfId="39" priority="11">
      <formula>LEN(TRIM(B14))=0</formula>
    </cfRule>
  </conditionalFormatting>
  <conditionalFormatting sqref="G14:J27">
    <cfRule type="containsBlanks" dxfId="38" priority="9">
      <formula>LEN(TRIM(G14))=0</formula>
    </cfRule>
  </conditionalFormatting>
  <conditionalFormatting sqref="G8:J10">
    <cfRule type="containsBlanks" dxfId="37" priority="8">
      <formula>LEN(TRIM(G8))=0</formula>
    </cfRule>
  </conditionalFormatting>
  <conditionalFormatting sqref="G29:J29">
    <cfRule type="containsBlanks" dxfId="36" priority="7">
      <formula>LEN(TRIM(G29))=0</formula>
    </cfRule>
  </conditionalFormatting>
  <conditionalFormatting sqref="C21:C22">
    <cfRule type="containsBlanks" dxfId="35" priority="6">
      <formula>LEN(TRIM(C21))=0</formula>
    </cfRule>
  </conditionalFormatting>
  <conditionalFormatting sqref="C24">
    <cfRule type="containsBlanks" dxfId="34" priority="4">
      <formula>LEN(TRIM(C24))=0</formula>
    </cfRule>
  </conditionalFormatting>
  <conditionalFormatting sqref="C8">
    <cfRule type="cellIs" dxfId="33" priority="2" operator="equal">
      <formula>0</formula>
    </cfRule>
  </conditionalFormatting>
  <conditionalFormatting sqref="G4:J4">
    <cfRule type="containsBlanks" dxfId="32" priority="1">
      <formula>LEN(TRIM(G4))=0</formula>
    </cfRule>
  </conditionalFormatting>
  <dataValidations count="11">
    <dataValidation allowBlank="1" showInputMessage="1" showErrorMessage="1" prompt="14号様式から自動反映" sqref="G4:J4"/>
    <dataValidation allowBlank="1" showInputMessage="1" showErrorMessage="1" prompt="5号様式から自動反映_x000a_直接入力の場合、5号様式(収支予算書)の ア 広島市補助金 の額を入力。_x000a_変更申請等で補助金の額が変わっている場合は、最新の承認済の補助金額を直接入力。" sqref="C8"/>
    <dataValidation allowBlank="1" showInputMessage="1" showErrorMessage="1" prompt="補足があれば記入" sqref="G8:J10 G14:J27 G29:J29"/>
    <dataValidation allowBlank="1" showInputMessage="1" showErrorMessage="1" prompt="自動計算結果と消費税合計が1円単位で異なる場合、5号様式(収支予算書)、変更申請により金額変更があった場合は11号様式(変更予算書)の「変更後予算額B」の消費税合計額を転記する。" sqref="C26"/>
    <dataValidation allowBlank="1" showInputMessage="1" showErrorMessage="1" prompt="予算現額Aと同額(自動反映)" sqref="E14:E19 E24 E21:E22"/>
    <dataValidation allowBlank="1" showInputMessage="1" showErrorMessage="1" prompt="5号様式(収支予算書)の「予算額」の内訳毎の金額を転記する。_x000a_変更申請等で補助金の額が変わっている場合は、最新の承認済収支変更予算書の「変更後予算額B」の内訳毎の金額を転記する。_x000a_税抜き金額を記入" sqref="C14:C19"/>
    <dataValidation allowBlank="1" showInputMessage="1" showErrorMessage="1" prompt="5号様式(収支予算書)の「区分」の内容を転記する。_x000a_変更申請等で金額が変わっている場合は、最新の承認済収支変更予算書の「区分」の内容を転記する。" sqref="B14:B19"/>
    <dataValidation allowBlank="1" showInputMessage="1" showErrorMessage="1" prompt="5号様式(収支予算書)の「予算額」の処分費の額を転記する。_x000a_変更申請等で補助金の額が変わっている場合は、最新の承認済収支変更予算書の「変更後予算額B」の処分費の額を転記する。_x000a_税抜き金額を記入" sqref="C21"/>
    <dataValidation allowBlank="1" showInputMessage="1" showErrorMessage="1" prompt="5号様式(収支予算書)の「予算額」の対象外費用の額を転記する。_x000a_変更申請等で補助金の額が変わっている場合は、最新の承認済収支変更予算書の「変更後予算額B」の対象外費用の額を転記する。" sqref="C22"/>
    <dataValidation allowBlank="1" showInputMessage="1" showErrorMessage="1" prompt="5号様式(収支予算書)の「予算額」の各種値引きの額を転記する。_x000a_変更申請等で補助金の額が変わっている場合は、最新の承認済収支変更予算書の「変更後予算額B」の各種値引きの額を転記する。_x000a_税抜き金額を記入" sqref="C24"/>
    <dataValidation allowBlank="1" showInputMessage="1" showErrorMessage="1" prompt="最終的なの消費税合計額_x000a_自動計算結果と請求書上の消費税合計が1円単位で異なる場合、請求書の消費税合計額を手入力する。" sqref="E26"/>
  </dataValidations>
  <pageMargins left="0.70866141732283472" right="0.11811023622047245" top="0.55118110236220474" bottom="0.15748031496062992" header="0.31496062992125984" footer="0.31496062992125984"/>
  <pageSetup paperSize="9" scale="75" orientation="portrait" r:id="rId1"/>
  <headerFooter>
    <oddHeader>&amp;L&amp;"ＭＳ ゴシック,標準"&amp;14第１６号様式（第１３条関係）</oddHeader>
  </headerFooter>
  <ignoredErrors>
    <ignoredError sqref="E14 E15:E19 E21:E22 E24:E26" unlockedFormula="1"/>
    <ignoredError sqref="E20 E23" formula="1"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48"/>
  <sheetViews>
    <sheetView view="pageBreakPreview" zoomScale="78" zoomScaleNormal="80" zoomScaleSheetLayoutView="78" workbookViewId="0">
      <selection activeCell="Q2" sqref="Q2"/>
    </sheetView>
  </sheetViews>
  <sheetFormatPr defaultColWidth="8" defaultRowHeight="13.2" x14ac:dyDescent="0.3"/>
  <cols>
    <col min="1" max="1" width="11.54296875" style="96" customWidth="1"/>
    <col min="2" max="3" width="5.90625" style="96" customWidth="1"/>
    <col min="4" max="5" width="4.54296875" style="96" customWidth="1"/>
    <col min="6" max="6" width="14.36328125" style="96" customWidth="1"/>
    <col min="7" max="7" width="6.1796875" style="96" customWidth="1"/>
    <col min="8" max="8" width="3" style="96" customWidth="1"/>
    <col min="9" max="15" width="6.1796875" style="96" customWidth="1"/>
    <col min="16" max="16" width="3.54296875" style="96" customWidth="1"/>
    <col min="17" max="16384" width="8" style="96"/>
  </cols>
  <sheetData>
    <row r="2" spans="1:17" ht="30" customHeight="1" x14ac:dyDescent="0.3">
      <c r="A2" s="118" t="s">
        <v>212</v>
      </c>
      <c r="B2" s="118"/>
      <c r="C2" s="117"/>
      <c r="Q2" s="193" t="str">
        <f>HYPERLINK("#目次!B2","メニューに戻る")</f>
        <v>メニューに戻る</v>
      </c>
    </row>
    <row r="3" spans="1:17" s="115" customFormat="1" ht="26.4" customHeight="1" x14ac:dyDescent="0.3">
      <c r="M3" s="116"/>
    </row>
    <row r="4" spans="1:17" ht="16.2" x14ac:dyDescent="0.3">
      <c r="A4" s="113"/>
      <c r="B4" s="113"/>
      <c r="C4" s="113"/>
      <c r="D4" s="113"/>
      <c r="E4" s="113"/>
      <c r="F4" s="113"/>
      <c r="G4" s="113"/>
      <c r="H4" s="113"/>
      <c r="I4" s="113"/>
      <c r="J4" s="113"/>
      <c r="K4" s="113"/>
      <c r="L4" s="113"/>
      <c r="M4" s="530" t="s">
        <v>255</v>
      </c>
      <c r="N4" s="530"/>
      <c r="O4" s="530"/>
    </row>
    <row r="5" spans="1:17" ht="19.2" customHeight="1" x14ac:dyDescent="0.3">
      <c r="A5" s="102"/>
      <c r="B5" s="102"/>
      <c r="C5" s="509"/>
      <c r="D5" s="509"/>
      <c r="E5" s="114"/>
      <c r="F5" s="114"/>
      <c r="G5" s="102"/>
      <c r="H5" s="102"/>
      <c r="I5" s="102"/>
      <c r="J5" s="102"/>
      <c r="K5" s="102"/>
      <c r="L5" s="102"/>
      <c r="N5" s="102"/>
    </row>
    <row r="6" spans="1:17" s="113" customFormat="1" ht="26.4" customHeight="1" x14ac:dyDescent="0.3">
      <c r="A6" s="510" t="s">
        <v>211</v>
      </c>
      <c r="B6" s="510"/>
      <c r="C6" s="510"/>
      <c r="D6" s="510"/>
      <c r="E6" s="510"/>
      <c r="F6" s="510"/>
      <c r="G6" s="510"/>
      <c r="H6" s="510"/>
      <c r="I6" s="510"/>
      <c r="J6" s="510"/>
      <c r="K6" s="510"/>
      <c r="L6" s="510"/>
      <c r="M6" s="510"/>
      <c r="N6" s="510"/>
      <c r="O6" s="510"/>
    </row>
    <row r="7" spans="1:17" ht="18" customHeight="1" x14ac:dyDescent="0.3">
      <c r="A7" s="102"/>
      <c r="B7" s="102"/>
      <c r="D7" s="102"/>
      <c r="E7" s="102"/>
      <c r="G7" s="102"/>
      <c r="H7" s="102"/>
      <c r="I7" s="102"/>
      <c r="J7" s="102"/>
      <c r="K7" s="102"/>
      <c r="L7" s="102"/>
      <c r="M7" s="102"/>
      <c r="N7" s="102"/>
    </row>
    <row r="8" spans="1:17" ht="16.2" x14ac:dyDescent="0.3">
      <c r="A8" s="113" t="s">
        <v>210</v>
      </c>
      <c r="B8" s="113"/>
    </row>
    <row r="9" spans="1:17" ht="16.2" x14ac:dyDescent="0.3">
      <c r="A9" s="113" t="s">
        <v>209</v>
      </c>
      <c r="B9" s="113"/>
      <c r="D9" s="102"/>
      <c r="F9" s="112"/>
    </row>
    <row r="10" spans="1:17" ht="21" customHeight="1" x14ac:dyDescent="0.3"/>
    <row r="11" spans="1:17" ht="18" customHeight="1" x14ac:dyDescent="0.3">
      <c r="C11" s="102"/>
      <c r="D11" s="102"/>
      <c r="E11" s="102"/>
      <c r="F11" s="102"/>
      <c r="G11" s="547" t="s">
        <v>401</v>
      </c>
      <c r="H11" s="547"/>
      <c r="I11" s="547"/>
      <c r="J11" s="183" t="s">
        <v>402</v>
      </c>
      <c r="K11" s="548" t="str">
        <f>IF('1'!G9="","",'1'!G9)</f>
        <v/>
      </c>
      <c r="L11" s="548"/>
      <c r="M11" s="548"/>
      <c r="N11" s="548"/>
      <c r="O11" s="548"/>
    </row>
    <row r="12" spans="1:17" ht="18" customHeight="1" x14ac:dyDescent="0.3">
      <c r="A12" s="109"/>
      <c r="B12" s="109"/>
      <c r="C12" s="109"/>
      <c r="D12" s="109"/>
      <c r="E12" s="109"/>
      <c r="F12" s="182"/>
      <c r="G12" s="508" t="s">
        <v>400</v>
      </c>
      <c r="H12" s="508"/>
      <c r="I12" s="508"/>
      <c r="J12" s="508"/>
      <c r="K12" s="513" t="str">
        <f>IF('1'!G11="","",'1'!G11)</f>
        <v/>
      </c>
      <c r="L12" s="513"/>
      <c r="M12" s="513"/>
      <c r="N12" s="513"/>
      <c r="O12" s="513"/>
    </row>
    <row r="13" spans="1:17" ht="3.6" customHeight="1" x14ac:dyDescent="0.3">
      <c r="A13" s="109"/>
      <c r="B13" s="109"/>
      <c r="C13" s="109"/>
      <c r="D13" s="109"/>
      <c r="E13" s="109"/>
      <c r="F13" s="109"/>
      <c r="I13" s="108"/>
      <c r="J13" s="101"/>
      <c r="K13" s="101"/>
      <c r="L13" s="111"/>
      <c r="M13" s="110"/>
      <c r="N13" s="110"/>
      <c r="O13" s="97"/>
    </row>
    <row r="14" spans="1:17" ht="18" customHeight="1" x14ac:dyDescent="0.3">
      <c r="A14" s="109"/>
      <c r="B14" s="109"/>
      <c r="C14" s="109"/>
      <c r="D14" s="109"/>
      <c r="E14" s="109"/>
      <c r="F14" s="182"/>
      <c r="G14" s="508" t="s">
        <v>399</v>
      </c>
      <c r="H14" s="508"/>
      <c r="I14" s="508"/>
      <c r="J14" s="508"/>
      <c r="K14" s="513" t="str">
        <f>IF('1'!G13="","",'1'!G13)</f>
        <v/>
      </c>
      <c r="L14" s="513"/>
      <c r="M14" s="513"/>
      <c r="N14" s="513"/>
      <c r="O14" s="513"/>
    </row>
    <row r="15" spans="1:17" ht="3.6" customHeight="1" x14ac:dyDescent="0.3">
      <c r="I15" s="108"/>
      <c r="J15" s="101"/>
      <c r="K15" s="101"/>
      <c r="L15" s="98"/>
      <c r="M15" s="97"/>
      <c r="N15" s="97"/>
      <c r="O15" s="97"/>
    </row>
    <row r="16" spans="1:17" ht="18" customHeight="1" x14ac:dyDescent="0.3">
      <c r="A16" s="100"/>
      <c r="B16" s="100"/>
      <c r="C16" s="100"/>
      <c r="D16" s="100"/>
      <c r="E16" s="100"/>
      <c r="F16" s="182"/>
      <c r="G16" s="508" t="s">
        <v>398</v>
      </c>
      <c r="H16" s="508"/>
      <c r="I16" s="508"/>
      <c r="J16" s="508"/>
      <c r="K16" s="513" t="str">
        <f>IF('1'!G15="","",'1'!G15)</f>
        <v/>
      </c>
      <c r="L16" s="513"/>
      <c r="M16" s="513"/>
      <c r="N16" s="513"/>
      <c r="O16" s="513"/>
    </row>
    <row r="17" spans="1:15" ht="3.6" customHeight="1" x14ac:dyDescent="0.3">
      <c r="A17" s="100"/>
      <c r="B17" s="100"/>
      <c r="C17" s="100"/>
      <c r="D17" s="100"/>
      <c r="E17" s="100"/>
      <c r="F17" s="100"/>
      <c r="G17" s="100"/>
      <c r="H17" s="100"/>
      <c r="I17" s="108"/>
      <c r="J17" s="177"/>
      <c r="K17" s="177"/>
      <c r="L17" s="177"/>
      <c r="M17" s="177"/>
      <c r="N17" s="177"/>
      <c r="O17" s="177"/>
    </row>
    <row r="18" spans="1:15" ht="18" customHeight="1" x14ac:dyDescent="0.3">
      <c r="A18" s="100"/>
      <c r="B18" s="100"/>
      <c r="C18" s="100"/>
      <c r="D18" s="100"/>
      <c r="E18" s="100"/>
      <c r="F18" s="182"/>
      <c r="G18" s="508" t="s">
        <v>397</v>
      </c>
      <c r="H18" s="508"/>
      <c r="I18" s="508"/>
      <c r="J18" s="508"/>
      <c r="K18" s="513" t="str">
        <f>IF('1'!G17="","",'1'!G17)</f>
        <v/>
      </c>
      <c r="L18" s="513"/>
      <c r="M18" s="513"/>
      <c r="N18" s="513"/>
      <c r="O18" s="513"/>
    </row>
    <row r="19" spans="1:15" ht="3" customHeight="1" x14ac:dyDescent="0.3">
      <c r="A19" s="100"/>
      <c r="B19" s="100"/>
      <c r="C19" s="100"/>
      <c r="D19" s="100"/>
      <c r="E19" s="100"/>
      <c r="F19" s="108"/>
      <c r="G19" s="108"/>
      <c r="H19" s="108"/>
      <c r="I19" s="108"/>
      <c r="J19" s="176"/>
      <c r="K19" s="176"/>
      <c r="L19" s="176"/>
      <c r="M19" s="176"/>
      <c r="N19" s="176"/>
      <c r="O19" s="176"/>
    </row>
    <row r="20" spans="1:15" ht="18" customHeight="1" x14ac:dyDescent="0.3">
      <c r="G20" s="511" t="s">
        <v>208</v>
      </c>
      <c r="H20" s="511"/>
      <c r="I20" s="512" t="s">
        <v>207</v>
      </c>
      <c r="J20" s="512"/>
      <c r="K20" s="513" t="str">
        <f>IF('1'!G21="","",'1'!G21)</f>
        <v/>
      </c>
      <c r="L20" s="513"/>
      <c r="M20" s="513"/>
      <c r="N20" s="513"/>
      <c r="O20" s="513"/>
    </row>
    <row r="21" spans="1:15" ht="3.6" customHeight="1" x14ac:dyDescent="0.3">
      <c r="I21" s="100"/>
      <c r="J21" s="100"/>
      <c r="K21" s="98"/>
      <c r="L21" s="107"/>
      <c r="M21" s="64"/>
      <c r="N21" s="64"/>
      <c r="O21" s="64"/>
    </row>
    <row r="22" spans="1:15" ht="18" customHeight="1" x14ac:dyDescent="0.3">
      <c r="I22" s="547" t="s">
        <v>206</v>
      </c>
      <c r="J22" s="547"/>
      <c r="K22" s="549" t="str">
        <f>IF('1'!G23="","",'1'!G23)</f>
        <v/>
      </c>
      <c r="L22" s="549"/>
      <c r="M22" s="549"/>
      <c r="N22" s="549"/>
      <c r="O22" s="549"/>
    </row>
    <row r="23" spans="1:15" ht="3.6" customHeight="1" x14ac:dyDescent="0.3">
      <c r="I23" s="100"/>
      <c r="J23" s="100"/>
      <c r="K23" s="101"/>
      <c r="L23" s="107"/>
      <c r="M23" s="106"/>
      <c r="N23" s="64"/>
      <c r="O23" s="64"/>
    </row>
    <row r="24" spans="1:15" ht="18" customHeight="1" x14ac:dyDescent="0.3">
      <c r="I24" s="512" t="s">
        <v>205</v>
      </c>
      <c r="J24" s="512"/>
      <c r="K24" s="549" t="str">
        <f>IF('1'!G25="","",'1'!G25)</f>
        <v/>
      </c>
      <c r="L24" s="549"/>
      <c r="M24" s="549"/>
      <c r="N24" s="549"/>
      <c r="O24" s="549"/>
    </row>
    <row r="25" spans="1:15" ht="14.4" x14ac:dyDescent="0.3">
      <c r="I25" s="105"/>
      <c r="J25" s="105"/>
      <c r="K25" s="104"/>
      <c r="L25" s="103"/>
      <c r="M25" s="81"/>
      <c r="N25" s="50"/>
      <c r="O25" s="50"/>
    </row>
    <row r="26" spans="1:15" x14ac:dyDescent="0.3">
      <c r="K26" s="102"/>
      <c r="L26" s="50"/>
      <c r="M26" s="50"/>
      <c r="N26" s="50"/>
      <c r="O26" s="50"/>
    </row>
    <row r="27" spans="1:15" ht="21" customHeight="1" x14ac:dyDescent="0.3">
      <c r="A27" s="101" t="s">
        <v>395</v>
      </c>
      <c r="B27" s="559"/>
      <c r="C27" s="559"/>
      <c r="D27" s="560" t="s">
        <v>385</v>
      </c>
      <c r="E27" s="560"/>
      <c r="F27" s="560"/>
      <c r="G27" s="558"/>
      <c r="H27" s="558"/>
      <c r="I27" s="98" t="s">
        <v>204</v>
      </c>
      <c r="K27" s="98"/>
      <c r="L27" s="98"/>
      <c r="M27" s="98"/>
      <c r="N27" s="101"/>
      <c r="O27" s="100"/>
    </row>
    <row r="28" spans="1:15" ht="20.399999999999999" customHeight="1" x14ac:dyDescent="0.3">
      <c r="A28" s="550" t="s">
        <v>203</v>
      </c>
      <c r="B28" s="550"/>
      <c r="C28" s="550"/>
      <c r="D28" s="550"/>
      <c r="E28" s="550"/>
      <c r="F28" s="550"/>
      <c r="G28" s="550"/>
      <c r="H28" s="550"/>
      <c r="I28" s="550"/>
      <c r="J28" s="550"/>
      <c r="K28" s="550"/>
      <c r="L28" s="550"/>
      <c r="M28" s="550"/>
      <c r="N28" s="550"/>
      <c r="O28" s="550"/>
    </row>
    <row r="29" spans="1:15" ht="20.399999999999999" customHeight="1" x14ac:dyDescent="0.3">
      <c r="A29" s="550" t="s">
        <v>202</v>
      </c>
      <c r="B29" s="550"/>
      <c r="C29" s="550"/>
      <c r="D29" s="550"/>
      <c r="E29" s="550"/>
      <c r="F29" s="550"/>
      <c r="G29" s="550"/>
      <c r="H29" s="550"/>
      <c r="I29" s="550"/>
      <c r="J29" s="550"/>
      <c r="K29" s="550"/>
      <c r="L29" s="550"/>
      <c r="M29" s="550"/>
      <c r="N29" s="550"/>
      <c r="O29" s="550"/>
    </row>
    <row r="30" spans="1:15" ht="20.399999999999999" customHeight="1" x14ac:dyDescent="0.3">
      <c r="A30" s="562" t="s">
        <v>201</v>
      </c>
      <c r="B30" s="562"/>
      <c r="C30" s="562"/>
      <c r="D30" s="562"/>
      <c r="E30" s="562"/>
      <c r="F30" s="562"/>
      <c r="G30" s="562"/>
      <c r="H30" s="562"/>
      <c r="I30" s="562"/>
      <c r="J30" s="562"/>
      <c r="K30" s="562"/>
      <c r="L30" s="562"/>
      <c r="M30" s="562"/>
      <c r="N30" s="562"/>
      <c r="O30" s="562"/>
    </row>
    <row r="31" spans="1:15" x14ac:dyDescent="0.3">
      <c r="A31" s="97"/>
      <c r="B31" s="97"/>
      <c r="C31" s="97"/>
      <c r="D31" s="97"/>
      <c r="E31" s="97"/>
      <c r="F31" s="97"/>
      <c r="G31" s="97"/>
      <c r="H31" s="97"/>
      <c r="I31" s="97"/>
      <c r="J31" s="97"/>
      <c r="K31" s="97"/>
      <c r="L31" s="97"/>
      <c r="M31" s="97"/>
      <c r="N31" s="97"/>
    </row>
    <row r="32" spans="1:15" ht="24.75" customHeight="1" x14ac:dyDescent="0.3">
      <c r="A32" s="98" t="s">
        <v>200</v>
      </c>
      <c r="B32" s="98"/>
      <c r="C32" s="97"/>
      <c r="D32" s="518" t="str">
        <f>IF('16'!C30=0,"",'16'!C30)</f>
        <v/>
      </c>
      <c r="E32" s="518"/>
      <c r="F32" s="518"/>
      <c r="G32" s="98" t="s">
        <v>199</v>
      </c>
      <c r="H32" s="97"/>
      <c r="I32" s="97"/>
      <c r="J32" s="97"/>
      <c r="K32" s="97"/>
      <c r="L32" s="97"/>
      <c r="M32" s="97"/>
      <c r="N32" s="97"/>
    </row>
    <row r="33" spans="1:15" ht="16.95" customHeight="1" x14ac:dyDescent="0.3">
      <c r="A33" s="97"/>
      <c r="B33" s="97"/>
      <c r="C33" s="97"/>
      <c r="D33" s="97"/>
      <c r="E33" s="97"/>
      <c r="F33" s="97"/>
      <c r="G33" s="97"/>
      <c r="H33" s="97"/>
      <c r="I33" s="97"/>
      <c r="J33" s="97"/>
      <c r="K33" s="97"/>
      <c r="L33" s="97"/>
      <c r="M33" s="97"/>
      <c r="N33" s="97"/>
    </row>
    <row r="34" spans="1:15" ht="16.95" customHeight="1" x14ac:dyDescent="0.3">
      <c r="A34" s="97"/>
      <c r="B34" s="97"/>
      <c r="C34" s="97"/>
      <c r="D34" s="97"/>
      <c r="E34" s="97"/>
      <c r="F34" s="97"/>
      <c r="G34" s="97"/>
      <c r="H34" s="97"/>
      <c r="I34" s="97"/>
      <c r="J34" s="97"/>
      <c r="K34" s="97"/>
      <c r="L34" s="97"/>
      <c r="M34" s="97"/>
      <c r="N34" s="97"/>
    </row>
    <row r="35" spans="1:15" ht="20.25" customHeight="1" thickBot="1" x14ac:dyDescent="0.35">
      <c r="A35" s="99" t="s">
        <v>198</v>
      </c>
      <c r="B35" s="99"/>
      <c r="C35" s="97"/>
      <c r="D35" s="97"/>
      <c r="E35" s="97"/>
      <c r="F35" s="97"/>
      <c r="G35" s="97"/>
      <c r="H35" s="97"/>
      <c r="I35" s="97"/>
      <c r="J35" s="97"/>
      <c r="K35" s="97"/>
      <c r="L35" s="97"/>
      <c r="M35" s="97"/>
      <c r="N35" s="97"/>
    </row>
    <row r="36" spans="1:15" ht="19.2" customHeight="1" x14ac:dyDescent="0.3">
      <c r="A36" s="542" t="s">
        <v>197</v>
      </c>
      <c r="B36" s="540"/>
      <c r="C36" s="540"/>
      <c r="D36" s="540"/>
      <c r="E36" s="540"/>
      <c r="F36" s="540"/>
      <c r="G36" s="540"/>
      <c r="H36" s="541"/>
      <c r="I36" s="539" t="s">
        <v>196</v>
      </c>
      <c r="J36" s="540"/>
      <c r="K36" s="540"/>
      <c r="L36" s="541"/>
      <c r="M36" s="519" t="s">
        <v>195</v>
      </c>
      <c r="N36" s="519"/>
      <c r="O36" s="520"/>
    </row>
    <row r="37" spans="1:15" ht="45" customHeight="1" x14ac:dyDescent="0.3">
      <c r="A37" s="535"/>
      <c r="B37" s="531"/>
      <c r="C37" s="531"/>
      <c r="D37" s="531" t="s">
        <v>396</v>
      </c>
      <c r="E37" s="532"/>
      <c r="F37" s="537"/>
      <c r="G37" s="566" t="s">
        <v>394</v>
      </c>
      <c r="H37" s="567"/>
      <c r="I37" s="543"/>
      <c r="J37" s="521"/>
      <c r="K37" s="521"/>
      <c r="L37" s="522"/>
      <c r="M37" s="545"/>
      <c r="N37" s="521"/>
      <c r="O37" s="546"/>
    </row>
    <row r="38" spans="1:15" ht="45" customHeight="1" x14ac:dyDescent="0.3">
      <c r="A38" s="536"/>
      <c r="B38" s="533"/>
      <c r="C38" s="533"/>
      <c r="D38" s="533"/>
      <c r="E38" s="534"/>
      <c r="F38" s="538"/>
      <c r="G38" s="568"/>
      <c r="H38" s="569"/>
      <c r="I38" s="544"/>
      <c r="J38" s="521"/>
      <c r="K38" s="521"/>
      <c r="L38" s="522"/>
      <c r="M38" s="545"/>
      <c r="N38" s="521"/>
      <c r="O38" s="546"/>
    </row>
    <row r="39" spans="1:15" ht="63" customHeight="1" x14ac:dyDescent="0.3">
      <c r="A39" s="561" t="s">
        <v>194</v>
      </c>
      <c r="B39" s="557"/>
      <c r="C39" s="563" t="s">
        <v>393</v>
      </c>
      <c r="D39" s="564"/>
      <c r="E39" s="564"/>
      <c r="F39" s="565"/>
      <c r="G39" s="556" t="s">
        <v>392</v>
      </c>
      <c r="H39" s="557"/>
      <c r="I39" s="179"/>
      <c r="J39" s="180"/>
      <c r="K39" s="180"/>
      <c r="L39" s="180"/>
      <c r="M39" s="180"/>
      <c r="N39" s="180"/>
      <c r="O39" s="181"/>
    </row>
    <row r="40" spans="1:15" ht="22.95" customHeight="1" x14ac:dyDescent="0.3">
      <c r="A40" s="535" t="s">
        <v>193</v>
      </c>
      <c r="B40" s="551"/>
      <c r="C40" s="527" t="s">
        <v>192</v>
      </c>
      <c r="D40" s="527"/>
      <c r="E40" s="527"/>
      <c r="F40" s="528"/>
      <c r="G40" s="528"/>
      <c r="H40" s="528"/>
      <c r="I40" s="528"/>
      <c r="J40" s="528"/>
      <c r="K40" s="529" t="s">
        <v>191</v>
      </c>
      <c r="L40" s="514"/>
      <c r="M40" s="514"/>
      <c r="N40" s="514"/>
      <c r="O40" s="515"/>
    </row>
    <row r="41" spans="1:15" ht="16.95" customHeight="1" x14ac:dyDescent="0.3">
      <c r="A41" s="552"/>
      <c r="B41" s="553"/>
      <c r="C41" s="523" t="s">
        <v>190</v>
      </c>
      <c r="D41" s="523"/>
      <c r="E41" s="523"/>
      <c r="F41" s="525"/>
      <c r="G41" s="525"/>
      <c r="H41" s="525"/>
      <c r="I41" s="525"/>
      <c r="J41" s="525"/>
      <c r="K41" s="529"/>
      <c r="L41" s="514"/>
      <c r="M41" s="514"/>
      <c r="N41" s="514"/>
      <c r="O41" s="515"/>
    </row>
    <row r="42" spans="1:15" ht="53.4" customHeight="1" thickBot="1" x14ac:dyDescent="0.35">
      <c r="A42" s="554"/>
      <c r="B42" s="555"/>
      <c r="C42" s="524"/>
      <c r="D42" s="524"/>
      <c r="E42" s="524"/>
      <c r="F42" s="526"/>
      <c r="G42" s="526"/>
      <c r="H42" s="526"/>
      <c r="I42" s="526"/>
      <c r="J42" s="526"/>
      <c r="K42" s="524"/>
      <c r="L42" s="516"/>
      <c r="M42" s="516"/>
      <c r="N42" s="516"/>
      <c r="O42" s="517"/>
    </row>
    <row r="43" spans="1:15" ht="16.95" customHeight="1" x14ac:dyDescent="0.3">
      <c r="A43" s="97"/>
      <c r="B43" s="97"/>
      <c r="C43" s="97"/>
      <c r="D43" s="97"/>
      <c r="E43" s="97"/>
      <c r="F43" s="97"/>
      <c r="G43" s="97"/>
      <c r="H43" s="97"/>
      <c r="I43" s="97"/>
      <c r="J43" s="97"/>
      <c r="K43" s="97"/>
      <c r="L43" s="97"/>
      <c r="M43" s="97"/>
      <c r="N43" s="97"/>
    </row>
    <row r="44" spans="1:15" ht="16.95" customHeight="1" x14ac:dyDescent="0.3">
      <c r="A44" s="97"/>
      <c r="B44" s="97"/>
      <c r="C44" s="97"/>
      <c r="D44" s="97"/>
      <c r="E44" s="97"/>
      <c r="F44" s="97"/>
      <c r="G44" s="97"/>
      <c r="H44" s="97"/>
      <c r="I44" s="97"/>
      <c r="J44" s="97"/>
      <c r="K44" s="97"/>
      <c r="L44" s="97"/>
      <c r="M44" s="97"/>
      <c r="N44" s="97"/>
    </row>
    <row r="45" spans="1:15" ht="16.95" customHeight="1" x14ac:dyDescent="0.3">
      <c r="A45" s="97"/>
      <c r="B45" s="97"/>
      <c r="C45" s="97"/>
      <c r="D45" s="97"/>
      <c r="E45" s="97"/>
      <c r="F45" s="97"/>
      <c r="G45" s="97"/>
      <c r="H45" s="97"/>
      <c r="I45" s="97"/>
      <c r="J45" s="97"/>
      <c r="K45" s="97"/>
      <c r="L45" s="97"/>
      <c r="M45" s="97"/>
      <c r="N45" s="97"/>
    </row>
    <row r="46" spans="1:15" ht="16.95" customHeight="1" x14ac:dyDescent="0.3">
      <c r="A46" s="97"/>
      <c r="B46" s="97"/>
      <c r="C46" s="97"/>
      <c r="D46" s="97"/>
      <c r="E46" s="97"/>
      <c r="F46" s="97"/>
      <c r="G46" s="97"/>
      <c r="H46" s="97"/>
      <c r="I46" s="97"/>
      <c r="J46" s="97"/>
      <c r="K46" s="97"/>
      <c r="L46" s="97"/>
      <c r="M46" s="97"/>
      <c r="N46" s="97"/>
    </row>
    <row r="47" spans="1:15" ht="16.95" customHeight="1" x14ac:dyDescent="0.3">
      <c r="A47" s="97"/>
      <c r="B47" s="97"/>
      <c r="C47" s="97"/>
      <c r="D47" s="97"/>
      <c r="E47" s="97"/>
      <c r="F47" s="97"/>
      <c r="G47" s="97"/>
      <c r="H47" s="97"/>
      <c r="I47" s="97"/>
      <c r="J47" s="97"/>
      <c r="K47" s="97"/>
      <c r="L47" s="97"/>
      <c r="M47" s="97"/>
      <c r="N47" s="97"/>
    </row>
    <row r="48" spans="1:15" ht="16.95" customHeight="1" x14ac:dyDescent="0.3">
      <c r="A48" s="97"/>
      <c r="B48" s="97"/>
      <c r="C48" s="97"/>
      <c r="D48" s="97"/>
      <c r="E48" s="97"/>
      <c r="F48" s="97"/>
      <c r="G48" s="97"/>
      <c r="H48" s="97"/>
      <c r="I48" s="97"/>
      <c r="J48" s="97"/>
      <c r="K48" s="97"/>
      <c r="L48" s="97"/>
      <c r="M48" s="97"/>
      <c r="N48" s="97"/>
    </row>
  </sheetData>
  <mergeCells count="51">
    <mergeCell ref="A40:B42"/>
    <mergeCell ref="G39:H39"/>
    <mergeCell ref="G27:H27"/>
    <mergeCell ref="B27:C27"/>
    <mergeCell ref="D27:F27"/>
    <mergeCell ref="A39:B39"/>
    <mergeCell ref="A30:O30"/>
    <mergeCell ref="C39:F39"/>
    <mergeCell ref="G37:H38"/>
    <mergeCell ref="A29:O29"/>
    <mergeCell ref="M4:O4"/>
    <mergeCell ref="D37:E38"/>
    <mergeCell ref="A37:C38"/>
    <mergeCell ref="F37:F38"/>
    <mergeCell ref="I36:L36"/>
    <mergeCell ref="A36:H36"/>
    <mergeCell ref="I37:I38"/>
    <mergeCell ref="M37:M38"/>
    <mergeCell ref="N37:N38"/>
    <mergeCell ref="O37:O38"/>
    <mergeCell ref="G11:I11"/>
    <mergeCell ref="K11:O11"/>
    <mergeCell ref="I22:J22"/>
    <mergeCell ref="K22:O22"/>
    <mergeCell ref="K24:O24"/>
    <mergeCell ref="A28:O28"/>
    <mergeCell ref="I24:J24"/>
    <mergeCell ref="L40:O42"/>
    <mergeCell ref="D32:F32"/>
    <mergeCell ref="M36:O36"/>
    <mergeCell ref="J37:J38"/>
    <mergeCell ref="K37:K38"/>
    <mergeCell ref="L37:L38"/>
    <mergeCell ref="C41:E42"/>
    <mergeCell ref="F41:J42"/>
    <mergeCell ref="C40:E40"/>
    <mergeCell ref="F40:J40"/>
    <mergeCell ref="K40:K42"/>
    <mergeCell ref="G14:J14"/>
    <mergeCell ref="C5:D5"/>
    <mergeCell ref="A6:O6"/>
    <mergeCell ref="G20:H20"/>
    <mergeCell ref="I20:J20"/>
    <mergeCell ref="K20:O20"/>
    <mergeCell ref="G18:J18"/>
    <mergeCell ref="G16:J16"/>
    <mergeCell ref="G12:J12"/>
    <mergeCell ref="K12:O12"/>
    <mergeCell ref="K14:O14"/>
    <mergeCell ref="K16:O16"/>
    <mergeCell ref="K18:O18"/>
  </mergeCells>
  <phoneticPr fontId="3"/>
  <conditionalFormatting sqref="M4">
    <cfRule type="containsText" dxfId="31" priority="17" operator="containsText" text="令和">
      <formula>NOT(ISERROR(SEARCH("令和",M4)))</formula>
    </cfRule>
  </conditionalFormatting>
  <conditionalFormatting sqref="F40">
    <cfRule type="containsBlanks" dxfId="30" priority="18">
      <formula>LEN(TRIM(F40))=0</formula>
    </cfRule>
  </conditionalFormatting>
  <conditionalFormatting sqref="C39">
    <cfRule type="containsText" dxfId="29" priority="15" operator="containsText" text="１ 普通　 ２ 当座">
      <formula>NOT(ISERROR(SEARCH("１ 普通　 ２ 当座",C39)))</formula>
    </cfRule>
  </conditionalFormatting>
  <conditionalFormatting sqref="I37:O37 I39:O39">
    <cfRule type="containsBlanks" dxfId="28" priority="19">
      <formula>LEN(TRIM(I37))=0</formula>
    </cfRule>
  </conditionalFormatting>
  <conditionalFormatting sqref="A37:B37 F37:G37 D37">
    <cfRule type="containsBlanks" dxfId="27" priority="20">
      <formula>LEN(TRIM(A37))=0</formula>
    </cfRule>
  </conditionalFormatting>
  <conditionalFormatting sqref="D32">
    <cfRule type="containsBlanks" dxfId="26" priority="21">
      <formula>LEN(TRIM(D32))=0</formula>
    </cfRule>
  </conditionalFormatting>
  <conditionalFormatting sqref="B27">
    <cfRule type="containsBlanks" dxfId="25" priority="22">
      <formula>LEN(TRIM(B27))=0</formula>
    </cfRule>
  </conditionalFormatting>
  <conditionalFormatting sqref="G27">
    <cfRule type="containsBlanks" dxfId="24" priority="23">
      <formula>LEN(TRIM(G27))=0</formula>
    </cfRule>
  </conditionalFormatting>
  <conditionalFormatting sqref="K11">
    <cfRule type="containsBlanks" dxfId="23" priority="24">
      <formula>LEN(TRIM(K11))=0</formula>
    </cfRule>
  </conditionalFormatting>
  <conditionalFormatting sqref="K12">
    <cfRule type="containsBlanks" dxfId="22" priority="25">
      <formula>LEN(TRIM(K12))=0</formula>
    </cfRule>
  </conditionalFormatting>
  <conditionalFormatting sqref="K14">
    <cfRule type="containsBlanks" dxfId="21" priority="26">
      <formula>LEN(TRIM(K14))=0</formula>
    </cfRule>
  </conditionalFormatting>
  <conditionalFormatting sqref="K16">
    <cfRule type="containsBlanks" dxfId="20" priority="27">
      <formula>LEN(TRIM(K16))=0</formula>
    </cfRule>
  </conditionalFormatting>
  <conditionalFormatting sqref="K18">
    <cfRule type="containsBlanks" dxfId="19" priority="28">
      <formula>LEN(TRIM(K18))=0</formula>
    </cfRule>
  </conditionalFormatting>
  <conditionalFormatting sqref="K20">
    <cfRule type="containsBlanks" dxfId="18" priority="29">
      <formula>LEN(TRIM(K20))=0</formula>
    </cfRule>
  </conditionalFormatting>
  <conditionalFormatting sqref="K22">
    <cfRule type="containsBlanks" dxfId="17" priority="30">
      <formula>LEN(TRIM(K22))=0</formula>
    </cfRule>
  </conditionalFormatting>
  <conditionalFormatting sqref="K24">
    <cfRule type="containsBlanks" dxfId="16" priority="31">
      <formula>LEN(TRIM(K24))=0</formula>
    </cfRule>
  </conditionalFormatting>
  <conditionalFormatting sqref="F41">
    <cfRule type="containsBlanks" dxfId="15" priority="1">
      <formula>LEN(TRIM(F41))=0</formula>
    </cfRule>
  </conditionalFormatting>
  <dataValidations count="15">
    <dataValidation type="list" allowBlank="1" showInputMessage="1" showErrorMessage="1" prompt="１　普通、２　当座　いずれかを選択" sqref="C39:F39">
      <formula1>"１　普通,２　当座,１ 普通　 ２ 当座"</formula1>
    </dataValidation>
    <dataValidation imeMode="halfKatakana" allowBlank="1" showInputMessage="1" showErrorMessage="1" prompt="半角カタカナの口座名義を記入_x000a_通帳表紙裏の見開きページに記載のある口座名義と一致していること" sqref="F40:J40"/>
    <dataValidation type="list" allowBlank="1" showInputMessage="1" prompt="銀行・金庫・農協・組合など、該当するものを選択" sqref="D37:E38">
      <formula1>"銀行,金庫,農協,組合,銀行　　　　金庫　　　　 農協　　　　組合　"</formula1>
    </dataValidation>
    <dataValidation type="list" allowBlank="1" showInputMessage="1" prompt="支店・支所など、該当するものを選択" sqref="G37:H38">
      <formula1>"店,所,支店,支所,営業部,店　　　　　　　所"</formula1>
    </dataValidation>
    <dataValidation imeMode="hiragana" allowBlank="1" showInputMessage="1" showErrorMessage="1" prompt="別途送付されている 「交付額確定通知書」(第17号様式) 右上の番号を入力" sqref="G27:H27"/>
    <dataValidation type="list" allowBlank="1" showInputMessage="1" prompt="●/●　形式で日付を入力" sqref="M4:O4">
      <formula1>"令和　 　年　　 月　　 日"</formula1>
    </dataValidation>
    <dataValidation allowBlank="1" showInputMessage="1" showErrorMessage="1" prompt="1号様式から自動反映。_x000a_直接入力の場合は申請書通りに入力" sqref="K11:O11 K12:O12 K14:O14 K16:O16 K18:O18 K20:O20 K22:O22 K24:O24"/>
    <dataValidation allowBlank="1" showInputMessage="1" showErrorMessage="1" prompt="別途送付されている 「交付額確定通知書」(第17号様式) 右上の日付を　●/●　形式で入力" sqref="B27:C27"/>
    <dataValidation allowBlank="1" showInputMessage="1" showErrorMessage="1" prompt="16号様式から自動反映_x000a_直接入力の場合、別途送付されている交付額確定通知書に記載の「確定金額」を入力" sqref="D32:F32"/>
    <dataValidation allowBlank="1" showInputMessage="1" showErrorMessage="1" prompt="口座名義を記入_x000a_通帳表紙に記載のある口座名義と一致していること" sqref="F41:J42"/>
    <dataValidation allowBlank="1" showInputMessage="1" showErrorMessage="1" prompt="口座番号を右詰めで記入" sqref="I39:O39"/>
    <dataValidation allowBlank="1" showInputMessage="1" showErrorMessage="1" prompt="支店名を入力_x000a_右の欄で支店・支所などを選択" sqref="F37:F38"/>
    <dataValidation allowBlank="1" showInputMessage="1" showErrorMessage="1" prompt="金融機関名を入力_x000a_右の欄で銀行・金庫・農協・組合などを選択" sqref="A37:C38"/>
    <dataValidation allowBlank="1" showInputMessage="1" showErrorMessage="1" prompt="金融機関コード(4桁)を入力" sqref="I37:L38"/>
    <dataValidation allowBlank="1" showInputMessage="1" showErrorMessage="1" prompt="支店番号(3桁)を入力" sqref="M37:O38"/>
  </dataValidations>
  <printOptions horizontalCentered="1"/>
  <pageMargins left="0.43307086614173229" right="0.43307086614173229" top="0" bottom="0.74803149606299213" header="0.31496062992125984" footer="0.31496062992125984"/>
  <pageSetup paperSize="9" scale="7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3"/>
  <sheetViews>
    <sheetView view="pageBreakPreview" zoomScaleNormal="100" zoomScaleSheetLayoutView="100" workbookViewId="0">
      <selection activeCell="L1" sqref="L1"/>
    </sheetView>
  </sheetViews>
  <sheetFormatPr defaultColWidth="8" defaultRowHeight="13.2" x14ac:dyDescent="0.3"/>
  <cols>
    <col min="1" max="3" width="8" style="50"/>
    <col min="4" max="4" width="8" style="50" customWidth="1"/>
    <col min="5" max="5" width="3.90625" style="50" customWidth="1"/>
    <col min="6" max="10" width="8" style="50"/>
    <col min="11" max="11" width="3.1796875" style="50" customWidth="1"/>
    <col min="12" max="16384" width="8" style="50"/>
  </cols>
  <sheetData>
    <row r="1" spans="1:12" ht="18" x14ac:dyDescent="0.3">
      <c r="A1" s="67" t="s">
        <v>228</v>
      </c>
      <c r="L1" s="193" t="str">
        <f>HYPERLINK("#目次!B2","メニューに戻る")</f>
        <v>メニューに戻る</v>
      </c>
    </row>
    <row r="2" spans="1:12" ht="13.2" customHeight="1" x14ac:dyDescent="0.3">
      <c r="A2" s="67"/>
    </row>
    <row r="3" spans="1:12" ht="15.75" customHeight="1" x14ac:dyDescent="0.3">
      <c r="I3" s="260" t="s">
        <v>255</v>
      </c>
      <c r="J3" s="260"/>
    </row>
    <row r="4" spans="1:12" x14ac:dyDescent="0.3">
      <c r="A4" s="59"/>
      <c r="B4" s="59"/>
      <c r="C4" s="59"/>
      <c r="D4" s="59"/>
      <c r="E4" s="59"/>
      <c r="F4" s="59"/>
      <c r="G4" s="59"/>
      <c r="H4" s="59"/>
      <c r="I4" s="59"/>
      <c r="J4" s="59"/>
      <c r="K4" s="59"/>
    </row>
    <row r="5" spans="1:12" ht="15.6" x14ac:dyDescent="0.3">
      <c r="A5" s="259" t="s">
        <v>227</v>
      </c>
      <c r="B5" s="259"/>
      <c r="C5" s="259"/>
      <c r="D5" s="259"/>
      <c r="E5" s="259"/>
      <c r="F5" s="259"/>
      <c r="G5" s="259"/>
      <c r="H5" s="259"/>
      <c r="I5" s="259"/>
      <c r="J5" s="259"/>
      <c r="K5" s="220"/>
    </row>
    <row r="7" spans="1:12" ht="14.4" x14ac:dyDescent="0.3">
      <c r="A7" s="54" t="s">
        <v>110</v>
      </c>
    </row>
    <row r="8" spans="1:12" ht="14.4" x14ac:dyDescent="0.3">
      <c r="A8" s="54" t="s">
        <v>109</v>
      </c>
    </row>
    <row r="9" spans="1:12" x14ac:dyDescent="0.3">
      <c r="F9" s="81" t="s">
        <v>258</v>
      </c>
      <c r="G9" s="59" t="s">
        <v>257</v>
      </c>
      <c r="H9" s="427" t="str">
        <f>IF('1'!G9="","",'1'!G9)</f>
        <v/>
      </c>
      <c r="I9" s="427"/>
      <c r="J9" s="427"/>
    </row>
    <row r="10" spans="1:12" ht="4.2" customHeight="1" x14ac:dyDescent="0.3"/>
    <row r="11" spans="1:12" ht="13.5" customHeight="1" x14ac:dyDescent="0.3">
      <c r="F11" s="264" t="s">
        <v>108</v>
      </c>
      <c r="G11" s="264"/>
      <c r="H11" s="261" t="str">
        <f>IF('1'!G11="","",'1'!G11)</f>
        <v/>
      </c>
      <c r="I11" s="261"/>
      <c r="J11" s="261"/>
      <c r="K11" s="81"/>
    </row>
    <row r="12" spans="1:12" ht="4.2" customHeight="1" x14ac:dyDescent="0.3">
      <c r="G12" s="65"/>
      <c r="H12" s="65"/>
    </row>
    <row r="13" spans="1:12" ht="13.5" customHeight="1" x14ac:dyDescent="0.3">
      <c r="F13" s="264" t="s">
        <v>107</v>
      </c>
      <c r="G13" s="264"/>
      <c r="H13" s="261" t="str">
        <f>IF('1'!G13="","",'1'!G13)</f>
        <v/>
      </c>
      <c r="I13" s="261"/>
      <c r="J13" s="261"/>
      <c r="K13" s="81"/>
    </row>
    <row r="14" spans="1:12" ht="4.2" customHeight="1" x14ac:dyDescent="0.3">
      <c r="G14" s="65"/>
      <c r="H14" s="65"/>
    </row>
    <row r="15" spans="1:12" ht="13.5" customHeight="1" x14ac:dyDescent="0.3">
      <c r="F15" s="264" t="s">
        <v>106</v>
      </c>
      <c r="G15" s="264"/>
      <c r="H15" s="261" t="str">
        <f>IF('1'!G15="","",'1'!G15)</f>
        <v/>
      </c>
      <c r="I15" s="261"/>
      <c r="J15" s="261"/>
      <c r="K15" s="81"/>
    </row>
    <row r="16" spans="1:12" ht="4.2" customHeight="1" x14ac:dyDescent="0.3">
      <c r="G16" s="65"/>
      <c r="H16" s="65"/>
    </row>
    <row r="17" spans="1:11" ht="13.5" customHeight="1" x14ac:dyDescent="0.3">
      <c r="F17" s="264" t="s">
        <v>105</v>
      </c>
      <c r="G17" s="264"/>
      <c r="H17" s="261" t="str">
        <f>IF('1'!G17="","",'1'!G17)</f>
        <v/>
      </c>
      <c r="I17" s="261"/>
      <c r="J17" s="261"/>
      <c r="K17" s="81"/>
    </row>
    <row r="18" spans="1:11" ht="4.2" customHeight="1" x14ac:dyDescent="0.3">
      <c r="G18" s="65"/>
      <c r="H18" s="65"/>
    </row>
    <row r="19" spans="1:11" ht="4.2" customHeight="1" x14ac:dyDescent="0.3">
      <c r="G19" s="65"/>
      <c r="H19" s="65"/>
    </row>
    <row r="20" spans="1:11" ht="4.2" customHeight="1" x14ac:dyDescent="0.3">
      <c r="G20" s="65"/>
      <c r="H20" s="65"/>
    </row>
    <row r="21" spans="1:11" x14ac:dyDescent="0.3">
      <c r="F21" s="266" t="s">
        <v>104</v>
      </c>
      <c r="G21" s="266"/>
      <c r="H21" s="261" t="str">
        <f>IF('1'!G21="","",'1'!G21)</f>
        <v/>
      </c>
      <c r="I21" s="261"/>
      <c r="J21" s="261"/>
      <c r="K21" s="81"/>
    </row>
    <row r="22" spans="1:11" ht="3" customHeight="1" x14ac:dyDescent="0.3"/>
    <row r="23" spans="1:11" x14ac:dyDescent="0.3">
      <c r="F23" s="64" t="s">
        <v>103</v>
      </c>
      <c r="G23" s="81"/>
      <c r="H23" s="429" t="str">
        <f>IF('1'!G23="","",'1'!G23)</f>
        <v/>
      </c>
      <c r="I23" s="429"/>
      <c r="J23" s="429"/>
    </row>
    <row r="24" spans="1:11" ht="3" customHeight="1" x14ac:dyDescent="0.3">
      <c r="G24" s="59"/>
    </row>
    <row r="25" spans="1:11" x14ac:dyDescent="0.3">
      <c r="F25" s="64" t="s">
        <v>102</v>
      </c>
      <c r="G25" s="106"/>
      <c r="H25" s="263" t="str">
        <f>IF('1'!G25="","",'1'!G25)</f>
        <v/>
      </c>
      <c r="I25" s="263"/>
      <c r="J25" s="263"/>
    </row>
    <row r="26" spans="1:11" x14ac:dyDescent="0.3">
      <c r="F26" s="64"/>
      <c r="G26" s="64"/>
    </row>
    <row r="28" spans="1:11" ht="15.75" customHeight="1" x14ac:dyDescent="0.3">
      <c r="A28" s="137" t="s">
        <v>254</v>
      </c>
      <c r="B28" s="136"/>
      <c r="C28" s="266" t="s">
        <v>385</v>
      </c>
      <c r="D28" s="266"/>
      <c r="E28" s="266"/>
      <c r="F28" s="223"/>
      <c r="G28" s="50" t="s">
        <v>230</v>
      </c>
    </row>
    <row r="29" spans="1:11" ht="15.75" customHeight="1" x14ac:dyDescent="0.3">
      <c r="A29" s="50" t="s">
        <v>231</v>
      </c>
    </row>
    <row r="30" spans="1:11" ht="15" customHeight="1" x14ac:dyDescent="0.3">
      <c r="A30" s="54"/>
    </row>
    <row r="31" spans="1:11" ht="15" customHeight="1" x14ac:dyDescent="0.3">
      <c r="A31" s="54"/>
    </row>
    <row r="32" spans="1:11" ht="15" customHeight="1" x14ac:dyDescent="0.3">
      <c r="A32" s="50" t="s">
        <v>232</v>
      </c>
    </row>
    <row r="33" spans="1:10" ht="15" customHeight="1" x14ac:dyDescent="0.3">
      <c r="A33" s="50" t="s">
        <v>233</v>
      </c>
    </row>
    <row r="34" spans="1:10" ht="15" customHeight="1" x14ac:dyDescent="0.3">
      <c r="A34" s="50" t="s">
        <v>234</v>
      </c>
    </row>
    <row r="35" spans="1:10" ht="6" customHeight="1" x14ac:dyDescent="0.3"/>
    <row r="36" spans="1:10" ht="18.75" customHeight="1" x14ac:dyDescent="0.3">
      <c r="A36" s="575" t="s">
        <v>240</v>
      </c>
      <c r="B36" s="577"/>
      <c r="C36" s="575" t="s">
        <v>241</v>
      </c>
      <c r="D36" s="576"/>
      <c r="E36" s="576"/>
      <c r="F36" s="576"/>
      <c r="G36" s="577"/>
      <c r="H36" s="575" t="s">
        <v>242</v>
      </c>
      <c r="I36" s="576"/>
      <c r="J36" s="577"/>
    </row>
    <row r="37" spans="1:10" ht="24" customHeight="1" x14ac:dyDescent="0.3">
      <c r="A37" s="571" t="s">
        <v>246</v>
      </c>
      <c r="B37" s="572"/>
      <c r="C37" s="148" t="s">
        <v>388</v>
      </c>
      <c r="D37" s="149" t="s">
        <v>253</v>
      </c>
      <c r="E37" s="150" t="s">
        <v>252</v>
      </c>
      <c r="F37" s="151" t="s">
        <v>389</v>
      </c>
      <c r="G37" s="149" t="s">
        <v>253</v>
      </c>
      <c r="H37" s="573"/>
      <c r="I37" s="574"/>
      <c r="J37" s="152" t="s">
        <v>243</v>
      </c>
    </row>
    <row r="38" spans="1:10" ht="24" customHeight="1" x14ac:dyDescent="0.3">
      <c r="A38" s="571" t="s">
        <v>247</v>
      </c>
      <c r="B38" s="572"/>
      <c r="C38" s="148" t="s">
        <v>388</v>
      </c>
      <c r="D38" s="149" t="s">
        <v>253</v>
      </c>
      <c r="E38" s="150" t="s">
        <v>252</v>
      </c>
      <c r="F38" s="151" t="s">
        <v>389</v>
      </c>
      <c r="G38" s="149" t="s">
        <v>253</v>
      </c>
      <c r="H38" s="573"/>
      <c r="I38" s="574"/>
      <c r="J38" s="152" t="s">
        <v>244</v>
      </c>
    </row>
    <row r="39" spans="1:10" ht="24" customHeight="1" x14ac:dyDescent="0.3">
      <c r="A39" s="571" t="s">
        <v>248</v>
      </c>
      <c r="B39" s="572"/>
      <c r="C39" s="148" t="s">
        <v>388</v>
      </c>
      <c r="D39" s="149" t="s">
        <v>253</v>
      </c>
      <c r="E39" s="150" t="s">
        <v>252</v>
      </c>
      <c r="F39" s="151" t="s">
        <v>389</v>
      </c>
      <c r="G39" s="149" t="s">
        <v>253</v>
      </c>
      <c r="H39" s="578"/>
      <c r="I39" s="574"/>
      <c r="J39" s="152" t="s">
        <v>244</v>
      </c>
    </row>
    <row r="40" spans="1:10" ht="24" customHeight="1" x14ac:dyDescent="0.3">
      <c r="A40" s="571" t="s">
        <v>249</v>
      </c>
      <c r="B40" s="572"/>
      <c r="C40" s="148" t="s">
        <v>388</v>
      </c>
      <c r="D40" s="149" t="s">
        <v>253</v>
      </c>
      <c r="E40" s="150" t="s">
        <v>252</v>
      </c>
      <c r="F40" s="151" t="s">
        <v>389</v>
      </c>
      <c r="G40" s="149" t="s">
        <v>253</v>
      </c>
      <c r="H40" s="573"/>
      <c r="I40" s="574"/>
      <c r="J40" s="152" t="s">
        <v>245</v>
      </c>
    </row>
    <row r="41" spans="1:10" ht="24" customHeight="1" x14ac:dyDescent="0.3">
      <c r="A41" s="571" t="s">
        <v>250</v>
      </c>
      <c r="B41" s="572"/>
      <c r="C41" s="148" t="s">
        <v>388</v>
      </c>
      <c r="D41" s="149" t="s">
        <v>253</v>
      </c>
      <c r="E41" s="150" t="s">
        <v>252</v>
      </c>
      <c r="F41" s="151" t="s">
        <v>389</v>
      </c>
      <c r="G41" s="149" t="s">
        <v>253</v>
      </c>
      <c r="H41" s="573"/>
      <c r="I41" s="574"/>
      <c r="J41" s="152" t="s">
        <v>245</v>
      </c>
    </row>
    <row r="42" spans="1:10" ht="24" customHeight="1" x14ac:dyDescent="0.3">
      <c r="A42" s="571" t="s">
        <v>251</v>
      </c>
      <c r="B42" s="572"/>
      <c r="C42" s="148" t="s">
        <v>388</v>
      </c>
      <c r="D42" s="149" t="s">
        <v>253</v>
      </c>
      <c r="E42" s="150" t="s">
        <v>252</v>
      </c>
      <c r="F42" s="151" t="s">
        <v>389</v>
      </c>
      <c r="G42" s="149" t="s">
        <v>253</v>
      </c>
      <c r="H42" s="573"/>
      <c r="I42" s="574"/>
      <c r="J42" s="152" t="s">
        <v>245</v>
      </c>
    </row>
    <row r="43" spans="1:10" ht="3" customHeight="1" x14ac:dyDescent="0.3">
      <c r="A43" s="119"/>
      <c r="B43" s="119"/>
      <c r="C43" s="120"/>
      <c r="D43" s="121"/>
      <c r="E43" s="119"/>
      <c r="F43" s="120"/>
      <c r="G43" s="121"/>
      <c r="H43" s="119"/>
      <c r="I43" s="119"/>
      <c r="J43" s="119"/>
    </row>
    <row r="44" spans="1:10" ht="15" customHeight="1" x14ac:dyDescent="0.3">
      <c r="A44" s="50" t="s">
        <v>235</v>
      </c>
    </row>
    <row r="45" spans="1:10" ht="15" customHeight="1" x14ac:dyDescent="0.3">
      <c r="A45" s="50" t="s">
        <v>236</v>
      </c>
    </row>
    <row r="46" spans="1:10" ht="15" customHeight="1" x14ac:dyDescent="0.3">
      <c r="A46" s="54"/>
    </row>
    <row r="47" spans="1:10" ht="15" customHeight="1" x14ac:dyDescent="0.3">
      <c r="A47" s="50" t="s">
        <v>237</v>
      </c>
    </row>
    <row r="48" spans="1:10" ht="15" customHeight="1" x14ac:dyDescent="0.3">
      <c r="A48" s="318"/>
      <c r="B48" s="319"/>
      <c r="C48" s="319"/>
      <c r="D48" s="319"/>
      <c r="E48" s="319"/>
      <c r="F48" s="319"/>
      <c r="G48" s="319"/>
      <c r="H48" s="319"/>
      <c r="I48" s="319"/>
      <c r="J48" s="320"/>
    </row>
    <row r="49" spans="1:11" ht="15" customHeight="1" x14ac:dyDescent="0.3">
      <c r="A49" s="298"/>
      <c r="B49" s="570"/>
      <c r="C49" s="570"/>
      <c r="D49" s="570"/>
      <c r="E49" s="570"/>
      <c r="F49" s="570"/>
      <c r="G49" s="570"/>
      <c r="H49" s="570"/>
      <c r="I49" s="570"/>
      <c r="J49" s="278"/>
    </row>
    <row r="50" spans="1:11" ht="15" customHeight="1" x14ac:dyDescent="0.3">
      <c r="A50" s="298"/>
      <c r="B50" s="570"/>
      <c r="C50" s="570"/>
      <c r="D50" s="570"/>
      <c r="E50" s="570"/>
      <c r="F50" s="570"/>
      <c r="G50" s="570"/>
      <c r="H50" s="570"/>
      <c r="I50" s="570"/>
      <c r="J50" s="278"/>
    </row>
    <row r="51" spans="1:11" ht="15" customHeight="1" x14ac:dyDescent="0.3">
      <c r="A51" s="298"/>
      <c r="B51" s="570"/>
      <c r="C51" s="570"/>
      <c r="D51" s="570"/>
      <c r="E51" s="570"/>
      <c r="F51" s="570"/>
      <c r="G51" s="570"/>
      <c r="H51" s="570"/>
      <c r="I51" s="570"/>
      <c r="J51" s="278"/>
    </row>
    <row r="52" spans="1:11" ht="15" customHeight="1" x14ac:dyDescent="0.3">
      <c r="A52" s="298"/>
      <c r="B52" s="570"/>
      <c r="C52" s="570"/>
      <c r="D52" s="570"/>
      <c r="E52" s="570"/>
      <c r="F52" s="570"/>
      <c r="G52" s="570"/>
      <c r="H52" s="570"/>
      <c r="I52" s="570"/>
      <c r="J52" s="278"/>
    </row>
    <row r="53" spans="1:11" ht="15" customHeight="1" x14ac:dyDescent="0.3">
      <c r="A53" s="321"/>
      <c r="B53" s="322"/>
      <c r="C53" s="322"/>
      <c r="D53" s="322"/>
      <c r="E53" s="322"/>
      <c r="F53" s="322"/>
      <c r="G53" s="322"/>
      <c r="H53" s="322"/>
      <c r="I53" s="322"/>
      <c r="J53" s="323"/>
    </row>
    <row r="54" spans="1:11" ht="15" customHeight="1" x14ac:dyDescent="0.3">
      <c r="A54" s="50" t="s">
        <v>238</v>
      </c>
    </row>
    <row r="55" spans="1:11" ht="15" customHeight="1" x14ac:dyDescent="0.3">
      <c r="A55" s="50" t="s">
        <v>239</v>
      </c>
    </row>
    <row r="56" spans="1:11" ht="15" customHeight="1" x14ac:dyDescent="0.3"/>
    <row r="57" spans="1:11" ht="15" customHeight="1" x14ac:dyDescent="0.3">
      <c r="G57" s="80"/>
      <c r="H57" s="80"/>
    </row>
    <row r="58" spans="1:11" ht="15" customHeight="1" x14ac:dyDescent="0.3">
      <c r="A58" s="54"/>
    </row>
    <row r="59" spans="1:11" ht="15" customHeight="1" x14ac:dyDescent="0.3">
      <c r="A59" s="79"/>
    </row>
    <row r="60" spans="1:11" ht="15" customHeight="1" x14ac:dyDescent="0.3">
      <c r="J60" s="59"/>
      <c r="K60" s="59"/>
    </row>
    <row r="61" spans="1:11" ht="15" customHeight="1" x14ac:dyDescent="0.3"/>
    <row r="62" spans="1:11" s="54" customFormat="1" ht="15" customHeight="1" x14ac:dyDescent="0.3">
      <c r="A62" s="56"/>
    </row>
    <row r="63" spans="1:11" s="54" customFormat="1" ht="15" customHeight="1" x14ac:dyDescent="0.3">
      <c r="A63" s="56"/>
    </row>
  </sheetData>
  <mergeCells count="32">
    <mergeCell ref="A5:J5"/>
    <mergeCell ref="A39:B39"/>
    <mergeCell ref="C36:G36"/>
    <mergeCell ref="F15:G15"/>
    <mergeCell ref="H15:J15"/>
    <mergeCell ref="F17:G17"/>
    <mergeCell ref="H17:J17"/>
    <mergeCell ref="H21:J21"/>
    <mergeCell ref="H23:J23"/>
    <mergeCell ref="F21:G21"/>
    <mergeCell ref="C28:E28"/>
    <mergeCell ref="H9:J9"/>
    <mergeCell ref="F11:G11"/>
    <mergeCell ref="H11:J11"/>
    <mergeCell ref="F13:G13"/>
    <mergeCell ref="H13:J13"/>
    <mergeCell ref="A48:J53"/>
    <mergeCell ref="I3:J3"/>
    <mergeCell ref="A40:B40"/>
    <mergeCell ref="A41:B41"/>
    <mergeCell ref="A42:B42"/>
    <mergeCell ref="H37:I37"/>
    <mergeCell ref="H36:J36"/>
    <mergeCell ref="H38:I38"/>
    <mergeCell ref="H39:I39"/>
    <mergeCell ref="H40:I40"/>
    <mergeCell ref="H41:I41"/>
    <mergeCell ref="H42:I42"/>
    <mergeCell ref="H25:J25"/>
    <mergeCell ref="A37:B37"/>
    <mergeCell ref="A38:B38"/>
    <mergeCell ref="A36:B36"/>
  </mergeCells>
  <phoneticPr fontId="3"/>
  <conditionalFormatting sqref="I3">
    <cfRule type="containsText" dxfId="14" priority="15" operator="containsText" text="令和">
      <formula>NOT(ISERROR(SEARCH("令和",I3)))</formula>
    </cfRule>
  </conditionalFormatting>
  <conditionalFormatting sqref="H9">
    <cfRule type="containsBlanks" dxfId="13" priority="16">
      <formula>LEN(TRIM(H9))=0</formula>
    </cfRule>
  </conditionalFormatting>
  <conditionalFormatting sqref="H11">
    <cfRule type="containsBlanks" dxfId="12" priority="17">
      <formula>LEN(TRIM(H11))=0</formula>
    </cfRule>
  </conditionalFormatting>
  <conditionalFormatting sqref="H13">
    <cfRule type="containsBlanks" dxfId="11" priority="18">
      <formula>LEN(TRIM(H13))=0</formula>
    </cfRule>
  </conditionalFormatting>
  <conditionalFormatting sqref="H15">
    <cfRule type="containsBlanks" dxfId="10" priority="19">
      <formula>LEN(TRIM(H15))=0</formula>
    </cfRule>
  </conditionalFormatting>
  <conditionalFormatting sqref="H17">
    <cfRule type="containsBlanks" dxfId="9" priority="20">
      <formula>LEN(TRIM(H17))=0</formula>
    </cfRule>
  </conditionalFormatting>
  <conditionalFormatting sqref="H21">
    <cfRule type="containsBlanks" dxfId="8" priority="21">
      <formula>LEN(TRIM(H21))=0</formula>
    </cfRule>
  </conditionalFormatting>
  <conditionalFormatting sqref="H23">
    <cfRule type="containsBlanks" dxfId="7" priority="22">
      <formula>LEN(TRIM(H23))=0</formula>
    </cfRule>
  </conditionalFormatting>
  <conditionalFormatting sqref="H25">
    <cfRule type="containsBlanks" dxfId="6" priority="23">
      <formula>LEN(TRIM(H25))=0</formula>
    </cfRule>
  </conditionalFormatting>
  <conditionalFormatting sqref="B28">
    <cfRule type="containsBlanks" dxfId="5" priority="24">
      <formula>LEN(TRIM(B28))=0</formula>
    </cfRule>
  </conditionalFormatting>
  <conditionalFormatting sqref="F28">
    <cfRule type="containsBlanks" dxfId="4" priority="25">
      <formula>LEN(TRIM(F28))=0</formula>
    </cfRule>
  </conditionalFormatting>
  <conditionalFormatting sqref="D37:D42">
    <cfRule type="containsBlanks" dxfId="3" priority="26">
      <formula>LEN(TRIM(D37))=0</formula>
    </cfRule>
  </conditionalFormatting>
  <conditionalFormatting sqref="G37:G42">
    <cfRule type="containsBlanks" dxfId="2" priority="27">
      <formula>LEN(TRIM(G37))=0</formula>
    </cfRule>
  </conditionalFormatting>
  <conditionalFormatting sqref="H37:H42">
    <cfRule type="containsBlanks" dxfId="1" priority="28">
      <formula>LEN(TRIM(H37))=0</formula>
    </cfRule>
  </conditionalFormatting>
  <conditionalFormatting sqref="A48">
    <cfRule type="containsBlanks" dxfId="0" priority="29">
      <formula>LEN(TRIM(A48))=0</formula>
    </cfRule>
  </conditionalFormatting>
  <dataValidations count="11">
    <dataValidation allowBlank="1" showInputMessage="1" sqref="G43 D43"/>
    <dataValidation type="list" allowBlank="1" showInputMessage="1" prompt="●/●　形式で日付を入力" sqref="I3:J3">
      <formula1>"令和　 　年　　 月　　 日"</formula1>
    </dataValidation>
    <dataValidation type="list" allowBlank="1" showInputMessage="1" showErrorMessage="1" sqref="C37:C42">
      <formula1>"令和６年,令和７年"</formula1>
    </dataValidation>
    <dataValidation type="list" allowBlank="1" showInputMessage="1" showErrorMessage="1" sqref="F37:F42">
      <formula1>"令和７年,令和６年"</formula1>
    </dataValidation>
    <dataValidation allowBlank="1" showInputMessage="1" showErrorMessage="1" prompt="1号様式から自動反映。_x000a_直接入力の場合は申請書通りに入力" sqref="H9:J9 H11:J11 H13:J13 H15:J15 H17:J17 H21:J21 H23:J23 H25:J25"/>
    <dataValidation allowBlank="1" showInputMessage="1" showErrorMessage="1" prompt="別途送付されている 「交付決定通知書」(第6号様式) 右上の日付を　●/●　形式で入力" sqref="B28"/>
    <dataValidation allowBlank="1" showInputMessage="1" showErrorMessage="1" prompt="別途送付されている 「交付決定通知書」(第6号様式) 右上の番号を入力" sqref="F28"/>
    <dataValidation allowBlank="1" showInputMessage="1" prompt="過去1年間の使用量合計の終了月。_x000a_起算月～終了月は12か月以下であること。（例：○ 5月～4月、×5月～5月）" sqref="G37:G42"/>
    <dataValidation allowBlank="1" showInputMessage="1" showErrorMessage="1" prompt="過去1年間の使用量合計の起算月" sqref="D37:D42"/>
    <dataValidation allowBlank="1" showInputMessage="1" showErrorMessage="1" prompt="左記期間の使用量合計" sqref="H37:I42"/>
    <dataValidation allowBlank="1" showInputMessage="1" showErrorMessage="1" prompt="※記入にあたり、途中で改行したい場合は、キーボードの 「Alt」 と 「Enter」 キーを同時に押してください。_x000a_※記入スペースが足りない場合は行幅を拡げて調整ください。" sqref="A48:J53"/>
  </dataValidations>
  <printOptions horizontalCentered="1"/>
  <pageMargins left="0.62992125984251968" right="0.43307086614173229" top="0.74803149606299213" bottom="0.35433070866141736"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2"/>
  <sheetViews>
    <sheetView view="pageBreakPreview" zoomScaleNormal="100" zoomScaleSheetLayoutView="100" workbookViewId="0">
      <selection activeCell="C21" sqref="C21"/>
    </sheetView>
  </sheetViews>
  <sheetFormatPr defaultColWidth="8" defaultRowHeight="13.2" x14ac:dyDescent="0.3"/>
  <cols>
    <col min="1" max="3" width="8" style="50"/>
    <col min="4" max="4" width="9.36328125" style="50" bestFit="1" customWidth="1"/>
    <col min="5" max="8" width="8" style="50"/>
    <col min="9" max="9" width="8" style="51"/>
    <col min="10" max="10" width="3.36328125" style="50" customWidth="1"/>
    <col min="11" max="11" width="8.453125" style="50" bestFit="1" customWidth="1"/>
    <col min="12" max="16384" width="8" style="50"/>
  </cols>
  <sheetData>
    <row r="1" spans="1:11" ht="18" x14ac:dyDescent="0.3">
      <c r="A1" s="67" t="s">
        <v>112</v>
      </c>
      <c r="K1" s="193" t="str">
        <f>HYPERLINK("#目次!B2","メニューに戻る")</f>
        <v>メニューに戻る</v>
      </c>
    </row>
    <row r="2" spans="1:11" ht="13.2" customHeight="1" x14ac:dyDescent="0.3">
      <c r="A2" s="67"/>
    </row>
    <row r="3" spans="1:11" x14ac:dyDescent="0.3">
      <c r="E3" s="59"/>
      <c r="F3" s="59"/>
      <c r="G3" s="66"/>
      <c r="H3" s="260" t="s">
        <v>255</v>
      </c>
      <c r="I3" s="260"/>
    </row>
    <row r="4" spans="1:11" x14ac:dyDescent="0.3">
      <c r="A4" s="59"/>
      <c r="B4" s="59"/>
      <c r="C4" s="59"/>
      <c r="D4" s="59"/>
      <c r="E4" s="59"/>
      <c r="F4" s="59"/>
      <c r="G4" s="59"/>
      <c r="H4" s="59"/>
      <c r="I4" s="66"/>
      <c r="J4" s="59"/>
    </row>
    <row r="5" spans="1:11" ht="15.6" x14ac:dyDescent="0.3">
      <c r="A5" s="259" t="s">
        <v>111</v>
      </c>
      <c r="B5" s="259"/>
      <c r="C5" s="259"/>
      <c r="D5" s="259"/>
      <c r="E5" s="259"/>
      <c r="F5" s="259"/>
      <c r="G5" s="259"/>
      <c r="H5" s="259"/>
      <c r="I5" s="259"/>
      <c r="J5" s="220"/>
    </row>
    <row r="7" spans="1:11" ht="14.4" x14ac:dyDescent="0.3">
      <c r="A7" s="54" t="s">
        <v>110</v>
      </c>
    </row>
    <row r="8" spans="1:11" ht="14.4" x14ac:dyDescent="0.3">
      <c r="A8" s="54" t="s">
        <v>109</v>
      </c>
    </row>
    <row r="9" spans="1:11" ht="13.5" customHeight="1" x14ac:dyDescent="0.3">
      <c r="E9" s="81" t="s">
        <v>258</v>
      </c>
      <c r="F9" s="59" t="s">
        <v>257</v>
      </c>
      <c r="G9" s="265"/>
      <c r="H9" s="265"/>
      <c r="I9" s="265"/>
    </row>
    <row r="10" spans="1:11" ht="3.75" customHeight="1" x14ac:dyDescent="0.3">
      <c r="E10" s="81"/>
      <c r="F10" s="59"/>
      <c r="G10" s="59"/>
      <c r="H10" s="59"/>
      <c r="I10" s="59"/>
    </row>
    <row r="11" spans="1:11" ht="13.5" customHeight="1" x14ac:dyDescent="0.3">
      <c r="E11" s="264" t="s">
        <v>108</v>
      </c>
      <c r="F11" s="264"/>
      <c r="G11" s="261"/>
      <c r="H11" s="261"/>
      <c r="I11" s="261"/>
    </row>
    <row r="12" spans="1:11" ht="3.75" customHeight="1" x14ac:dyDescent="0.3">
      <c r="E12" s="81"/>
      <c r="F12" s="59"/>
      <c r="G12" s="59"/>
      <c r="H12" s="59"/>
      <c r="I12" s="59"/>
    </row>
    <row r="13" spans="1:11" ht="13.5" customHeight="1" x14ac:dyDescent="0.3">
      <c r="E13" s="264" t="s">
        <v>107</v>
      </c>
      <c r="F13" s="264"/>
      <c r="G13" s="261"/>
      <c r="H13" s="261"/>
      <c r="I13" s="261"/>
    </row>
    <row r="14" spans="1:11" ht="3.75" customHeight="1" x14ac:dyDescent="0.3">
      <c r="E14" s="81"/>
      <c r="F14" s="59"/>
      <c r="G14" s="59"/>
      <c r="H14" s="59"/>
      <c r="I14" s="59"/>
    </row>
    <row r="15" spans="1:11" ht="13.5" customHeight="1" x14ac:dyDescent="0.3">
      <c r="E15" s="264" t="s">
        <v>106</v>
      </c>
      <c r="F15" s="264"/>
      <c r="G15" s="261"/>
      <c r="H15" s="261"/>
      <c r="I15" s="261"/>
    </row>
    <row r="16" spans="1:11" ht="3.75" customHeight="1" x14ac:dyDescent="0.3">
      <c r="E16" s="81"/>
      <c r="F16" s="59"/>
      <c r="G16" s="81"/>
      <c r="H16" s="81"/>
      <c r="I16" s="81"/>
    </row>
    <row r="17" spans="1:9" ht="13.5" customHeight="1" x14ac:dyDescent="0.3">
      <c r="E17" s="264" t="s">
        <v>105</v>
      </c>
      <c r="F17" s="264"/>
      <c r="G17" s="261"/>
      <c r="H17" s="261"/>
      <c r="I17" s="261"/>
    </row>
    <row r="18" spans="1:9" ht="3.75" customHeight="1" x14ac:dyDescent="0.3">
      <c r="E18" s="81"/>
      <c r="F18" s="59"/>
      <c r="G18" s="59"/>
      <c r="H18" s="59"/>
      <c r="I18" s="59"/>
    </row>
    <row r="19" spans="1:9" ht="3.75" customHeight="1" x14ac:dyDescent="0.3">
      <c r="E19" s="81"/>
      <c r="F19" s="59"/>
      <c r="G19" s="59"/>
      <c r="H19" s="59"/>
      <c r="I19" s="59"/>
    </row>
    <row r="20" spans="1:9" ht="3.75" customHeight="1" x14ac:dyDescent="0.3">
      <c r="E20" s="81"/>
      <c r="F20" s="59"/>
      <c r="G20" s="59"/>
      <c r="H20" s="59"/>
      <c r="I20" s="59"/>
    </row>
    <row r="21" spans="1:9" ht="13.5" customHeight="1" x14ac:dyDescent="0.3">
      <c r="E21" s="266" t="s">
        <v>104</v>
      </c>
      <c r="F21" s="266"/>
      <c r="G21" s="261"/>
      <c r="H21" s="261"/>
      <c r="I21" s="261"/>
    </row>
    <row r="22" spans="1:9" ht="3.75" customHeight="1" x14ac:dyDescent="0.3">
      <c r="E22" s="81"/>
      <c r="F22" s="59"/>
      <c r="G22" s="59"/>
      <c r="H22" s="59"/>
      <c r="I22" s="59"/>
    </row>
    <row r="23" spans="1:9" ht="13.5" customHeight="1" x14ac:dyDescent="0.3">
      <c r="E23" s="64" t="s">
        <v>103</v>
      </c>
      <c r="F23" s="81"/>
      <c r="G23" s="262"/>
      <c r="H23" s="262"/>
      <c r="I23" s="262"/>
    </row>
    <row r="24" spans="1:9" ht="3.75" customHeight="1" x14ac:dyDescent="0.3">
      <c r="E24" s="81"/>
      <c r="F24" s="59"/>
      <c r="G24" s="59"/>
      <c r="H24" s="59"/>
      <c r="I24" s="59"/>
    </row>
    <row r="25" spans="1:9" ht="13.5" customHeight="1" x14ac:dyDescent="0.3">
      <c r="E25" s="64" t="s">
        <v>102</v>
      </c>
      <c r="F25" s="106"/>
      <c r="G25" s="263"/>
      <c r="H25" s="263"/>
      <c r="I25" s="263"/>
    </row>
    <row r="27" spans="1:9" x14ac:dyDescent="0.3">
      <c r="A27" s="50" t="s">
        <v>101</v>
      </c>
    </row>
    <row r="28" spans="1:9" x14ac:dyDescent="0.3">
      <c r="A28" s="50" t="s">
        <v>100</v>
      </c>
    </row>
    <row r="30" spans="1:9" ht="15" customHeight="1" x14ac:dyDescent="0.2">
      <c r="A30" s="54" t="s">
        <v>99</v>
      </c>
      <c r="D30" s="178" t="str">
        <f>IF('5'!C30=0,"",'5'!C30/1000)</f>
        <v/>
      </c>
      <c r="E30" s="96" t="s">
        <v>256</v>
      </c>
    </row>
    <row r="32" spans="1:9" ht="15" customHeight="1" thickBot="1" x14ac:dyDescent="0.35">
      <c r="A32" s="54" t="s">
        <v>259</v>
      </c>
    </row>
    <row r="33" spans="1:10" ht="12" customHeight="1" x14ac:dyDescent="0.3">
      <c r="A33" s="271" t="s">
        <v>98</v>
      </c>
      <c r="B33" s="279"/>
      <c r="C33" s="280"/>
      <c r="D33" s="268" t="s">
        <v>96</v>
      </c>
      <c r="E33" s="256"/>
      <c r="F33" s="62"/>
      <c r="G33" s="275" t="s">
        <v>95</v>
      </c>
      <c r="H33" s="256"/>
      <c r="I33" s="61"/>
    </row>
    <row r="34" spans="1:10" ht="12" customHeight="1" x14ac:dyDescent="0.3">
      <c r="A34" s="272"/>
      <c r="B34" s="281"/>
      <c r="C34" s="282"/>
      <c r="D34" s="269"/>
      <c r="E34" s="257"/>
      <c r="F34" s="278" t="s">
        <v>94</v>
      </c>
      <c r="G34" s="276"/>
      <c r="H34" s="257"/>
      <c r="I34" s="274" t="s">
        <v>84</v>
      </c>
    </row>
    <row r="35" spans="1:10" ht="12" customHeight="1" x14ac:dyDescent="0.3">
      <c r="A35" s="272"/>
      <c r="B35" s="281"/>
      <c r="C35" s="282"/>
      <c r="D35" s="269"/>
      <c r="E35" s="257"/>
      <c r="F35" s="278"/>
      <c r="G35" s="276"/>
      <c r="H35" s="257"/>
      <c r="I35" s="274"/>
    </row>
    <row r="36" spans="1:10" ht="12" customHeight="1" thickBot="1" x14ac:dyDescent="0.35">
      <c r="A36" s="273"/>
      <c r="B36" s="283"/>
      <c r="C36" s="284"/>
      <c r="D36" s="270"/>
      <c r="E36" s="258"/>
      <c r="F36" s="58"/>
      <c r="G36" s="277"/>
      <c r="H36" s="258"/>
      <c r="I36" s="57"/>
    </row>
    <row r="37" spans="1:10" x14ac:dyDescent="0.3">
      <c r="A37" s="52" t="s">
        <v>403</v>
      </c>
    </row>
    <row r="38" spans="1:10" x14ac:dyDescent="0.3">
      <c r="A38" s="52" t="s">
        <v>93</v>
      </c>
    </row>
    <row r="39" spans="1:10" ht="15" customHeight="1" thickBot="1" x14ac:dyDescent="0.35">
      <c r="A39" s="54" t="s">
        <v>92</v>
      </c>
    </row>
    <row r="40" spans="1:10" ht="13.5" customHeight="1" x14ac:dyDescent="0.3">
      <c r="A40" s="285" t="s">
        <v>91</v>
      </c>
      <c r="B40" s="286"/>
      <c r="C40" s="300" t="s">
        <v>85</v>
      </c>
      <c r="D40" s="303"/>
      <c r="E40" s="63"/>
      <c r="F40" s="290" t="s">
        <v>90</v>
      </c>
      <c r="G40" s="291"/>
      <c r="H40" s="300" t="s">
        <v>85</v>
      </c>
      <c r="I40" s="61"/>
    </row>
    <row r="41" spans="1:10" ht="13.5" customHeight="1" x14ac:dyDescent="0.3">
      <c r="A41" s="287"/>
      <c r="B41" s="278"/>
      <c r="C41" s="301"/>
      <c r="D41" s="304"/>
      <c r="E41" s="60" t="s">
        <v>89</v>
      </c>
      <c r="F41" s="292"/>
      <c r="G41" s="293"/>
      <c r="H41" s="301"/>
      <c r="I41" s="122" t="s">
        <v>89</v>
      </c>
      <c r="J41" s="59"/>
    </row>
    <row r="42" spans="1:10" ht="13.5" customHeight="1" thickBot="1" x14ac:dyDescent="0.35">
      <c r="A42" s="288"/>
      <c r="B42" s="289"/>
      <c r="C42" s="302"/>
      <c r="D42" s="305"/>
      <c r="E42" s="58"/>
      <c r="F42" s="294"/>
      <c r="G42" s="295"/>
      <c r="H42" s="302"/>
      <c r="I42" s="57"/>
    </row>
    <row r="43" spans="1:10" ht="15" customHeight="1" thickBot="1" x14ac:dyDescent="0.35">
      <c r="A43" s="54" t="s">
        <v>88</v>
      </c>
    </row>
    <row r="44" spans="1:10" ht="13.5" customHeight="1" x14ac:dyDescent="0.3">
      <c r="A44" s="296" t="s">
        <v>87</v>
      </c>
      <c r="B44" s="286"/>
      <c r="C44" s="290"/>
      <c r="D44" s="306"/>
      <c r="E44" s="291"/>
      <c r="F44" s="297" t="s">
        <v>86</v>
      </c>
      <c r="G44" s="286"/>
      <c r="H44" s="300" t="s">
        <v>85</v>
      </c>
      <c r="I44" s="61"/>
    </row>
    <row r="45" spans="1:10" ht="13.5" customHeight="1" x14ac:dyDescent="0.3">
      <c r="A45" s="287"/>
      <c r="B45" s="278"/>
      <c r="C45" s="292"/>
      <c r="D45" s="307"/>
      <c r="E45" s="293"/>
      <c r="F45" s="298"/>
      <c r="G45" s="278"/>
      <c r="H45" s="301"/>
      <c r="I45" s="122" t="s">
        <v>84</v>
      </c>
      <c r="J45" s="59"/>
    </row>
    <row r="46" spans="1:10" ht="13.5" customHeight="1" thickBot="1" x14ac:dyDescent="0.35">
      <c r="A46" s="288"/>
      <c r="B46" s="289"/>
      <c r="C46" s="294"/>
      <c r="D46" s="308"/>
      <c r="E46" s="295"/>
      <c r="F46" s="299"/>
      <c r="G46" s="289"/>
      <c r="H46" s="302"/>
      <c r="I46" s="57"/>
    </row>
    <row r="47" spans="1:10" s="54" customFormat="1" ht="15" customHeight="1" x14ac:dyDescent="0.3">
      <c r="A47" s="56" t="s">
        <v>83</v>
      </c>
      <c r="I47" s="55"/>
    </row>
    <row r="48" spans="1:10" s="54" customFormat="1" ht="15" customHeight="1" x14ac:dyDescent="0.3">
      <c r="A48" s="56" t="s">
        <v>82</v>
      </c>
      <c r="I48" s="55"/>
    </row>
    <row r="49" spans="1:10" ht="14.4" x14ac:dyDescent="0.3">
      <c r="A49" s="54" t="s">
        <v>81</v>
      </c>
    </row>
    <row r="50" spans="1:10" s="52" customFormat="1" ht="12" x14ac:dyDescent="0.3">
      <c r="A50" s="52" t="s">
        <v>80</v>
      </c>
      <c r="I50" s="53"/>
    </row>
    <row r="51" spans="1:10" s="52" customFormat="1" ht="30.75" customHeight="1" x14ac:dyDescent="0.3">
      <c r="A51" s="267" t="s">
        <v>79</v>
      </c>
      <c r="B51" s="267"/>
      <c r="C51" s="267"/>
      <c r="D51" s="267"/>
      <c r="E51" s="267"/>
      <c r="F51" s="267"/>
      <c r="G51" s="267"/>
      <c r="H51" s="267"/>
      <c r="I51" s="267"/>
      <c r="J51" s="267"/>
    </row>
    <row r="52" spans="1:10" s="52" customFormat="1" ht="12" x14ac:dyDescent="0.3">
      <c r="A52" s="52" t="s">
        <v>78</v>
      </c>
      <c r="I52" s="53"/>
    </row>
    <row r="53" spans="1:10" s="52" customFormat="1" ht="12" x14ac:dyDescent="0.3">
      <c r="A53" s="52" t="s">
        <v>77</v>
      </c>
      <c r="I53" s="53"/>
    </row>
    <row r="54" spans="1:10" s="52" customFormat="1" ht="12" x14ac:dyDescent="0.3">
      <c r="A54" s="52" t="s">
        <v>76</v>
      </c>
      <c r="I54" s="53"/>
    </row>
    <row r="55" spans="1:10" s="52" customFormat="1" ht="12" x14ac:dyDescent="0.3">
      <c r="A55" s="52" t="s">
        <v>75</v>
      </c>
      <c r="I55" s="53"/>
    </row>
    <row r="56" spans="1:10" s="52" customFormat="1" ht="12" x14ac:dyDescent="0.3">
      <c r="A56" s="52" t="s">
        <v>74</v>
      </c>
      <c r="I56" s="53"/>
    </row>
    <row r="57" spans="1:10" s="52" customFormat="1" ht="12" x14ac:dyDescent="0.3">
      <c r="A57" s="52" t="s">
        <v>73</v>
      </c>
      <c r="I57" s="53"/>
    </row>
    <row r="58" spans="1:10" s="52" customFormat="1" ht="12" x14ac:dyDescent="0.3">
      <c r="A58" s="52" t="s">
        <v>72</v>
      </c>
      <c r="I58" s="53"/>
    </row>
    <row r="59" spans="1:10" s="52" customFormat="1" ht="12" x14ac:dyDescent="0.3">
      <c r="A59" s="52" t="s">
        <v>71</v>
      </c>
      <c r="I59" s="53"/>
    </row>
    <row r="60" spans="1:10" s="52" customFormat="1" ht="12" x14ac:dyDescent="0.3">
      <c r="A60" s="52" t="s">
        <v>70</v>
      </c>
      <c r="I60" s="53"/>
    </row>
    <row r="61" spans="1:10" s="52" customFormat="1" ht="12" x14ac:dyDescent="0.3">
      <c r="A61" s="52" t="s">
        <v>69</v>
      </c>
      <c r="I61" s="53"/>
    </row>
    <row r="62" spans="1:10" s="52" customFormat="1" ht="12" x14ac:dyDescent="0.3">
      <c r="A62" s="52" t="s">
        <v>68</v>
      </c>
      <c r="I62" s="53"/>
    </row>
  </sheetData>
  <mergeCells count="32">
    <mergeCell ref="A51:J51"/>
    <mergeCell ref="D33:D36"/>
    <mergeCell ref="A33:A36"/>
    <mergeCell ref="I34:I35"/>
    <mergeCell ref="G33:G36"/>
    <mergeCell ref="F34:F35"/>
    <mergeCell ref="B33:C36"/>
    <mergeCell ref="A40:B42"/>
    <mergeCell ref="F40:G42"/>
    <mergeCell ref="A44:B46"/>
    <mergeCell ref="F44:G46"/>
    <mergeCell ref="H40:H42"/>
    <mergeCell ref="C40:D42"/>
    <mergeCell ref="H44:H46"/>
    <mergeCell ref="C44:E46"/>
    <mergeCell ref="E33:E36"/>
    <mergeCell ref="H33:H36"/>
    <mergeCell ref="A5:I5"/>
    <mergeCell ref="H3:I3"/>
    <mergeCell ref="G15:I15"/>
    <mergeCell ref="G21:I21"/>
    <mergeCell ref="G23:I23"/>
    <mergeCell ref="G25:I25"/>
    <mergeCell ref="E11:F11"/>
    <mergeCell ref="E13:F13"/>
    <mergeCell ref="E15:F15"/>
    <mergeCell ref="E17:F17"/>
    <mergeCell ref="G9:I9"/>
    <mergeCell ref="G11:I11"/>
    <mergeCell ref="G13:I13"/>
    <mergeCell ref="G17:I17"/>
    <mergeCell ref="E21:F21"/>
  </mergeCells>
  <phoneticPr fontId="3"/>
  <conditionalFormatting sqref="D30">
    <cfRule type="containsBlanks" dxfId="176" priority="13">
      <formula>LEN(TRIM(D30))=0</formula>
    </cfRule>
  </conditionalFormatting>
  <conditionalFormatting sqref="G9 G11 G13 G15 G17 G21 G23 G25">
    <cfRule type="containsBlanks" dxfId="175" priority="14">
      <formula>LEN(TRIM(G9))=0</formula>
    </cfRule>
  </conditionalFormatting>
  <conditionalFormatting sqref="B33">
    <cfRule type="containsBlanks" dxfId="174" priority="15">
      <formula>LEN(TRIM(B33))=0</formula>
    </cfRule>
  </conditionalFormatting>
  <conditionalFormatting sqref="E33">
    <cfRule type="containsBlanks" dxfId="173" priority="16">
      <formula>LEN(TRIM(E33))=0</formula>
    </cfRule>
  </conditionalFormatting>
  <conditionalFormatting sqref="H33">
    <cfRule type="containsBlanks" dxfId="172" priority="17">
      <formula>LEN(TRIM(H33))=0</formula>
    </cfRule>
  </conditionalFormatting>
  <conditionalFormatting sqref="C40">
    <cfRule type="containsBlanks" dxfId="171" priority="18">
      <formula>LEN(TRIM(C40))=0</formula>
    </cfRule>
  </conditionalFormatting>
  <conditionalFormatting sqref="H40">
    <cfRule type="containsBlanks" dxfId="170" priority="19">
      <formula>LEN(TRIM(H40))=0</formula>
    </cfRule>
  </conditionalFormatting>
  <conditionalFormatting sqref="C44">
    <cfRule type="containsBlanks" dxfId="169" priority="20">
      <formula>LEN(TRIM(C44))=0</formula>
    </cfRule>
  </conditionalFormatting>
  <conditionalFormatting sqref="H44">
    <cfRule type="containsBlanks" dxfId="168" priority="21">
      <formula>LEN(TRIM(H44))=0</formula>
    </cfRule>
  </conditionalFormatting>
  <conditionalFormatting sqref="H3">
    <cfRule type="containsText" dxfId="167" priority="1" operator="containsText" text="令和">
      <formula>NOT(ISERROR(SEARCH("令和",H3)))</formula>
    </cfRule>
  </conditionalFormatting>
  <dataValidations count="10">
    <dataValidation type="list" allowBlank="1" showInputMessage="1" prompt="●/●　形式で日付を入力" sqref="H3:I3">
      <formula1>"令和　 　年　　 月　　 日"</formula1>
    </dataValidation>
    <dataValidation allowBlank="1" showInputMessage="1" showErrorMessage="1" prompt="郵便番号をハイフンなしで入力" sqref="G9:I9"/>
    <dataValidation allowBlank="1" showInputMessage="1" showErrorMessage="1" prompt="法人の名称" sqref="G13:I13"/>
    <dataValidation allowBlank="1" showInputMessage="1" showErrorMessage="1" prompt="法人の場合、履歴事項全部証明書の代表者役職名と一致していること" sqref="G15:I15"/>
    <dataValidation allowBlank="1" showInputMessage="1" showErrorMessage="1" prompt="法人の場合、履歴事項全部証明書の代表者名と一致していること" sqref="G17:I17"/>
    <dataValidation allowBlank="1" showInputMessage="1" showErrorMessage="1" prompt="申請者の組織に所属する担当者であること（社外連絡先不可）" sqref="G21:I21"/>
    <dataValidation allowBlank="1" showInputMessage="1" showErrorMessage="1" prompt="ハイフン入力不要" sqref="G23:I23"/>
    <dataValidation allowBlank="1" showInputMessage="1" showErrorMessage="1" prompt="履歴事項全部証明書記載の資本金額と一致していること。_x000a_単位(千円/万円)に注意" sqref="E33:E36"/>
    <dataValidation allowBlank="1" showInputMessage="1" showErrorMessage="1" prompt="5号様式から自動反映_x000a_直接入力の場合、5号様式(収支予算書)の ア 広島市補助金 の額を入力。_x000a_単位(千円/万円)に注意" sqref="D30"/>
    <dataValidation allowBlank="1" showInputMessage="1" showErrorMessage="1" prompt="法人の場合は本社の住所" sqref="G11:I11"/>
  </dataValidations>
  <printOptions horizontalCentered="1"/>
  <pageMargins left="0.62992125984251968" right="0.43307086614173229" top="0.74803149606299213" bottom="0.35433070866141736" header="0.31496062992125984" footer="0.31496062992125984"/>
  <pageSetup paperSize="9" scale="9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prompt="第１号様式の記載例にある別紙 「主たる業種一覧(日本標準産業分類)」 参照の上、該当の業種を選択">
          <x14:formula1>
            <xm:f>業種!$A$3:$A$101</xm:f>
          </x14:formula1>
          <xm:sqref>B33:C36</xm:sqref>
        </x14:dataValidation>
        <x14:dataValidation type="list" allowBlank="1" showInputMessage="1" prompt="第１号様式の記載例にある別紙 「主たる業種一覧(特定非営利活動法人の場合)」 参照の上、該当の業種を選択">
          <x14:formula1>
            <xm:f>業種!$B$3:$B$22</xm:f>
          </x14:formula1>
          <xm:sqref>C44:E46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0"/>
  <sheetViews>
    <sheetView view="pageBreakPreview" zoomScaleNormal="100" zoomScaleSheetLayoutView="100" workbookViewId="0">
      <selection activeCell="M1" sqref="M1"/>
    </sheetView>
  </sheetViews>
  <sheetFormatPr defaultColWidth="8" defaultRowHeight="13.2" x14ac:dyDescent="0.3"/>
  <cols>
    <col min="1" max="1" width="8" style="50"/>
    <col min="2" max="3" width="13" style="50" customWidth="1"/>
    <col min="4" max="6" width="3.90625" style="68" customWidth="1"/>
    <col min="7" max="7" width="3.90625" style="50" customWidth="1"/>
    <col min="8" max="8" width="5.90625" style="50" customWidth="1"/>
    <col min="9" max="11" width="7.1796875" style="50" customWidth="1"/>
    <col min="12" max="12" width="3.1796875" style="50" customWidth="1"/>
    <col min="13" max="16384" width="8" style="50"/>
  </cols>
  <sheetData>
    <row r="1" spans="1:13" ht="18" x14ac:dyDescent="0.3">
      <c r="A1" s="67" t="s">
        <v>113</v>
      </c>
      <c r="M1" s="193" t="str">
        <f>HYPERLINK("#目次!B2","メニューに戻る")</f>
        <v>メニューに戻る</v>
      </c>
    </row>
    <row r="4" spans="1:13" ht="60" customHeight="1" x14ac:dyDescent="0.3"/>
    <row r="6" spans="1:13" ht="19.2" x14ac:dyDescent="0.3">
      <c r="A6" s="315" t="s">
        <v>114</v>
      </c>
      <c r="B6" s="315"/>
      <c r="C6" s="315"/>
      <c r="D6" s="315"/>
      <c r="E6" s="315"/>
      <c r="F6" s="315"/>
      <c r="G6" s="315"/>
      <c r="H6" s="315"/>
      <c r="I6" s="315"/>
      <c r="J6" s="315"/>
      <c r="K6" s="315"/>
    </row>
    <row r="8" spans="1:13" x14ac:dyDescent="0.3">
      <c r="J8" s="50" t="s">
        <v>115</v>
      </c>
    </row>
    <row r="9" spans="1:13" x14ac:dyDescent="0.3">
      <c r="A9" s="316" t="s">
        <v>116</v>
      </c>
      <c r="B9" s="316" t="s">
        <v>117</v>
      </c>
      <c r="C9" s="316" t="s">
        <v>118</v>
      </c>
      <c r="D9" s="318" t="s">
        <v>119</v>
      </c>
      <c r="E9" s="319"/>
      <c r="F9" s="319"/>
      <c r="G9" s="320"/>
      <c r="H9" s="316" t="s">
        <v>120</v>
      </c>
      <c r="I9" s="318" t="s">
        <v>121</v>
      </c>
      <c r="J9" s="319"/>
      <c r="K9" s="320"/>
    </row>
    <row r="10" spans="1:13" x14ac:dyDescent="0.3">
      <c r="A10" s="317"/>
      <c r="B10" s="317"/>
      <c r="C10" s="317"/>
      <c r="D10" s="324" t="s">
        <v>122</v>
      </c>
      <c r="E10" s="325"/>
      <c r="F10" s="325"/>
      <c r="G10" s="326"/>
      <c r="H10" s="317"/>
      <c r="I10" s="321"/>
      <c r="J10" s="322"/>
      <c r="K10" s="323"/>
    </row>
    <row r="11" spans="1:13" ht="11.4" customHeight="1" x14ac:dyDescent="0.3">
      <c r="A11" s="69" t="s">
        <v>123</v>
      </c>
      <c r="B11" s="70"/>
      <c r="C11" s="70"/>
      <c r="D11" s="71" t="s">
        <v>260</v>
      </c>
      <c r="E11" s="131" t="s">
        <v>261</v>
      </c>
      <c r="F11" s="131" t="s">
        <v>262</v>
      </c>
      <c r="G11" s="130" t="s">
        <v>263</v>
      </c>
      <c r="H11" s="70"/>
      <c r="I11" s="72"/>
      <c r="J11" s="72"/>
      <c r="K11" s="73"/>
    </row>
    <row r="12" spans="1:13" ht="34.200000000000003" customHeight="1" x14ac:dyDescent="0.3">
      <c r="A12" s="74"/>
      <c r="B12" s="75"/>
      <c r="C12" s="75"/>
      <c r="D12" s="126"/>
      <c r="E12" s="129"/>
      <c r="F12" s="127"/>
      <c r="G12" s="128"/>
      <c r="H12" s="123"/>
      <c r="I12" s="309"/>
      <c r="J12" s="310"/>
      <c r="K12" s="311"/>
      <c r="M12" s="59"/>
    </row>
    <row r="13" spans="1:13" ht="34.200000000000003" customHeight="1" x14ac:dyDescent="0.3">
      <c r="A13" s="74"/>
      <c r="B13" s="75"/>
      <c r="C13" s="75" t="s">
        <v>85</v>
      </c>
      <c r="D13" s="126"/>
      <c r="E13" s="129"/>
      <c r="F13" s="127"/>
      <c r="G13" s="242"/>
      <c r="H13" s="241"/>
      <c r="I13" s="309"/>
      <c r="J13" s="310"/>
      <c r="K13" s="311"/>
      <c r="M13" s="59"/>
    </row>
    <row r="14" spans="1:13" ht="34.200000000000003" customHeight="1" x14ac:dyDescent="0.3">
      <c r="A14" s="74"/>
      <c r="B14" s="75"/>
      <c r="C14" s="75" t="s">
        <v>85</v>
      </c>
      <c r="D14" s="126"/>
      <c r="E14" s="129"/>
      <c r="F14" s="127"/>
      <c r="G14" s="242"/>
      <c r="H14" s="241"/>
      <c r="I14" s="309"/>
      <c r="J14" s="310"/>
      <c r="K14" s="311"/>
      <c r="M14" s="59"/>
    </row>
    <row r="15" spans="1:13" ht="34.200000000000003" customHeight="1" x14ac:dyDescent="0.3">
      <c r="A15" s="74"/>
      <c r="B15" s="75"/>
      <c r="C15" s="75" t="s">
        <v>85</v>
      </c>
      <c r="D15" s="126"/>
      <c r="E15" s="129"/>
      <c r="F15" s="127"/>
      <c r="G15" s="242"/>
      <c r="H15" s="241"/>
      <c r="I15" s="309"/>
      <c r="J15" s="310"/>
      <c r="K15" s="311"/>
    </row>
    <row r="16" spans="1:13" ht="34.200000000000003" customHeight="1" x14ac:dyDescent="0.3">
      <c r="A16" s="74"/>
      <c r="B16" s="75"/>
      <c r="C16" s="75" t="s">
        <v>85</v>
      </c>
      <c r="D16" s="126"/>
      <c r="E16" s="129"/>
      <c r="F16" s="127"/>
      <c r="G16" s="242"/>
      <c r="H16" s="241"/>
      <c r="I16" s="309"/>
      <c r="J16" s="310"/>
      <c r="K16" s="311"/>
    </row>
    <row r="17" spans="1:11" ht="34.200000000000003" customHeight="1" x14ac:dyDescent="0.3">
      <c r="A17" s="74"/>
      <c r="B17" s="75"/>
      <c r="C17" s="75" t="s">
        <v>85</v>
      </c>
      <c r="D17" s="126"/>
      <c r="E17" s="129"/>
      <c r="F17" s="127"/>
      <c r="G17" s="242"/>
      <c r="H17" s="241"/>
      <c r="I17" s="309"/>
      <c r="J17" s="310"/>
      <c r="K17" s="311"/>
    </row>
    <row r="18" spans="1:11" ht="34.200000000000003" customHeight="1" x14ac:dyDescent="0.3">
      <c r="A18" s="74"/>
      <c r="B18" s="75"/>
      <c r="C18" s="75" t="s">
        <v>85</v>
      </c>
      <c r="D18" s="126"/>
      <c r="E18" s="129"/>
      <c r="F18" s="127"/>
      <c r="G18" s="242"/>
      <c r="H18" s="241"/>
      <c r="I18" s="309"/>
      <c r="J18" s="310"/>
      <c r="K18" s="311"/>
    </row>
    <row r="19" spans="1:11" ht="34.200000000000003" customHeight="1" x14ac:dyDescent="0.3">
      <c r="A19" s="74"/>
      <c r="B19" s="75"/>
      <c r="C19" s="75" t="s">
        <v>85</v>
      </c>
      <c r="D19" s="126"/>
      <c r="E19" s="129"/>
      <c r="F19" s="127"/>
      <c r="G19" s="242"/>
      <c r="H19" s="241"/>
      <c r="I19" s="309"/>
      <c r="J19" s="310"/>
      <c r="K19" s="311"/>
    </row>
    <row r="21" spans="1:11" ht="15" customHeight="1" x14ac:dyDescent="0.3">
      <c r="A21" s="54" t="s">
        <v>124</v>
      </c>
    </row>
    <row r="22" spans="1:11" ht="3" customHeight="1" x14ac:dyDescent="0.3">
      <c r="A22" s="54"/>
    </row>
    <row r="23" spans="1:11" ht="15" customHeight="1" x14ac:dyDescent="0.3">
      <c r="A23" s="54" t="s">
        <v>125</v>
      </c>
    </row>
    <row r="24" spans="1:11" ht="3" customHeight="1" x14ac:dyDescent="0.3">
      <c r="A24" s="54"/>
    </row>
    <row r="25" spans="1:11" ht="15" customHeight="1" x14ac:dyDescent="0.3">
      <c r="A25" s="54" t="s">
        <v>126</v>
      </c>
    </row>
    <row r="26" spans="1:11" ht="3" customHeight="1" x14ac:dyDescent="0.3">
      <c r="A26" s="54"/>
    </row>
    <row r="27" spans="1:11" ht="15" customHeight="1" x14ac:dyDescent="0.3">
      <c r="A27" s="54" t="s">
        <v>127</v>
      </c>
    </row>
    <row r="29" spans="1:11" ht="15" customHeight="1" x14ac:dyDescent="0.3">
      <c r="C29" s="312" t="s">
        <v>128</v>
      </c>
      <c r="D29" s="312"/>
      <c r="E29" s="312"/>
      <c r="F29" s="312"/>
      <c r="G29" s="312"/>
      <c r="I29" s="313"/>
      <c r="J29" s="313"/>
      <c r="K29" s="313"/>
    </row>
    <row r="30" spans="1:11" ht="6" customHeight="1" x14ac:dyDescent="0.3">
      <c r="C30" s="76"/>
      <c r="G30" s="76"/>
    </row>
    <row r="31" spans="1:11" ht="15" customHeight="1" x14ac:dyDescent="0.3">
      <c r="F31" s="314" t="s">
        <v>108</v>
      </c>
      <c r="G31" s="314"/>
      <c r="H31" s="314"/>
      <c r="I31" s="261" t="str">
        <f>IF('1'!G11="","",'1'!G11)</f>
        <v/>
      </c>
      <c r="J31" s="261"/>
      <c r="K31" s="261"/>
    </row>
    <row r="32" spans="1:11" ht="6" customHeight="1" x14ac:dyDescent="0.3">
      <c r="F32" s="124"/>
      <c r="G32" s="124"/>
      <c r="H32" s="124"/>
    </row>
    <row r="33" spans="1:11" ht="15" customHeight="1" x14ac:dyDescent="0.3">
      <c r="F33" s="314" t="s">
        <v>107</v>
      </c>
      <c r="G33" s="314"/>
      <c r="H33" s="314"/>
      <c r="I33" s="261" t="str">
        <f>IF('1'!G13="","",'1'!G13)</f>
        <v/>
      </c>
      <c r="J33" s="261"/>
      <c r="K33" s="261"/>
    </row>
    <row r="34" spans="1:11" ht="6" customHeight="1" x14ac:dyDescent="0.3">
      <c r="F34" s="124"/>
      <c r="G34" s="124"/>
      <c r="H34" s="124"/>
    </row>
    <row r="35" spans="1:11" ht="15" customHeight="1" x14ac:dyDescent="0.3">
      <c r="F35" s="314" t="s">
        <v>106</v>
      </c>
      <c r="G35" s="314"/>
      <c r="H35" s="314"/>
      <c r="I35" s="261" t="str">
        <f>IF('1'!G15="","",'1'!G15)</f>
        <v/>
      </c>
      <c r="J35" s="261"/>
      <c r="K35" s="261"/>
    </row>
    <row r="36" spans="1:11" ht="6" customHeight="1" x14ac:dyDescent="0.3">
      <c r="F36" s="124"/>
      <c r="G36" s="124"/>
      <c r="H36" s="124"/>
    </row>
    <row r="37" spans="1:11" ht="15" customHeight="1" x14ac:dyDescent="0.3">
      <c r="F37" s="314" t="s">
        <v>129</v>
      </c>
      <c r="G37" s="314"/>
      <c r="H37" s="314"/>
      <c r="I37" s="261" t="str">
        <f>IF('1'!G17="","",'1'!G17)</f>
        <v/>
      </c>
      <c r="J37" s="261"/>
      <c r="K37" s="261"/>
    </row>
    <row r="39" spans="1:11" x14ac:dyDescent="0.3">
      <c r="A39" s="50" t="s">
        <v>130</v>
      </c>
    </row>
    <row r="40" spans="1:11" x14ac:dyDescent="0.3">
      <c r="A40" s="50" t="s">
        <v>131</v>
      </c>
    </row>
  </sheetData>
  <mergeCells count="26">
    <mergeCell ref="I17:K17"/>
    <mergeCell ref="A6:K6"/>
    <mergeCell ref="A9:A10"/>
    <mergeCell ref="B9:B10"/>
    <mergeCell ref="C9:C10"/>
    <mergeCell ref="D9:G9"/>
    <mergeCell ref="H9:H10"/>
    <mergeCell ref="I9:K10"/>
    <mergeCell ref="D10:G10"/>
    <mergeCell ref="I12:K12"/>
    <mergeCell ref="I13:K13"/>
    <mergeCell ref="I14:K14"/>
    <mergeCell ref="I15:K15"/>
    <mergeCell ref="I16:K16"/>
    <mergeCell ref="I37:K37"/>
    <mergeCell ref="I29:K29"/>
    <mergeCell ref="F31:H31"/>
    <mergeCell ref="F33:H33"/>
    <mergeCell ref="F35:H35"/>
    <mergeCell ref="F37:H37"/>
    <mergeCell ref="I35:K35"/>
    <mergeCell ref="I18:K18"/>
    <mergeCell ref="I19:K19"/>
    <mergeCell ref="C29:G29"/>
    <mergeCell ref="I31:K31"/>
    <mergeCell ref="I33:K33"/>
  </mergeCells>
  <phoneticPr fontId="3"/>
  <conditionalFormatting sqref="I31">
    <cfRule type="containsBlanks" dxfId="166" priority="7">
      <formula>LEN(TRIM(I31))=0</formula>
    </cfRule>
  </conditionalFormatting>
  <conditionalFormatting sqref="I33">
    <cfRule type="containsBlanks" dxfId="165" priority="8">
      <formula>LEN(TRIM(I33))=0</formula>
    </cfRule>
  </conditionalFormatting>
  <conditionalFormatting sqref="I35">
    <cfRule type="containsBlanks" dxfId="164" priority="9">
      <formula>LEN(TRIM(I35))=0</formula>
    </cfRule>
  </conditionalFormatting>
  <conditionalFormatting sqref="I37">
    <cfRule type="containsBlanks" dxfId="163" priority="10">
      <formula>LEN(TRIM(I37))=0</formula>
    </cfRule>
  </conditionalFormatting>
  <conditionalFormatting sqref="A12:I19">
    <cfRule type="containsBlanks" dxfId="162" priority="11">
      <formula>LEN(TRIM(A12))=0</formula>
    </cfRule>
  </conditionalFormatting>
  <dataValidations count="11">
    <dataValidation imeMode="fullKatakana" allowBlank="1" showInputMessage="1" showErrorMessage="1" sqref="C12:C19"/>
    <dataValidation allowBlank="1" showInputMessage="1" prompt="生年月日の　日　を数字で入力" sqref="G12:G19"/>
    <dataValidation type="list" allowBlank="1" showInputMessage="1" prompt="履歴事項全部証明書と一致する役職名を選択する。選択肢にない場合は手入力可。" sqref="A12:A19">
      <formula1>"代表取締役,取締役,監査役,執行役員"</formula1>
    </dataValidation>
    <dataValidation allowBlank="1" showInputMessage="1" showErrorMessage="1" prompt="履歴事項全部証明書と一致する役員等の氏名を記入する。" sqref="B12:B19"/>
    <dataValidation type="list" allowBlank="1" showInputMessage="1" showErrorMessage="1" prompt="元号を選択" sqref="D12:D19">
      <formula1>"T,S,H"</formula1>
    </dataValidation>
    <dataValidation allowBlank="1" showInputMessage="1" prompt="生年月日の　年　を数字で入力" sqref="E12:E19"/>
    <dataValidation allowBlank="1" showInputMessage="1" prompt="生年月日の　月　を数字で入力" sqref="F12:F19"/>
    <dataValidation type="list" allowBlank="1" showInputMessage="1" prompt="選択_x000a_（任意）" sqref="H12:H19">
      <formula1>"男,女"</formula1>
    </dataValidation>
    <dataValidation allowBlank="1" showInputMessage="1" showErrorMessage="1" prompt="住所を入力" sqref="I12:K19"/>
    <dataValidation allowBlank="1" showInputMessage="1" showErrorMessage="1" prompt="1号様式から自動反映" sqref="I31:K31 I33:K33 I35:K35"/>
    <dataValidation allowBlank="1" showInputMessage="1" showErrorMessage="1" prompt="１号様式から自動反映" sqref="I37:K37"/>
  </dataValidations>
  <pageMargins left="0.62992125984251968" right="0.43307086614173229" top="0.55118110236220474" bottom="1.1417322834645669"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7"/>
  <sheetViews>
    <sheetView view="pageBreakPreview" zoomScaleNormal="100" zoomScaleSheetLayoutView="100" workbookViewId="0">
      <selection activeCell="L1" sqref="L1"/>
    </sheetView>
  </sheetViews>
  <sheetFormatPr defaultColWidth="8" defaultRowHeight="13.2" x14ac:dyDescent="0.3"/>
  <cols>
    <col min="1" max="5" width="8" style="50"/>
    <col min="6" max="6" width="11.81640625" style="50" customWidth="1"/>
    <col min="7" max="7" width="8" style="50"/>
    <col min="8" max="8" width="8" style="51"/>
    <col min="9" max="10" width="8" style="50"/>
    <col min="11" max="11" width="4.08984375" style="50" customWidth="1"/>
    <col min="12" max="16384" width="8" style="50"/>
  </cols>
  <sheetData>
    <row r="1" spans="1:12" ht="18" x14ac:dyDescent="0.3">
      <c r="A1" s="67" t="s">
        <v>153</v>
      </c>
      <c r="L1" s="193" t="str">
        <f>HYPERLINK("#目次!B2","メニューに戻る")</f>
        <v>メニューに戻る</v>
      </c>
    </row>
    <row r="6" spans="1:12" ht="16.2" x14ac:dyDescent="0.3">
      <c r="A6" s="327" t="s">
        <v>152</v>
      </c>
      <c r="B6" s="327"/>
      <c r="C6" s="327"/>
      <c r="D6" s="327"/>
      <c r="E6" s="327"/>
      <c r="F6" s="327"/>
      <c r="G6" s="327"/>
      <c r="H6" s="327"/>
      <c r="I6" s="327"/>
      <c r="J6" s="327"/>
    </row>
    <row r="7" spans="1:12" ht="16.2" x14ac:dyDescent="0.3">
      <c r="A7" s="77"/>
      <c r="B7" s="77"/>
      <c r="C7" s="77"/>
      <c r="D7" s="77"/>
      <c r="E7" s="77"/>
      <c r="F7" s="77"/>
      <c r="G7" s="77"/>
      <c r="H7" s="78"/>
      <c r="I7" s="77"/>
      <c r="J7" s="77"/>
    </row>
    <row r="8" spans="1:12" x14ac:dyDescent="0.3">
      <c r="G8" s="59"/>
      <c r="H8" s="260" t="s">
        <v>255</v>
      </c>
      <c r="I8" s="260"/>
    </row>
    <row r="9" spans="1:12" ht="14.25" customHeight="1" x14ac:dyDescent="0.3"/>
    <row r="10" spans="1:12" x14ac:dyDescent="0.3">
      <c r="A10" s="50" t="s">
        <v>151</v>
      </c>
    </row>
    <row r="12" spans="1:12" x14ac:dyDescent="0.3">
      <c r="F12" s="81" t="s">
        <v>108</v>
      </c>
      <c r="G12" s="261" t="str">
        <f>IF('1'!G11="","",'1'!G11)</f>
        <v/>
      </c>
      <c r="H12" s="261"/>
      <c r="I12" s="261"/>
      <c r="J12" s="261"/>
    </row>
    <row r="13" spans="1:12" ht="6.75" customHeight="1" x14ac:dyDescent="0.3"/>
    <row r="14" spans="1:12" x14ac:dyDescent="0.3">
      <c r="F14" s="65" t="s">
        <v>107</v>
      </c>
      <c r="G14" s="261" t="str">
        <f>IF('1'!G13="","",'1'!G13)</f>
        <v/>
      </c>
      <c r="H14" s="261"/>
      <c r="I14" s="261"/>
      <c r="J14" s="261"/>
    </row>
    <row r="15" spans="1:12" ht="6.75" customHeight="1" x14ac:dyDescent="0.3">
      <c r="F15" s="65"/>
    </row>
    <row r="16" spans="1:12" ht="13.5" customHeight="1" x14ac:dyDescent="0.3">
      <c r="F16" s="65" t="s">
        <v>106</v>
      </c>
      <c r="G16" s="261" t="str">
        <f>IF('1'!G15="","",'1'!G15)</f>
        <v/>
      </c>
      <c r="H16" s="261"/>
      <c r="I16" s="261"/>
      <c r="J16" s="261"/>
    </row>
    <row r="17" spans="1:10" ht="6.75" customHeight="1" x14ac:dyDescent="0.3">
      <c r="F17" s="65"/>
    </row>
    <row r="18" spans="1:10" x14ac:dyDescent="0.3">
      <c r="F18" s="65" t="s">
        <v>129</v>
      </c>
      <c r="G18" s="261" t="str">
        <f>IF('1'!G17="","",'1'!G17)</f>
        <v/>
      </c>
      <c r="H18" s="261"/>
      <c r="I18" s="261"/>
      <c r="J18" s="261"/>
    </row>
    <row r="20" spans="1:10" ht="15" customHeight="1" x14ac:dyDescent="0.3">
      <c r="A20" s="50" t="s">
        <v>150</v>
      </c>
    </row>
    <row r="21" spans="1:10" ht="6.75" customHeight="1" x14ac:dyDescent="0.3"/>
    <row r="22" spans="1:10" ht="15" customHeight="1" x14ac:dyDescent="0.3">
      <c r="A22" s="50" t="s">
        <v>149</v>
      </c>
    </row>
    <row r="23" spans="1:10" ht="6.75" customHeight="1" x14ac:dyDescent="0.3"/>
    <row r="24" spans="1:10" ht="15" customHeight="1" x14ac:dyDescent="0.3">
      <c r="A24" s="50" t="s">
        <v>148</v>
      </c>
    </row>
    <row r="27" spans="1:10" ht="15" customHeight="1" x14ac:dyDescent="0.3">
      <c r="A27" s="328" t="s">
        <v>147</v>
      </c>
      <c r="B27" s="328"/>
      <c r="C27" s="328"/>
      <c r="D27" s="328"/>
      <c r="E27" s="328"/>
      <c r="F27" s="328"/>
      <c r="G27" s="328"/>
      <c r="H27" s="328"/>
      <c r="I27" s="328"/>
      <c r="J27" s="328"/>
    </row>
    <row r="28" spans="1:10" ht="14.25" customHeight="1" x14ac:dyDescent="0.3"/>
    <row r="29" spans="1:10" ht="15" customHeight="1" x14ac:dyDescent="0.3">
      <c r="A29" s="50" t="s">
        <v>146</v>
      </c>
    </row>
    <row r="30" spans="1:10" ht="6" customHeight="1" x14ac:dyDescent="0.3"/>
    <row r="31" spans="1:10" ht="15" customHeight="1" x14ac:dyDescent="0.3">
      <c r="A31" s="50" t="s">
        <v>145</v>
      </c>
    </row>
    <row r="32" spans="1:10" ht="15" customHeight="1" x14ac:dyDescent="0.3">
      <c r="A32" s="50" t="s">
        <v>144</v>
      </c>
    </row>
    <row r="33" spans="1:9" ht="15" customHeight="1" x14ac:dyDescent="0.3">
      <c r="A33" s="50" t="s">
        <v>143</v>
      </c>
    </row>
    <row r="34" spans="1:9" ht="15" customHeight="1" x14ac:dyDescent="0.3">
      <c r="A34" s="50" t="s">
        <v>142</v>
      </c>
    </row>
    <row r="35" spans="1:9" ht="15" customHeight="1" x14ac:dyDescent="0.3">
      <c r="A35" s="50" t="s">
        <v>141</v>
      </c>
    </row>
    <row r="36" spans="1:9" ht="15" customHeight="1" x14ac:dyDescent="0.3">
      <c r="A36" s="50" t="s">
        <v>140</v>
      </c>
    </row>
    <row r="37" spans="1:9" ht="15" customHeight="1" x14ac:dyDescent="0.3">
      <c r="A37" s="50" t="s">
        <v>139</v>
      </c>
    </row>
    <row r="38" spans="1:9" ht="15" customHeight="1" x14ac:dyDescent="0.3">
      <c r="A38" s="50" t="s">
        <v>138</v>
      </c>
    </row>
    <row r="39" spans="1:9" ht="15" customHeight="1" x14ac:dyDescent="0.3">
      <c r="A39" s="50" t="s">
        <v>137</v>
      </c>
    </row>
    <row r="40" spans="1:9" ht="15" customHeight="1" x14ac:dyDescent="0.3">
      <c r="A40" s="50" t="s">
        <v>136</v>
      </c>
    </row>
    <row r="43" spans="1:9" ht="15" customHeight="1" x14ac:dyDescent="0.3">
      <c r="A43" s="50" t="s">
        <v>135</v>
      </c>
    </row>
    <row r="44" spans="1:9" ht="15" customHeight="1" x14ac:dyDescent="0.3">
      <c r="A44" s="50" t="s">
        <v>134</v>
      </c>
    </row>
    <row r="45" spans="1:9" ht="15" customHeight="1" x14ac:dyDescent="0.3">
      <c r="A45" s="50" t="s">
        <v>133</v>
      </c>
    </row>
    <row r="46" spans="1:9" ht="15" customHeight="1" x14ac:dyDescent="0.3"/>
    <row r="47" spans="1:9" ht="15" customHeight="1" x14ac:dyDescent="0.3">
      <c r="A47" s="312" t="s">
        <v>132</v>
      </c>
      <c r="B47" s="312"/>
      <c r="C47" s="312"/>
      <c r="D47" s="312"/>
      <c r="E47" s="312"/>
      <c r="F47" s="312"/>
      <c r="G47" s="312"/>
      <c r="H47" s="312"/>
      <c r="I47" s="312"/>
    </row>
  </sheetData>
  <mergeCells count="8">
    <mergeCell ref="A6:J6"/>
    <mergeCell ref="A27:J27"/>
    <mergeCell ref="A47:I47"/>
    <mergeCell ref="G12:J12"/>
    <mergeCell ref="G14:J14"/>
    <mergeCell ref="G16:J16"/>
    <mergeCell ref="G18:J18"/>
    <mergeCell ref="H8:I8"/>
  </mergeCells>
  <phoneticPr fontId="3"/>
  <conditionalFormatting sqref="G12">
    <cfRule type="containsBlanks" dxfId="161" priority="6">
      <formula>LEN(TRIM(G12))=0</formula>
    </cfRule>
  </conditionalFormatting>
  <conditionalFormatting sqref="G14">
    <cfRule type="containsBlanks" dxfId="160" priority="7">
      <formula>LEN(TRIM(G14))=0</formula>
    </cfRule>
  </conditionalFormatting>
  <conditionalFormatting sqref="G16">
    <cfRule type="containsBlanks" dxfId="159" priority="8">
      <formula>LEN(TRIM(G16))=0</formula>
    </cfRule>
  </conditionalFormatting>
  <conditionalFormatting sqref="G18">
    <cfRule type="containsBlanks" dxfId="158" priority="9">
      <formula>LEN(TRIM(G18))=0</formula>
    </cfRule>
  </conditionalFormatting>
  <conditionalFormatting sqref="H8">
    <cfRule type="containsText" dxfId="157" priority="1" operator="containsText" text="令和">
      <formula>NOT(ISERROR(SEARCH("令和",H8)))</formula>
    </cfRule>
  </conditionalFormatting>
  <dataValidations count="2">
    <dataValidation type="list" allowBlank="1" showInputMessage="1" prompt="●/●　形式で日付を入力" sqref="H8:I8">
      <formula1>"令和　 　年　　 月　　 日"</formula1>
    </dataValidation>
    <dataValidation allowBlank="1" showInputMessage="1" showErrorMessage="1" prompt="1号様式から自動反映" sqref="G12:J12 G14:J14 G16:J16 G18:J18"/>
  </dataValidations>
  <pageMargins left="0.43307086614173229" right="0.43307086614173229" top="0.55118110236220474"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26"/>
  <sheetViews>
    <sheetView showGridLines="0" view="pageBreakPreview" zoomScaleNormal="100" zoomScaleSheetLayoutView="100" workbookViewId="0">
      <selection activeCell="C15" sqref="C15:I15"/>
    </sheetView>
  </sheetViews>
  <sheetFormatPr defaultColWidth="8" defaultRowHeight="13.2" x14ac:dyDescent="0.3"/>
  <cols>
    <col min="1" max="1" width="3" style="22" customWidth="1"/>
    <col min="2" max="2" width="15.08984375" style="22" customWidth="1"/>
    <col min="3" max="3" width="9.453125" style="22" customWidth="1"/>
    <col min="4" max="4" width="3.81640625" style="22" customWidth="1"/>
    <col min="5" max="5" width="3.08984375" style="22" bestFit="1" customWidth="1"/>
    <col min="6" max="6" width="3.08984375" style="22" customWidth="1"/>
    <col min="7" max="7" width="9.453125" style="22" customWidth="1"/>
    <col min="8" max="8" width="3.81640625" style="22" customWidth="1"/>
    <col min="9" max="9" width="3.08984375" style="22" bestFit="1" customWidth="1"/>
    <col min="10" max="10" width="7.08984375" style="22" customWidth="1"/>
    <col min="11" max="12" width="7.36328125" style="22" customWidth="1"/>
    <col min="13" max="13" width="4.08984375" style="22" customWidth="1"/>
    <col min="14" max="16384" width="8" style="22"/>
  </cols>
  <sheetData>
    <row r="1" spans="1:15" ht="10.5" customHeight="1" x14ac:dyDescent="0.3">
      <c r="N1" s="193"/>
    </row>
    <row r="2" spans="1:15" s="25" customFormat="1" ht="25.5" customHeight="1" x14ac:dyDescent="0.3">
      <c r="A2" s="23" t="s">
        <v>33</v>
      </c>
      <c r="B2" s="23"/>
      <c r="C2" s="24"/>
      <c r="D2" s="24"/>
      <c r="E2" s="24"/>
      <c r="F2" s="24"/>
      <c r="G2" s="24"/>
      <c r="H2" s="24"/>
      <c r="I2" s="24"/>
      <c r="J2" s="24"/>
      <c r="K2" s="24"/>
      <c r="L2" s="24"/>
      <c r="N2" s="193" t="str">
        <f>HYPERLINK("#目次!B2","メニューに戻る")</f>
        <v>メニューに戻る</v>
      </c>
    </row>
    <row r="3" spans="1:15" ht="24.75" customHeight="1" x14ac:dyDescent="0.3"/>
    <row r="4" spans="1:15" s="27" customFormat="1" ht="25.5" customHeight="1" x14ac:dyDescent="0.3">
      <c r="A4" s="26" t="s">
        <v>34</v>
      </c>
      <c r="B4" s="26"/>
    </row>
    <row r="5" spans="1:15" s="27" customFormat="1" ht="26.25" customHeight="1" x14ac:dyDescent="0.3">
      <c r="A5" s="342" t="str">
        <f>IF('1'!G13="","",'1'!G13)</f>
        <v/>
      </c>
      <c r="B5" s="343"/>
      <c r="C5" s="343"/>
      <c r="D5" s="343"/>
      <c r="E5" s="343"/>
      <c r="F5" s="343"/>
      <c r="G5" s="343"/>
      <c r="H5" s="343"/>
      <c r="I5" s="343"/>
      <c r="J5" s="343"/>
      <c r="K5" s="343"/>
      <c r="L5" s="344"/>
      <c r="M5" s="125"/>
    </row>
    <row r="6" spans="1:15" s="27" customFormat="1" ht="15" customHeight="1" x14ac:dyDescent="0.3">
      <c r="A6" s="28"/>
      <c r="B6" s="28"/>
      <c r="C6" s="28"/>
      <c r="D6" s="28"/>
      <c r="E6" s="28"/>
      <c r="F6" s="28"/>
      <c r="G6" s="28"/>
      <c r="H6" s="28"/>
      <c r="I6" s="28"/>
      <c r="J6" s="28"/>
      <c r="K6" s="28"/>
      <c r="L6" s="28"/>
    </row>
    <row r="7" spans="1:15" s="27" customFormat="1" ht="26.25" customHeight="1" x14ac:dyDescent="0.45">
      <c r="A7" s="26" t="s">
        <v>35</v>
      </c>
      <c r="B7" s="26"/>
      <c r="C7" s="29"/>
      <c r="D7" s="29"/>
      <c r="E7" s="29"/>
      <c r="F7" s="29"/>
      <c r="G7" s="29"/>
      <c r="H7" s="29"/>
      <c r="I7" s="29"/>
      <c r="J7" s="29"/>
      <c r="K7" s="29"/>
      <c r="L7" s="29"/>
    </row>
    <row r="8" spans="1:15" s="27" customFormat="1" ht="26.25" customHeight="1" x14ac:dyDescent="0.3">
      <c r="A8" s="345" t="s">
        <v>36</v>
      </c>
      <c r="B8" s="346"/>
      <c r="C8" s="347" t="s">
        <v>37</v>
      </c>
      <c r="D8" s="347"/>
      <c r="E8" s="347"/>
      <c r="F8" s="347"/>
      <c r="G8" s="347"/>
      <c r="H8" s="347"/>
      <c r="I8" s="347"/>
      <c r="J8" s="347"/>
      <c r="K8" s="347"/>
      <c r="L8" s="347"/>
    </row>
    <row r="9" spans="1:15" s="27" customFormat="1" ht="25.5" customHeight="1" x14ac:dyDescent="0.3">
      <c r="A9" s="345" t="s">
        <v>38</v>
      </c>
      <c r="B9" s="346"/>
      <c r="C9" s="348">
        <v>45646</v>
      </c>
      <c r="D9" s="348"/>
      <c r="E9" s="348"/>
      <c r="F9" s="348"/>
      <c r="G9" s="348"/>
      <c r="H9" s="348"/>
      <c r="I9" s="348"/>
      <c r="J9" s="348"/>
      <c r="K9" s="348"/>
      <c r="L9" s="348"/>
    </row>
    <row r="10" spans="1:15" s="27" customFormat="1" ht="19.95" customHeight="1" x14ac:dyDescent="0.3">
      <c r="A10" s="31" t="s">
        <v>520</v>
      </c>
      <c r="B10" s="31"/>
      <c r="C10" s="32"/>
      <c r="D10" s="32"/>
      <c r="E10" s="32"/>
      <c r="F10" s="32"/>
      <c r="G10" s="32"/>
      <c r="H10" s="32"/>
      <c r="I10" s="32"/>
      <c r="J10" s="32"/>
      <c r="K10" s="32"/>
      <c r="L10" s="32"/>
    </row>
    <row r="11" spans="1:15" s="33" customFormat="1" ht="29.25" customHeight="1" x14ac:dyDescent="0.2">
      <c r="A11" s="350" t="s">
        <v>526</v>
      </c>
      <c r="B11" s="350"/>
      <c r="C11" s="350"/>
      <c r="D11" s="350"/>
      <c r="E11" s="350"/>
      <c r="F11" s="350"/>
      <c r="G11" s="350"/>
      <c r="H11" s="350"/>
      <c r="I11" s="350"/>
      <c r="J11" s="350"/>
      <c r="K11" s="350"/>
      <c r="L11" s="350"/>
    </row>
    <row r="12" spans="1:15" s="27" customFormat="1" ht="15" customHeight="1" x14ac:dyDescent="0.3"/>
    <row r="13" spans="1:15" s="27" customFormat="1" ht="25.5" customHeight="1" x14ac:dyDescent="0.3">
      <c r="A13" s="26" t="s">
        <v>39</v>
      </c>
      <c r="B13" s="26"/>
      <c r="I13" s="34"/>
      <c r="J13" s="35"/>
      <c r="K13" s="35"/>
      <c r="L13" s="36"/>
    </row>
    <row r="14" spans="1:15" s="27" customFormat="1" ht="64.95" customHeight="1" x14ac:dyDescent="0.3">
      <c r="A14" s="340" t="s">
        <v>40</v>
      </c>
      <c r="B14" s="340"/>
      <c r="C14" s="340"/>
      <c r="D14" s="340"/>
      <c r="E14" s="340"/>
      <c r="F14" s="340"/>
      <c r="G14" s="340"/>
      <c r="H14" s="340"/>
      <c r="I14" s="340"/>
      <c r="J14" s="340"/>
      <c r="K14" s="340"/>
      <c r="L14" s="340"/>
    </row>
    <row r="15" spans="1:15" s="27" customFormat="1" ht="26.25" customHeight="1" x14ac:dyDescent="0.3">
      <c r="A15" s="345" t="s">
        <v>41</v>
      </c>
      <c r="B15" s="346"/>
      <c r="C15" s="345" t="s">
        <v>42</v>
      </c>
      <c r="D15" s="349"/>
      <c r="E15" s="349"/>
      <c r="F15" s="349"/>
      <c r="G15" s="349"/>
      <c r="H15" s="349"/>
      <c r="I15" s="346"/>
      <c r="J15" s="345" t="s">
        <v>43</v>
      </c>
      <c r="K15" s="349"/>
      <c r="L15" s="346"/>
    </row>
    <row r="16" spans="1:15" s="27" customFormat="1" ht="26.25" customHeight="1" x14ac:dyDescent="0.45">
      <c r="A16" s="332" t="s">
        <v>44</v>
      </c>
      <c r="B16" s="333"/>
      <c r="C16" s="38" t="s">
        <v>47</v>
      </c>
      <c r="D16" s="46"/>
      <c r="E16" s="46" t="s">
        <v>45</v>
      </c>
      <c r="F16" s="46" t="s">
        <v>46</v>
      </c>
      <c r="G16" s="147" t="s">
        <v>382</v>
      </c>
      <c r="H16" s="39"/>
      <c r="I16" s="40" t="s">
        <v>45</v>
      </c>
      <c r="J16" s="334"/>
      <c r="K16" s="335"/>
      <c r="L16" s="47" t="s">
        <v>48</v>
      </c>
      <c r="O16" s="29"/>
    </row>
    <row r="17" spans="1:13" s="27" customFormat="1" ht="26.25" customHeight="1" x14ac:dyDescent="0.3">
      <c r="A17" s="332" t="s">
        <v>49</v>
      </c>
      <c r="B17" s="333"/>
      <c r="C17" s="38" t="s">
        <v>47</v>
      </c>
      <c r="D17" s="46"/>
      <c r="E17" s="46" t="s">
        <v>45</v>
      </c>
      <c r="F17" s="46" t="s">
        <v>46</v>
      </c>
      <c r="G17" s="147" t="s">
        <v>382</v>
      </c>
      <c r="H17" s="39"/>
      <c r="I17" s="40" t="s">
        <v>45</v>
      </c>
      <c r="J17" s="334"/>
      <c r="K17" s="335"/>
      <c r="L17" s="47" t="s">
        <v>50</v>
      </c>
    </row>
    <row r="18" spans="1:13" s="27" customFormat="1" ht="26.25" customHeight="1" x14ac:dyDescent="0.3">
      <c r="A18" s="332" t="s">
        <v>51</v>
      </c>
      <c r="B18" s="333"/>
      <c r="C18" s="38" t="s">
        <v>47</v>
      </c>
      <c r="D18" s="46"/>
      <c r="E18" s="46" t="s">
        <v>45</v>
      </c>
      <c r="F18" s="46" t="s">
        <v>46</v>
      </c>
      <c r="G18" s="147" t="s">
        <v>382</v>
      </c>
      <c r="H18" s="39"/>
      <c r="I18" s="40" t="s">
        <v>45</v>
      </c>
      <c r="J18" s="334"/>
      <c r="K18" s="335"/>
      <c r="L18" s="47" t="s">
        <v>50</v>
      </c>
    </row>
    <row r="19" spans="1:13" s="27" customFormat="1" ht="26.25" customHeight="1" x14ac:dyDescent="0.3">
      <c r="A19" s="332" t="s">
        <v>52</v>
      </c>
      <c r="B19" s="333"/>
      <c r="C19" s="38" t="s">
        <v>47</v>
      </c>
      <c r="D19" s="46"/>
      <c r="E19" s="46" t="s">
        <v>45</v>
      </c>
      <c r="F19" s="46" t="s">
        <v>46</v>
      </c>
      <c r="G19" s="147" t="s">
        <v>382</v>
      </c>
      <c r="H19" s="39"/>
      <c r="I19" s="40" t="s">
        <v>45</v>
      </c>
      <c r="J19" s="334"/>
      <c r="K19" s="335"/>
      <c r="L19" s="47" t="s">
        <v>53</v>
      </c>
    </row>
    <row r="20" spans="1:13" s="27" customFormat="1" ht="26.25" customHeight="1" x14ac:dyDescent="0.3">
      <c r="A20" s="332" t="s">
        <v>54</v>
      </c>
      <c r="B20" s="333"/>
      <c r="C20" s="38" t="s">
        <v>47</v>
      </c>
      <c r="D20" s="46"/>
      <c r="E20" s="46" t="s">
        <v>45</v>
      </c>
      <c r="F20" s="46" t="s">
        <v>46</v>
      </c>
      <c r="G20" s="147" t="s">
        <v>382</v>
      </c>
      <c r="H20" s="39"/>
      <c r="I20" s="40" t="s">
        <v>45</v>
      </c>
      <c r="J20" s="334"/>
      <c r="K20" s="335"/>
      <c r="L20" s="47" t="s">
        <v>53</v>
      </c>
    </row>
    <row r="21" spans="1:13" s="27" customFormat="1" ht="26.25" customHeight="1" x14ac:dyDescent="0.3">
      <c r="A21" s="332" t="s">
        <v>55</v>
      </c>
      <c r="B21" s="333"/>
      <c r="C21" s="38" t="s">
        <v>47</v>
      </c>
      <c r="D21" s="46"/>
      <c r="E21" s="46" t="s">
        <v>45</v>
      </c>
      <c r="F21" s="46" t="s">
        <v>46</v>
      </c>
      <c r="G21" s="147" t="s">
        <v>382</v>
      </c>
      <c r="H21" s="39"/>
      <c r="I21" s="40" t="s">
        <v>45</v>
      </c>
      <c r="J21" s="334"/>
      <c r="K21" s="335"/>
      <c r="L21" s="47" t="s">
        <v>53</v>
      </c>
    </row>
    <row r="22" spans="1:13" s="27" customFormat="1" ht="14.25" customHeight="1" x14ac:dyDescent="0.3">
      <c r="A22" s="41"/>
      <c r="B22" s="41"/>
      <c r="C22" s="42"/>
      <c r="D22" s="43"/>
      <c r="E22" s="43"/>
      <c r="F22" s="43"/>
      <c r="G22" s="44"/>
      <c r="H22" s="44"/>
      <c r="I22" s="43"/>
      <c r="J22" s="42"/>
      <c r="K22" s="42"/>
      <c r="L22" s="43"/>
    </row>
    <row r="23" spans="1:13" s="27" customFormat="1" ht="25.5" customHeight="1" x14ac:dyDescent="0.3">
      <c r="A23" s="26" t="s">
        <v>56</v>
      </c>
      <c r="B23" s="26"/>
    </row>
    <row r="24" spans="1:13" s="27" customFormat="1" ht="33.75" customHeight="1" x14ac:dyDescent="0.3">
      <c r="A24" s="336" t="s">
        <v>517</v>
      </c>
      <c r="B24" s="337"/>
      <c r="C24" s="337"/>
      <c r="D24" s="337"/>
      <c r="E24" s="337"/>
      <c r="F24" s="337"/>
      <c r="G24" s="337"/>
      <c r="H24" s="337"/>
      <c r="I24" s="337"/>
      <c r="J24" s="337"/>
      <c r="K24" s="337"/>
      <c r="L24" s="338"/>
      <c r="M24" s="135" t="b">
        <v>0</v>
      </c>
    </row>
    <row r="25" spans="1:13" s="27" customFormat="1" ht="33.75" customHeight="1" x14ac:dyDescent="0.3">
      <c r="A25" s="339" t="s">
        <v>513</v>
      </c>
      <c r="B25" s="340"/>
      <c r="C25" s="340"/>
      <c r="D25" s="340"/>
      <c r="E25" s="340"/>
      <c r="F25" s="340"/>
      <c r="G25" s="340"/>
      <c r="H25" s="340"/>
      <c r="I25" s="340"/>
      <c r="J25" s="340"/>
      <c r="K25" s="340"/>
      <c r="L25" s="341"/>
      <c r="M25" s="135" t="b">
        <v>0</v>
      </c>
    </row>
    <row r="26" spans="1:13" s="27" customFormat="1" ht="33.75" customHeight="1" x14ac:dyDescent="0.3">
      <c r="A26" s="329" t="s">
        <v>514</v>
      </c>
      <c r="B26" s="330"/>
      <c r="C26" s="330"/>
      <c r="D26" s="330"/>
      <c r="E26" s="330"/>
      <c r="F26" s="330"/>
      <c r="G26" s="330"/>
      <c r="H26" s="330"/>
      <c r="I26" s="330"/>
      <c r="J26" s="330"/>
      <c r="K26" s="330"/>
      <c r="L26" s="331"/>
      <c r="M26" s="135" t="b">
        <v>0</v>
      </c>
    </row>
  </sheetData>
  <sheetProtection selectLockedCells="1"/>
  <mergeCells count="25">
    <mergeCell ref="A17:B17"/>
    <mergeCell ref="J17:K17"/>
    <mergeCell ref="A5:L5"/>
    <mergeCell ref="A8:B8"/>
    <mergeCell ref="C8:L8"/>
    <mergeCell ref="A9:B9"/>
    <mergeCell ref="C9:L9"/>
    <mergeCell ref="A14:L14"/>
    <mergeCell ref="A15:B15"/>
    <mergeCell ref="C15:I15"/>
    <mergeCell ref="J15:L15"/>
    <mergeCell ref="A16:B16"/>
    <mergeCell ref="J16:K16"/>
    <mergeCell ref="A11:L11"/>
    <mergeCell ref="A18:B18"/>
    <mergeCell ref="J18:K18"/>
    <mergeCell ref="A19:B19"/>
    <mergeCell ref="J19:K19"/>
    <mergeCell ref="A20:B20"/>
    <mergeCell ref="J20:K20"/>
    <mergeCell ref="A26:L26"/>
    <mergeCell ref="A21:B21"/>
    <mergeCell ref="J21:K21"/>
    <mergeCell ref="A24:L24"/>
    <mergeCell ref="A25:L25"/>
  </mergeCells>
  <phoneticPr fontId="3"/>
  <conditionalFormatting sqref="A5">
    <cfRule type="containsBlanks" dxfId="156" priority="8">
      <formula>LEN(TRIM(A5))=0</formula>
    </cfRule>
  </conditionalFormatting>
  <conditionalFormatting sqref="D16:D21">
    <cfRule type="containsBlanks" dxfId="155" priority="9">
      <formula>LEN(TRIM(D16))=0</formula>
    </cfRule>
  </conditionalFormatting>
  <conditionalFormatting sqref="H16:H21">
    <cfRule type="containsBlanks" dxfId="154" priority="10">
      <formula>LEN(TRIM(H16))=0</formula>
    </cfRule>
  </conditionalFormatting>
  <conditionalFormatting sqref="J16:J21">
    <cfRule type="containsBlanks" dxfId="153" priority="11">
      <formula>LEN(TRIM(J16))=0</formula>
    </cfRule>
  </conditionalFormatting>
  <conditionalFormatting sqref="A24:A26">
    <cfRule type="expression" dxfId="152" priority="2">
      <formula>$M24=FALSE</formula>
    </cfRule>
  </conditionalFormatting>
  <dataValidations count="8">
    <dataValidation type="list" allowBlank="1" showInputMessage="1" showErrorMessage="1" sqref="C16:C21">
      <formula1>"令和５年,令和６年"</formula1>
    </dataValidation>
    <dataValidation type="list" allowBlank="1" showInputMessage="1" showErrorMessage="1" sqref="G16:G21">
      <formula1>"令和６年"</formula1>
    </dataValidation>
    <dataValidation allowBlank="1" showInputMessage="1" showErrorMessage="1" prompt="1号様式から自動反映" sqref="A5:L5"/>
    <dataValidation allowBlank="1" showInputMessage="1" showErrorMessage="1" prompt="過去1年間の使用量合計の起算月" sqref="D16:D21"/>
    <dataValidation allowBlank="1" showInputMessage="1" showErrorMessage="1" prompt="過去1年間の使用量合計の終了月。_x000a_起算月～終了月は12か月以下であること。（例：○ 5月～4月、×5月～5月）" sqref="H16:H21"/>
    <dataValidation allowBlank="1" showInputMessage="1" showErrorMessage="1" prompt="内容を確認しチェックボックス□に✓" sqref="A24 A26"/>
    <dataValidation allowBlank="1" showInputMessage="1" showErrorMessage="1" prompt="左記期間の使用量合計を記入。_x000a_1年間に満たない場合、わかる範囲の期間で1ヶ月の平均値を算出し、平均値×12ヶ月 で年間使用量を算出" sqref="J16:K21"/>
    <dataValidation allowBlank="1" showInputMessage="1" showErrorMessage="1" prompt="内容を確認しチェックボックス□に✓_x000a_ただし機器設置場所に賃貸物件が含まれない場合は✓不要" sqref="A25"/>
  </dataValidations>
  <pageMargins left="0.70866141732283472" right="0.11811023622047245" top="0.55118110236220474" bottom="0.15748031496062992" header="0.31496062992125984" footer="0.31496062992125984"/>
  <pageSetup paperSize="9" fitToWidth="0" fitToHeight="0" orientation="portrait" r:id="rId1"/>
  <headerFooter>
    <oddHeader>&amp;L&amp;"ＭＳ ゴシック,標準"第４号様式（第９条関係）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
                <anchor moveWithCells="1">
                  <from>
                    <xdr:col>0</xdr:col>
                    <xdr:colOff>7620</xdr:colOff>
                    <xdr:row>22</xdr:row>
                    <xdr:rowOff>289560</xdr:rowOff>
                  </from>
                  <to>
                    <xdr:col>1</xdr:col>
                    <xdr:colOff>327660</xdr:colOff>
                    <xdr:row>23</xdr:row>
                    <xdr:rowOff>259080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7620</xdr:colOff>
                    <xdr:row>23</xdr:row>
                    <xdr:rowOff>335280</xdr:rowOff>
                  </from>
                  <to>
                    <xdr:col>1</xdr:col>
                    <xdr:colOff>198120</xdr:colOff>
                    <xdr:row>24</xdr:row>
                    <xdr:rowOff>289560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7620</xdr:colOff>
                    <xdr:row>24</xdr:row>
                    <xdr:rowOff>342900</xdr:rowOff>
                  </from>
                  <to>
                    <xdr:col>1</xdr:col>
                    <xdr:colOff>198120</xdr:colOff>
                    <xdr:row>25</xdr:row>
                    <xdr:rowOff>289560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85"/>
  <sheetViews>
    <sheetView showGridLines="0" view="pageBreakPreview" zoomScale="90" zoomScaleNormal="100" zoomScaleSheetLayoutView="90" workbookViewId="0">
      <selection activeCell="I2" sqref="I2"/>
    </sheetView>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1796875" style="22" customWidth="1"/>
    <col min="9" max="16384" width="8" style="22"/>
  </cols>
  <sheetData>
    <row r="1" spans="1:9" ht="10.5" customHeight="1" x14ac:dyDescent="0.3"/>
    <row r="2" spans="1:9" s="25" customFormat="1" ht="25.5" customHeight="1" x14ac:dyDescent="0.3">
      <c r="A2" s="351" t="s">
        <v>57</v>
      </c>
      <c r="B2" s="351"/>
      <c r="C2" s="351"/>
      <c r="D2" s="351"/>
      <c r="E2" s="351"/>
      <c r="F2" s="351"/>
      <c r="G2" s="351"/>
      <c r="I2" s="193" t="str">
        <f>HYPERLINK("#目次!B2","メニューに戻る")</f>
        <v>メニューに戻る</v>
      </c>
    </row>
    <row r="3" spans="1:9" ht="15" customHeight="1" x14ac:dyDescent="0.3"/>
    <row r="4" spans="1:9" s="27" customFormat="1" ht="24" customHeight="1" x14ac:dyDescent="0.3">
      <c r="A4" s="26" t="s">
        <v>34</v>
      </c>
    </row>
    <row r="5" spans="1:9" s="27" customFormat="1" ht="24" customHeight="1" x14ac:dyDescent="0.3">
      <c r="A5" s="342" t="str">
        <f>IF('1'!G13="","",'1'!G13)</f>
        <v/>
      </c>
      <c r="B5" s="343"/>
      <c r="C5" s="343"/>
      <c r="D5" s="343"/>
      <c r="E5" s="343"/>
      <c r="F5" s="343"/>
      <c r="G5" s="344"/>
    </row>
    <row r="6" spans="1:9" s="27" customFormat="1" ht="9"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54" t="s">
        <v>59</v>
      </c>
      <c r="B8" s="355"/>
      <c r="C8" s="357"/>
      <c r="D8" s="358"/>
      <c r="E8" s="134" t="s">
        <v>383</v>
      </c>
      <c r="F8" s="359"/>
      <c r="G8" s="360"/>
    </row>
    <row r="9" spans="1:9" s="27" customFormat="1" ht="24" customHeight="1" x14ac:dyDescent="0.3">
      <c r="A9" s="356" t="s">
        <v>60</v>
      </c>
      <c r="B9" s="356"/>
      <c r="C9" s="30" t="s">
        <v>384</v>
      </c>
      <c r="D9" s="370"/>
      <c r="E9" s="370"/>
      <c r="F9" s="370"/>
      <c r="G9" s="371"/>
    </row>
    <row r="10" spans="1:9" s="27" customFormat="1" ht="8.4" customHeight="1" x14ac:dyDescent="0.3"/>
    <row r="11" spans="1:9" s="27" customFormat="1" ht="24" customHeight="1" x14ac:dyDescent="0.3">
      <c r="A11" s="26" t="s">
        <v>61</v>
      </c>
      <c r="F11" s="34"/>
      <c r="G11" s="36"/>
    </row>
    <row r="12" spans="1:9" s="27" customFormat="1" ht="22.5" customHeight="1" x14ac:dyDescent="0.3">
      <c r="A12" s="365">
        <v>1</v>
      </c>
      <c r="B12" s="372" t="s">
        <v>62</v>
      </c>
      <c r="C12" s="372"/>
      <c r="D12" s="372"/>
      <c r="E12" s="367"/>
      <c r="F12" s="367"/>
      <c r="G12" s="367"/>
    </row>
    <row r="13" spans="1:9" s="27" customFormat="1" ht="22.5" customHeight="1" x14ac:dyDescent="0.3">
      <c r="A13" s="365"/>
      <c r="B13" s="361" t="s">
        <v>63</v>
      </c>
      <c r="C13" s="361"/>
      <c r="D13" s="361"/>
      <c r="E13" s="362"/>
      <c r="F13" s="362"/>
      <c r="G13" s="362"/>
    </row>
    <row r="14" spans="1:9" s="27" customFormat="1" ht="22.5" customHeight="1" x14ac:dyDescent="0.3">
      <c r="A14" s="365"/>
      <c r="B14" s="361" t="s">
        <v>64</v>
      </c>
      <c r="C14" s="361"/>
      <c r="D14" s="361"/>
      <c r="E14" s="362"/>
      <c r="F14" s="362"/>
      <c r="G14" s="362"/>
    </row>
    <row r="15" spans="1:9" s="27" customFormat="1" ht="22.5" customHeight="1" x14ac:dyDescent="0.3">
      <c r="A15" s="365"/>
      <c r="B15" s="361" t="s">
        <v>65</v>
      </c>
      <c r="C15" s="361"/>
      <c r="D15" s="361"/>
      <c r="E15" s="362"/>
      <c r="F15" s="362"/>
      <c r="G15" s="362"/>
    </row>
    <row r="16" spans="1:9" s="27" customFormat="1" ht="22.5" customHeight="1" x14ac:dyDescent="0.3">
      <c r="A16" s="365"/>
      <c r="B16" s="361" t="s">
        <v>66</v>
      </c>
      <c r="C16" s="361"/>
      <c r="D16" s="361"/>
      <c r="E16" s="363"/>
      <c r="F16" s="363"/>
      <c r="G16" s="363"/>
    </row>
    <row r="17" spans="1:7" s="27" customFormat="1" ht="22.5" customHeight="1" x14ac:dyDescent="0.3">
      <c r="A17" s="365"/>
      <c r="B17" s="364" t="s">
        <v>67</v>
      </c>
      <c r="C17" s="364"/>
      <c r="D17" s="364"/>
      <c r="E17" s="353"/>
      <c r="F17" s="353"/>
      <c r="G17" s="353"/>
    </row>
    <row r="18" spans="1:7" s="27" customFormat="1" ht="22.5" customHeight="1" x14ac:dyDescent="0.3">
      <c r="A18" s="365">
        <v>2</v>
      </c>
      <c r="B18" s="366" t="s">
        <v>62</v>
      </c>
      <c r="C18" s="366"/>
      <c r="D18" s="366"/>
      <c r="E18" s="367"/>
      <c r="F18" s="367"/>
      <c r="G18" s="367"/>
    </row>
    <row r="19" spans="1:7" s="27" customFormat="1" ht="22.5" customHeight="1" x14ac:dyDescent="0.3">
      <c r="A19" s="365"/>
      <c r="B19" s="361" t="s">
        <v>63</v>
      </c>
      <c r="C19" s="361"/>
      <c r="D19" s="361"/>
      <c r="E19" s="362"/>
      <c r="F19" s="362"/>
      <c r="G19" s="362"/>
    </row>
    <row r="20" spans="1:7" s="27" customFormat="1" ht="22.5" customHeight="1" x14ac:dyDescent="0.3">
      <c r="A20" s="365"/>
      <c r="B20" s="361" t="s">
        <v>64</v>
      </c>
      <c r="C20" s="361"/>
      <c r="D20" s="361"/>
      <c r="E20" s="362"/>
      <c r="F20" s="362"/>
      <c r="G20" s="362"/>
    </row>
    <row r="21" spans="1:7" s="27" customFormat="1" ht="22.5" customHeight="1" x14ac:dyDescent="0.3">
      <c r="A21" s="365"/>
      <c r="B21" s="361" t="s">
        <v>65</v>
      </c>
      <c r="C21" s="361"/>
      <c r="D21" s="361"/>
      <c r="E21" s="362"/>
      <c r="F21" s="362"/>
      <c r="G21" s="362"/>
    </row>
    <row r="22" spans="1:7" s="27" customFormat="1" ht="22.5" customHeight="1" x14ac:dyDescent="0.3">
      <c r="A22" s="365"/>
      <c r="B22" s="361" t="s">
        <v>66</v>
      </c>
      <c r="C22" s="361"/>
      <c r="D22" s="361"/>
      <c r="E22" s="363"/>
      <c r="F22" s="363"/>
      <c r="G22" s="363"/>
    </row>
    <row r="23" spans="1:7" s="27" customFormat="1" ht="22.5" customHeight="1" x14ac:dyDescent="0.3">
      <c r="A23" s="365"/>
      <c r="B23" s="364" t="s">
        <v>67</v>
      </c>
      <c r="C23" s="364"/>
      <c r="D23" s="364"/>
      <c r="E23" s="353"/>
      <c r="F23" s="353"/>
      <c r="G23" s="353"/>
    </row>
    <row r="24" spans="1:7" s="27" customFormat="1" ht="22.5" customHeight="1" x14ac:dyDescent="0.3">
      <c r="A24" s="365">
        <v>3</v>
      </c>
      <c r="B24" s="366" t="s">
        <v>62</v>
      </c>
      <c r="C24" s="366"/>
      <c r="D24" s="366"/>
      <c r="E24" s="367"/>
      <c r="F24" s="367"/>
      <c r="G24" s="367"/>
    </row>
    <row r="25" spans="1:7" s="27" customFormat="1" ht="22.5" customHeight="1" x14ac:dyDescent="0.3">
      <c r="A25" s="365"/>
      <c r="B25" s="361" t="s">
        <v>63</v>
      </c>
      <c r="C25" s="361"/>
      <c r="D25" s="361"/>
      <c r="E25" s="362"/>
      <c r="F25" s="362"/>
      <c r="G25" s="362"/>
    </row>
    <row r="26" spans="1:7" s="27" customFormat="1" ht="22.5" customHeight="1" x14ac:dyDescent="0.3">
      <c r="A26" s="365"/>
      <c r="B26" s="361" t="s">
        <v>64</v>
      </c>
      <c r="C26" s="361"/>
      <c r="D26" s="361"/>
      <c r="E26" s="362"/>
      <c r="F26" s="362"/>
      <c r="G26" s="362"/>
    </row>
    <row r="27" spans="1:7" s="27" customFormat="1" ht="22.5" customHeight="1" x14ac:dyDescent="0.3">
      <c r="A27" s="365"/>
      <c r="B27" s="361" t="s">
        <v>65</v>
      </c>
      <c r="C27" s="361"/>
      <c r="D27" s="361"/>
      <c r="E27" s="362"/>
      <c r="F27" s="362"/>
      <c r="G27" s="362"/>
    </row>
    <row r="28" spans="1:7" s="27" customFormat="1" ht="22.5" customHeight="1" x14ac:dyDescent="0.3">
      <c r="A28" s="365"/>
      <c r="B28" s="361" t="s">
        <v>66</v>
      </c>
      <c r="C28" s="361"/>
      <c r="D28" s="361"/>
      <c r="E28" s="363"/>
      <c r="F28" s="363"/>
      <c r="G28" s="363"/>
    </row>
    <row r="29" spans="1:7" s="27" customFormat="1" ht="22.5" customHeight="1" x14ac:dyDescent="0.3">
      <c r="A29" s="365"/>
      <c r="B29" s="364" t="s">
        <v>67</v>
      </c>
      <c r="C29" s="364"/>
      <c r="D29" s="364"/>
      <c r="E29" s="353"/>
      <c r="F29" s="353"/>
      <c r="G29" s="353"/>
    </row>
    <row r="30" spans="1:7" s="27" customFormat="1" ht="22.5" customHeight="1" x14ac:dyDescent="0.3">
      <c r="A30" s="365">
        <v>4</v>
      </c>
      <c r="B30" s="366" t="s">
        <v>62</v>
      </c>
      <c r="C30" s="366"/>
      <c r="D30" s="366"/>
      <c r="E30" s="367"/>
      <c r="F30" s="367"/>
      <c r="G30" s="367"/>
    </row>
    <row r="31" spans="1:7" s="27" customFormat="1" ht="22.5" customHeight="1" x14ac:dyDescent="0.3">
      <c r="A31" s="365"/>
      <c r="B31" s="361" t="s">
        <v>63</v>
      </c>
      <c r="C31" s="361"/>
      <c r="D31" s="361"/>
      <c r="E31" s="362"/>
      <c r="F31" s="362"/>
      <c r="G31" s="362"/>
    </row>
    <row r="32" spans="1:7" s="27" customFormat="1" ht="22.5" customHeight="1" x14ac:dyDescent="0.3">
      <c r="A32" s="365"/>
      <c r="B32" s="361" t="s">
        <v>64</v>
      </c>
      <c r="C32" s="361"/>
      <c r="D32" s="361"/>
      <c r="E32" s="362"/>
      <c r="F32" s="362"/>
      <c r="G32" s="362"/>
    </row>
    <row r="33" spans="1:7" s="27" customFormat="1" ht="22.5" customHeight="1" x14ac:dyDescent="0.3">
      <c r="A33" s="365"/>
      <c r="B33" s="361" t="s">
        <v>65</v>
      </c>
      <c r="C33" s="361"/>
      <c r="D33" s="361"/>
      <c r="E33" s="362"/>
      <c r="F33" s="362"/>
      <c r="G33" s="362"/>
    </row>
    <row r="34" spans="1:7" s="27" customFormat="1" ht="22.5" customHeight="1" x14ac:dyDescent="0.3">
      <c r="A34" s="365"/>
      <c r="B34" s="361" t="s">
        <v>66</v>
      </c>
      <c r="C34" s="361"/>
      <c r="D34" s="361"/>
      <c r="E34" s="363"/>
      <c r="F34" s="363"/>
      <c r="G34" s="363"/>
    </row>
    <row r="35" spans="1:7" s="27" customFormat="1" ht="22.5" customHeight="1" x14ac:dyDescent="0.3">
      <c r="A35" s="365"/>
      <c r="B35" s="352" t="s">
        <v>67</v>
      </c>
      <c r="C35" s="352"/>
      <c r="D35" s="352"/>
      <c r="E35" s="353"/>
      <c r="F35" s="353"/>
      <c r="G35" s="353"/>
    </row>
    <row r="36" spans="1:7" ht="22.5" customHeight="1" x14ac:dyDescent="0.3">
      <c r="A36" s="365">
        <v>5</v>
      </c>
      <c r="B36" s="368" t="s">
        <v>62</v>
      </c>
      <c r="C36" s="368"/>
      <c r="D36" s="368"/>
      <c r="E36" s="367"/>
      <c r="F36" s="367"/>
      <c r="G36" s="367"/>
    </row>
    <row r="37" spans="1:7" ht="22.5" customHeight="1" x14ac:dyDescent="0.3">
      <c r="A37" s="365"/>
      <c r="B37" s="369" t="s">
        <v>63</v>
      </c>
      <c r="C37" s="369"/>
      <c r="D37" s="369"/>
      <c r="E37" s="362"/>
      <c r="F37" s="362"/>
      <c r="G37" s="362"/>
    </row>
    <row r="38" spans="1:7" ht="22.5" customHeight="1" x14ac:dyDescent="0.3">
      <c r="A38" s="365"/>
      <c r="B38" s="361" t="s">
        <v>64</v>
      </c>
      <c r="C38" s="361"/>
      <c r="D38" s="361"/>
      <c r="E38" s="362"/>
      <c r="F38" s="362"/>
      <c r="G38" s="362"/>
    </row>
    <row r="39" spans="1:7" ht="22.5" customHeight="1" x14ac:dyDescent="0.3">
      <c r="A39" s="365"/>
      <c r="B39" s="361" t="s">
        <v>65</v>
      </c>
      <c r="C39" s="361"/>
      <c r="D39" s="361"/>
      <c r="E39" s="362"/>
      <c r="F39" s="362"/>
      <c r="G39" s="362"/>
    </row>
    <row r="40" spans="1:7" ht="22.5" customHeight="1" x14ac:dyDescent="0.3">
      <c r="A40" s="365"/>
      <c r="B40" s="361" t="s">
        <v>66</v>
      </c>
      <c r="C40" s="361"/>
      <c r="D40" s="361"/>
      <c r="E40" s="363"/>
      <c r="F40" s="363"/>
      <c r="G40" s="363"/>
    </row>
    <row r="41" spans="1:7" ht="22.5" customHeight="1" x14ac:dyDescent="0.3">
      <c r="A41" s="365"/>
      <c r="B41" s="364" t="s">
        <v>67</v>
      </c>
      <c r="C41" s="364"/>
      <c r="D41" s="364"/>
      <c r="E41" s="353"/>
      <c r="F41" s="353"/>
      <c r="G41" s="353"/>
    </row>
    <row r="42" spans="1:7" ht="22.5" customHeight="1" x14ac:dyDescent="0.3">
      <c r="A42" s="365">
        <v>6</v>
      </c>
      <c r="B42" s="366" t="s">
        <v>62</v>
      </c>
      <c r="C42" s="366"/>
      <c r="D42" s="366"/>
      <c r="E42" s="367"/>
      <c r="F42" s="367"/>
      <c r="G42" s="367"/>
    </row>
    <row r="43" spans="1:7" ht="22.5" customHeight="1" x14ac:dyDescent="0.3">
      <c r="A43" s="365"/>
      <c r="B43" s="361" t="s">
        <v>63</v>
      </c>
      <c r="C43" s="361"/>
      <c r="D43" s="361"/>
      <c r="E43" s="362"/>
      <c r="F43" s="362"/>
      <c r="G43" s="362"/>
    </row>
    <row r="44" spans="1:7" ht="22.5" customHeight="1" x14ac:dyDescent="0.3">
      <c r="A44" s="365"/>
      <c r="B44" s="361" t="s">
        <v>64</v>
      </c>
      <c r="C44" s="361"/>
      <c r="D44" s="361"/>
      <c r="E44" s="362"/>
      <c r="F44" s="362"/>
      <c r="G44" s="362"/>
    </row>
    <row r="45" spans="1:7" ht="22.5" customHeight="1" x14ac:dyDescent="0.3">
      <c r="A45" s="365"/>
      <c r="B45" s="361" t="s">
        <v>65</v>
      </c>
      <c r="C45" s="361"/>
      <c r="D45" s="361"/>
      <c r="E45" s="362"/>
      <c r="F45" s="362"/>
      <c r="G45" s="362"/>
    </row>
    <row r="46" spans="1:7" ht="22.5" customHeight="1" x14ac:dyDescent="0.3">
      <c r="A46" s="365"/>
      <c r="B46" s="361" t="s">
        <v>66</v>
      </c>
      <c r="C46" s="361"/>
      <c r="D46" s="361"/>
      <c r="E46" s="363"/>
      <c r="F46" s="363"/>
      <c r="G46" s="363"/>
    </row>
    <row r="47" spans="1:7" ht="22.5" customHeight="1" x14ac:dyDescent="0.3">
      <c r="A47" s="365"/>
      <c r="B47" s="364" t="s">
        <v>67</v>
      </c>
      <c r="C47" s="364"/>
      <c r="D47" s="364"/>
      <c r="E47" s="353"/>
      <c r="F47" s="353"/>
      <c r="G47" s="353"/>
    </row>
    <row r="48" spans="1:7" ht="22.5" customHeight="1" x14ac:dyDescent="0.3">
      <c r="A48" s="365">
        <v>7</v>
      </c>
      <c r="B48" s="366" t="s">
        <v>62</v>
      </c>
      <c r="C48" s="366"/>
      <c r="D48" s="366"/>
      <c r="E48" s="367"/>
      <c r="F48" s="367"/>
      <c r="G48" s="367"/>
    </row>
    <row r="49" spans="1:7" ht="22.5" customHeight="1" x14ac:dyDescent="0.3">
      <c r="A49" s="365"/>
      <c r="B49" s="361" t="s">
        <v>63</v>
      </c>
      <c r="C49" s="361"/>
      <c r="D49" s="361"/>
      <c r="E49" s="362"/>
      <c r="F49" s="362"/>
      <c r="G49" s="362"/>
    </row>
    <row r="50" spans="1:7" ht="22.5" customHeight="1" x14ac:dyDescent="0.3">
      <c r="A50" s="365"/>
      <c r="B50" s="361" t="s">
        <v>64</v>
      </c>
      <c r="C50" s="361"/>
      <c r="D50" s="361"/>
      <c r="E50" s="362"/>
      <c r="F50" s="362"/>
      <c r="G50" s="362"/>
    </row>
    <row r="51" spans="1:7" ht="22.5" customHeight="1" x14ac:dyDescent="0.3">
      <c r="A51" s="365"/>
      <c r="B51" s="361" t="s">
        <v>65</v>
      </c>
      <c r="C51" s="361"/>
      <c r="D51" s="361"/>
      <c r="E51" s="362"/>
      <c r="F51" s="362"/>
      <c r="G51" s="362"/>
    </row>
    <row r="52" spans="1:7" ht="22.5" customHeight="1" x14ac:dyDescent="0.3">
      <c r="A52" s="365"/>
      <c r="B52" s="361" t="s">
        <v>66</v>
      </c>
      <c r="C52" s="361"/>
      <c r="D52" s="361"/>
      <c r="E52" s="363"/>
      <c r="F52" s="363"/>
      <c r="G52" s="363"/>
    </row>
    <row r="53" spans="1:7" ht="22.5" customHeight="1" x14ac:dyDescent="0.3">
      <c r="A53" s="365"/>
      <c r="B53" s="364" t="s">
        <v>67</v>
      </c>
      <c r="C53" s="364"/>
      <c r="D53" s="364"/>
      <c r="E53" s="353"/>
      <c r="F53" s="353"/>
      <c r="G53" s="353"/>
    </row>
    <row r="54" spans="1:7" ht="22.5" customHeight="1" x14ac:dyDescent="0.3">
      <c r="A54" s="365">
        <v>8</v>
      </c>
      <c r="B54" s="366" t="s">
        <v>62</v>
      </c>
      <c r="C54" s="366"/>
      <c r="D54" s="366"/>
      <c r="E54" s="367"/>
      <c r="F54" s="367"/>
      <c r="G54" s="367"/>
    </row>
    <row r="55" spans="1:7" ht="22.5" customHeight="1" x14ac:dyDescent="0.3">
      <c r="A55" s="365"/>
      <c r="B55" s="361" t="s">
        <v>63</v>
      </c>
      <c r="C55" s="361"/>
      <c r="D55" s="361"/>
      <c r="E55" s="362"/>
      <c r="F55" s="362"/>
      <c r="G55" s="362"/>
    </row>
    <row r="56" spans="1:7" ht="22.5" customHeight="1" x14ac:dyDescent="0.3">
      <c r="A56" s="365"/>
      <c r="B56" s="361" t="s">
        <v>64</v>
      </c>
      <c r="C56" s="361"/>
      <c r="D56" s="361"/>
      <c r="E56" s="362"/>
      <c r="F56" s="362"/>
      <c r="G56" s="362"/>
    </row>
    <row r="57" spans="1:7" ht="22.5" customHeight="1" x14ac:dyDescent="0.3">
      <c r="A57" s="365"/>
      <c r="B57" s="361" t="s">
        <v>65</v>
      </c>
      <c r="C57" s="361"/>
      <c r="D57" s="361"/>
      <c r="E57" s="362"/>
      <c r="F57" s="362"/>
      <c r="G57" s="362"/>
    </row>
    <row r="58" spans="1:7" ht="22.5" customHeight="1" x14ac:dyDescent="0.3">
      <c r="A58" s="365"/>
      <c r="B58" s="361" t="s">
        <v>66</v>
      </c>
      <c r="C58" s="361"/>
      <c r="D58" s="361"/>
      <c r="E58" s="363"/>
      <c r="F58" s="363"/>
      <c r="G58" s="363"/>
    </row>
    <row r="59" spans="1:7" ht="22.5" customHeight="1" x14ac:dyDescent="0.3">
      <c r="A59" s="365"/>
      <c r="B59" s="364" t="s">
        <v>67</v>
      </c>
      <c r="C59" s="364"/>
      <c r="D59" s="364"/>
      <c r="E59" s="353"/>
      <c r="F59" s="353"/>
      <c r="G59" s="353"/>
    </row>
    <row r="60" spans="1:7" ht="22.5" customHeight="1" x14ac:dyDescent="0.3">
      <c r="A60" s="365">
        <v>9</v>
      </c>
      <c r="B60" s="366" t="s">
        <v>62</v>
      </c>
      <c r="C60" s="366"/>
      <c r="D60" s="366"/>
      <c r="E60" s="367"/>
      <c r="F60" s="367"/>
      <c r="G60" s="367"/>
    </row>
    <row r="61" spans="1:7" ht="22.5" customHeight="1" x14ac:dyDescent="0.3">
      <c r="A61" s="365"/>
      <c r="B61" s="361" t="s">
        <v>63</v>
      </c>
      <c r="C61" s="361"/>
      <c r="D61" s="361"/>
      <c r="E61" s="362"/>
      <c r="F61" s="362"/>
      <c r="G61" s="362"/>
    </row>
    <row r="62" spans="1:7" ht="22.5" customHeight="1" x14ac:dyDescent="0.3">
      <c r="A62" s="365"/>
      <c r="B62" s="361" t="s">
        <v>64</v>
      </c>
      <c r="C62" s="361"/>
      <c r="D62" s="361"/>
      <c r="E62" s="362"/>
      <c r="F62" s="362"/>
      <c r="G62" s="362"/>
    </row>
    <row r="63" spans="1:7" ht="22.5" customHeight="1" x14ac:dyDescent="0.3">
      <c r="A63" s="365"/>
      <c r="B63" s="361" t="s">
        <v>65</v>
      </c>
      <c r="C63" s="361"/>
      <c r="D63" s="361"/>
      <c r="E63" s="362"/>
      <c r="F63" s="362"/>
      <c r="G63" s="362"/>
    </row>
    <row r="64" spans="1:7" ht="22.5" customHeight="1" x14ac:dyDescent="0.3">
      <c r="A64" s="365"/>
      <c r="B64" s="361" t="s">
        <v>66</v>
      </c>
      <c r="C64" s="361"/>
      <c r="D64" s="361"/>
      <c r="E64" s="363"/>
      <c r="F64" s="363"/>
      <c r="G64" s="363"/>
    </row>
    <row r="65" spans="1:7" ht="22.5" customHeight="1" x14ac:dyDescent="0.3">
      <c r="A65" s="365"/>
      <c r="B65" s="364" t="s">
        <v>67</v>
      </c>
      <c r="C65" s="364"/>
      <c r="D65" s="364"/>
      <c r="E65" s="353"/>
      <c r="F65" s="353"/>
      <c r="G65" s="353"/>
    </row>
    <row r="66" spans="1:7" ht="22.5" customHeight="1" x14ac:dyDescent="0.3">
      <c r="A66" s="365">
        <v>10</v>
      </c>
      <c r="B66" s="368" t="s">
        <v>62</v>
      </c>
      <c r="C66" s="368"/>
      <c r="D66" s="368"/>
      <c r="E66" s="367"/>
      <c r="F66" s="367"/>
      <c r="G66" s="367"/>
    </row>
    <row r="67" spans="1:7" ht="22.5" customHeight="1" x14ac:dyDescent="0.3">
      <c r="A67" s="365"/>
      <c r="B67" s="361" t="s">
        <v>63</v>
      </c>
      <c r="C67" s="361"/>
      <c r="D67" s="361"/>
      <c r="E67" s="362"/>
      <c r="F67" s="362"/>
      <c r="G67" s="362"/>
    </row>
    <row r="68" spans="1:7" ht="22.5" customHeight="1" x14ac:dyDescent="0.3">
      <c r="A68" s="365"/>
      <c r="B68" s="361" t="s">
        <v>64</v>
      </c>
      <c r="C68" s="361"/>
      <c r="D68" s="361"/>
      <c r="E68" s="362"/>
      <c r="F68" s="362"/>
      <c r="G68" s="362"/>
    </row>
    <row r="69" spans="1:7" ht="22.5" customHeight="1" x14ac:dyDescent="0.3">
      <c r="A69" s="365"/>
      <c r="B69" s="361" t="s">
        <v>65</v>
      </c>
      <c r="C69" s="361"/>
      <c r="D69" s="361"/>
      <c r="E69" s="362"/>
      <c r="F69" s="362"/>
      <c r="G69" s="362"/>
    </row>
    <row r="70" spans="1:7" ht="22.5" customHeight="1" x14ac:dyDescent="0.3">
      <c r="A70" s="365"/>
      <c r="B70" s="361" t="s">
        <v>66</v>
      </c>
      <c r="C70" s="361"/>
      <c r="D70" s="361"/>
      <c r="E70" s="363"/>
      <c r="F70" s="363"/>
      <c r="G70" s="363"/>
    </row>
    <row r="71" spans="1:7" ht="22.5" customHeight="1" x14ac:dyDescent="0.3">
      <c r="A71" s="365"/>
      <c r="B71" s="364" t="s">
        <v>67</v>
      </c>
      <c r="C71" s="364"/>
      <c r="D71" s="364"/>
      <c r="E71" s="353"/>
      <c r="F71" s="353"/>
      <c r="G71" s="353"/>
    </row>
    <row r="72" spans="1:7" ht="22.5" customHeight="1" x14ac:dyDescent="0.3">
      <c r="A72" s="365">
        <v>11</v>
      </c>
      <c r="B72" s="366" t="s">
        <v>62</v>
      </c>
      <c r="C72" s="366"/>
      <c r="D72" s="366"/>
      <c r="E72" s="367"/>
      <c r="F72" s="367"/>
      <c r="G72" s="367"/>
    </row>
    <row r="73" spans="1:7" ht="22.5" customHeight="1" x14ac:dyDescent="0.3">
      <c r="A73" s="365"/>
      <c r="B73" s="361" t="s">
        <v>63</v>
      </c>
      <c r="C73" s="361"/>
      <c r="D73" s="361"/>
      <c r="E73" s="362"/>
      <c r="F73" s="362"/>
      <c r="G73" s="362"/>
    </row>
    <row r="74" spans="1:7" ht="22.5" customHeight="1" x14ac:dyDescent="0.3">
      <c r="A74" s="365"/>
      <c r="B74" s="361" t="s">
        <v>64</v>
      </c>
      <c r="C74" s="361"/>
      <c r="D74" s="361"/>
      <c r="E74" s="362"/>
      <c r="F74" s="362"/>
      <c r="G74" s="362"/>
    </row>
    <row r="75" spans="1:7" ht="22.5" customHeight="1" x14ac:dyDescent="0.3">
      <c r="A75" s="365"/>
      <c r="B75" s="361" t="s">
        <v>65</v>
      </c>
      <c r="C75" s="361"/>
      <c r="D75" s="361"/>
      <c r="E75" s="362"/>
      <c r="F75" s="362"/>
      <c r="G75" s="362"/>
    </row>
    <row r="76" spans="1:7" ht="22.5" customHeight="1" x14ac:dyDescent="0.3">
      <c r="A76" s="365"/>
      <c r="B76" s="361" t="s">
        <v>66</v>
      </c>
      <c r="C76" s="361"/>
      <c r="D76" s="361"/>
      <c r="E76" s="363"/>
      <c r="F76" s="363"/>
      <c r="G76" s="363"/>
    </row>
    <row r="77" spans="1:7" ht="22.5" customHeight="1" x14ac:dyDescent="0.3">
      <c r="A77" s="365"/>
      <c r="B77" s="364" t="s">
        <v>67</v>
      </c>
      <c r="C77" s="364"/>
      <c r="D77" s="364"/>
      <c r="E77" s="353"/>
      <c r="F77" s="353"/>
      <c r="G77" s="353"/>
    </row>
    <row r="78" spans="1:7" ht="22.5" customHeight="1" x14ac:dyDescent="0.3">
      <c r="A78" s="365">
        <v>12</v>
      </c>
      <c r="B78" s="366" t="s">
        <v>62</v>
      </c>
      <c r="C78" s="366"/>
      <c r="D78" s="366"/>
      <c r="E78" s="367"/>
      <c r="F78" s="367"/>
      <c r="G78" s="367"/>
    </row>
    <row r="79" spans="1:7" ht="22.5" customHeight="1" x14ac:dyDescent="0.3">
      <c r="A79" s="365"/>
      <c r="B79" s="361" t="s">
        <v>63</v>
      </c>
      <c r="C79" s="361"/>
      <c r="D79" s="361"/>
      <c r="E79" s="362"/>
      <c r="F79" s="362"/>
      <c r="G79" s="362"/>
    </row>
    <row r="80" spans="1:7" ht="22.5" customHeight="1" x14ac:dyDescent="0.3">
      <c r="A80" s="365"/>
      <c r="B80" s="361" t="s">
        <v>64</v>
      </c>
      <c r="C80" s="361"/>
      <c r="D80" s="361"/>
      <c r="E80" s="362"/>
      <c r="F80" s="362"/>
      <c r="G80" s="362"/>
    </row>
    <row r="81" spans="1:7" ht="22.5" customHeight="1" x14ac:dyDescent="0.3">
      <c r="A81" s="365"/>
      <c r="B81" s="361" t="s">
        <v>65</v>
      </c>
      <c r="C81" s="361"/>
      <c r="D81" s="361"/>
      <c r="E81" s="362"/>
      <c r="F81" s="362"/>
      <c r="G81" s="362"/>
    </row>
    <row r="82" spans="1:7" ht="22.5" customHeight="1" x14ac:dyDescent="0.3">
      <c r="A82" s="365"/>
      <c r="B82" s="361" t="s">
        <v>66</v>
      </c>
      <c r="C82" s="361"/>
      <c r="D82" s="361"/>
      <c r="E82" s="363"/>
      <c r="F82" s="363"/>
      <c r="G82" s="363"/>
    </row>
    <row r="83" spans="1:7" ht="22.5" customHeight="1" x14ac:dyDescent="0.3">
      <c r="A83" s="365"/>
      <c r="B83" s="364" t="s">
        <v>67</v>
      </c>
      <c r="C83" s="364"/>
      <c r="D83" s="364"/>
      <c r="E83" s="353"/>
      <c r="F83" s="353"/>
      <c r="G83" s="353"/>
    </row>
    <row r="84" spans="1:7" ht="22.5" customHeight="1" x14ac:dyDescent="0.3">
      <c r="A84" s="365">
        <v>13</v>
      </c>
      <c r="B84" s="366" t="s">
        <v>62</v>
      </c>
      <c r="C84" s="366"/>
      <c r="D84" s="366"/>
      <c r="E84" s="367"/>
      <c r="F84" s="367"/>
      <c r="G84" s="367"/>
    </row>
    <row r="85" spans="1:7" ht="22.5" customHeight="1" x14ac:dyDescent="0.3">
      <c r="A85" s="365"/>
      <c r="B85" s="361" t="s">
        <v>63</v>
      </c>
      <c r="C85" s="361"/>
      <c r="D85" s="361"/>
      <c r="E85" s="362"/>
      <c r="F85" s="362"/>
      <c r="G85" s="362"/>
    </row>
    <row r="86" spans="1:7" ht="22.5" customHeight="1" x14ac:dyDescent="0.3">
      <c r="A86" s="365"/>
      <c r="B86" s="361" t="s">
        <v>64</v>
      </c>
      <c r="C86" s="361"/>
      <c r="D86" s="361"/>
      <c r="E86" s="362"/>
      <c r="F86" s="362"/>
      <c r="G86" s="362"/>
    </row>
    <row r="87" spans="1:7" ht="22.5" customHeight="1" x14ac:dyDescent="0.3">
      <c r="A87" s="365"/>
      <c r="B87" s="361" t="s">
        <v>65</v>
      </c>
      <c r="C87" s="361"/>
      <c r="D87" s="361"/>
      <c r="E87" s="362"/>
      <c r="F87" s="362"/>
      <c r="G87" s="362"/>
    </row>
    <row r="88" spans="1:7" ht="22.5" customHeight="1" x14ac:dyDescent="0.3">
      <c r="A88" s="365"/>
      <c r="B88" s="361" t="s">
        <v>66</v>
      </c>
      <c r="C88" s="361"/>
      <c r="D88" s="361"/>
      <c r="E88" s="363"/>
      <c r="F88" s="363"/>
      <c r="G88" s="363"/>
    </row>
    <row r="89" spans="1:7" ht="22.5" customHeight="1" x14ac:dyDescent="0.3">
      <c r="A89" s="365"/>
      <c r="B89" s="364" t="s">
        <v>67</v>
      </c>
      <c r="C89" s="364"/>
      <c r="D89" s="364"/>
      <c r="E89" s="353"/>
      <c r="F89" s="353"/>
      <c r="G89" s="353"/>
    </row>
    <row r="90" spans="1:7" ht="22.5" customHeight="1" x14ac:dyDescent="0.3">
      <c r="A90" s="365">
        <v>14</v>
      </c>
      <c r="B90" s="366" t="s">
        <v>62</v>
      </c>
      <c r="C90" s="366"/>
      <c r="D90" s="366"/>
      <c r="E90" s="367"/>
      <c r="F90" s="367"/>
      <c r="G90" s="367"/>
    </row>
    <row r="91" spans="1:7" ht="22.5" customHeight="1" x14ac:dyDescent="0.3">
      <c r="A91" s="365"/>
      <c r="B91" s="361" t="s">
        <v>63</v>
      </c>
      <c r="C91" s="361"/>
      <c r="D91" s="361"/>
      <c r="E91" s="362"/>
      <c r="F91" s="362"/>
      <c r="G91" s="362"/>
    </row>
    <row r="92" spans="1:7" ht="22.5" customHeight="1" x14ac:dyDescent="0.3">
      <c r="A92" s="365"/>
      <c r="B92" s="361" t="s">
        <v>64</v>
      </c>
      <c r="C92" s="361"/>
      <c r="D92" s="361"/>
      <c r="E92" s="362"/>
      <c r="F92" s="362"/>
      <c r="G92" s="362"/>
    </row>
    <row r="93" spans="1:7" ht="22.5" customHeight="1" x14ac:dyDescent="0.3">
      <c r="A93" s="365"/>
      <c r="B93" s="361" t="s">
        <v>65</v>
      </c>
      <c r="C93" s="361"/>
      <c r="D93" s="361"/>
      <c r="E93" s="362"/>
      <c r="F93" s="362"/>
      <c r="G93" s="362"/>
    </row>
    <row r="94" spans="1:7" ht="22.5" customHeight="1" x14ac:dyDescent="0.3">
      <c r="A94" s="365"/>
      <c r="B94" s="361" t="s">
        <v>66</v>
      </c>
      <c r="C94" s="361"/>
      <c r="D94" s="361"/>
      <c r="E94" s="363"/>
      <c r="F94" s="363"/>
      <c r="G94" s="363"/>
    </row>
    <row r="95" spans="1:7" ht="22.5" customHeight="1" x14ac:dyDescent="0.3">
      <c r="A95" s="365"/>
      <c r="B95" s="364" t="s">
        <v>67</v>
      </c>
      <c r="C95" s="364"/>
      <c r="D95" s="364"/>
      <c r="E95" s="353"/>
      <c r="F95" s="353"/>
      <c r="G95" s="353"/>
    </row>
    <row r="96" spans="1:7" ht="22.5" customHeight="1" x14ac:dyDescent="0.3">
      <c r="A96" s="365">
        <v>15</v>
      </c>
      <c r="B96" s="368" t="s">
        <v>62</v>
      </c>
      <c r="C96" s="368"/>
      <c r="D96" s="368"/>
      <c r="E96" s="367"/>
      <c r="F96" s="367"/>
      <c r="G96" s="367"/>
    </row>
    <row r="97" spans="1:7" ht="22.5" customHeight="1" x14ac:dyDescent="0.3">
      <c r="A97" s="365"/>
      <c r="B97" s="361" t="s">
        <v>63</v>
      </c>
      <c r="C97" s="361"/>
      <c r="D97" s="361"/>
      <c r="E97" s="362"/>
      <c r="F97" s="362"/>
      <c r="G97" s="362"/>
    </row>
    <row r="98" spans="1:7" ht="22.5" customHeight="1" x14ac:dyDescent="0.3">
      <c r="A98" s="365"/>
      <c r="B98" s="361" t="s">
        <v>64</v>
      </c>
      <c r="C98" s="361"/>
      <c r="D98" s="361"/>
      <c r="E98" s="362"/>
      <c r="F98" s="362"/>
      <c r="G98" s="362"/>
    </row>
    <row r="99" spans="1:7" ht="22.5" customHeight="1" x14ac:dyDescent="0.3">
      <c r="A99" s="365"/>
      <c r="B99" s="361" t="s">
        <v>65</v>
      </c>
      <c r="C99" s="361"/>
      <c r="D99" s="361"/>
      <c r="E99" s="362"/>
      <c r="F99" s="362"/>
      <c r="G99" s="362"/>
    </row>
    <row r="100" spans="1:7" ht="22.5" customHeight="1" x14ac:dyDescent="0.3">
      <c r="A100" s="365"/>
      <c r="B100" s="361" t="s">
        <v>66</v>
      </c>
      <c r="C100" s="361"/>
      <c r="D100" s="361"/>
      <c r="E100" s="363"/>
      <c r="F100" s="363"/>
      <c r="G100" s="363"/>
    </row>
    <row r="101" spans="1:7" ht="22.5" customHeight="1" x14ac:dyDescent="0.3">
      <c r="A101" s="365"/>
      <c r="B101" s="364" t="s">
        <v>67</v>
      </c>
      <c r="C101" s="364"/>
      <c r="D101" s="364"/>
      <c r="E101" s="353"/>
      <c r="F101" s="353"/>
      <c r="G101" s="353"/>
    </row>
    <row r="102" spans="1:7" ht="22.5" customHeight="1" x14ac:dyDescent="0.3">
      <c r="A102" s="365">
        <v>16</v>
      </c>
      <c r="B102" s="366" t="s">
        <v>62</v>
      </c>
      <c r="C102" s="366"/>
      <c r="D102" s="366"/>
      <c r="E102" s="367"/>
      <c r="F102" s="367"/>
      <c r="G102" s="367"/>
    </row>
    <row r="103" spans="1:7" ht="22.5" customHeight="1" x14ac:dyDescent="0.3">
      <c r="A103" s="365"/>
      <c r="B103" s="361" t="s">
        <v>63</v>
      </c>
      <c r="C103" s="361"/>
      <c r="D103" s="361"/>
      <c r="E103" s="362"/>
      <c r="F103" s="362"/>
      <c r="G103" s="362"/>
    </row>
    <row r="104" spans="1:7" ht="22.5" customHeight="1" x14ac:dyDescent="0.3">
      <c r="A104" s="365"/>
      <c r="B104" s="361" t="s">
        <v>64</v>
      </c>
      <c r="C104" s="361"/>
      <c r="D104" s="361"/>
      <c r="E104" s="362"/>
      <c r="F104" s="362"/>
      <c r="G104" s="362"/>
    </row>
    <row r="105" spans="1:7" ht="22.5" customHeight="1" x14ac:dyDescent="0.3">
      <c r="A105" s="365"/>
      <c r="B105" s="361" t="s">
        <v>65</v>
      </c>
      <c r="C105" s="361"/>
      <c r="D105" s="361"/>
      <c r="E105" s="362"/>
      <c r="F105" s="362"/>
      <c r="G105" s="362"/>
    </row>
    <row r="106" spans="1:7" ht="22.5" customHeight="1" x14ac:dyDescent="0.3">
      <c r="A106" s="365"/>
      <c r="B106" s="361" t="s">
        <v>66</v>
      </c>
      <c r="C106" s="361"/>
      <c r="D106" s="361"/>
      <c r="E106" s="363"/>
      <c r="F106" s="363"/>
      <c r="G106" s="363"/>
    </row>
    <row r="107" spans="1:7" ht="22.5" customHeight="1" x14ac:dyDescent="0.3">
      <c r="A107" s="365"/>
      <c r="B107" s="364" t="s">
        <v>67</v>
      </c>
      <c r="C107" s="364"/>
      <c r="D107" s="364"/>
      <c r="E107" s="353"/>
      <c r="F107" s="353"/>
      <c r="G107" s="353"/>
    </row>
    <row r="108" spans="1:7" ht="22.5" customHeight="1" x14ac:dyDescent="0.3">
      <c r="A108" s="365">
        <v>17</v>
      </c>
      <c r="B108" s="366" t="s">
        <v>62</v>
      </c>
      <c r="C108" s="366"/>
      <c r="D108" s="366"/>
      <c r="E108" s="367"/>
      <c r="F108" s="367"/>
      <c r="G108" s="367"/>
    </row>
    <row r="109" spans="1:7" ht="22.5" customHeight="1" x14ac:dyDescent="0.3">
      <c r="A109" s="365"/>
      <c r="B109" s="361" t="s">
        <v>63</v>
      </c>
      <c r="C109" s="361"/>
      <c r="D109" s="361"/>
      <c r="E109" s="362"/>
      <c r="F109" s="362"/>
      <c r="G109" s="362"/>
    </row>
    <row r="110" spans="1:7" ht="22.5" customHeight="1" x14ac:dyDescent="0.3">
      <c r="A110" s="365"/>
      <c r="B110" s="361" t="s">
        <v>64</v>
      </c>
      <c r="C110" s="361"/>
      <c r="D110" s="361"/>
      <c r="E110" s="362"/>
      <c r="F110" s="362"/>
      <c r="G110" s="362"/>
    </row>
    <row r="111" spans="1:7" ht="22.5" customHeight="1" x14ac:dyDescent="0.3">
      <c r="A111" s="365"/>
      <c r="B111" s="361" t="s">
        <v>65</v>
      </c>
      <c r="C111" s="361"/>
      <c r="D111" s="361"/>
      <c r="E111" s="362"/>
      <c r="F111" s="362"/>
      <c r="G111" s="362"/>
    </row>
    <row r="112" spans="1:7" ht="22.5" customHeight="1" x14ac:dyDescent="0.3">
      <c r="A112" s="365"/>
      <c r="B112" s="361" t="s">
        <v>66</v>
      </c>
      <c r="C112" s="361"/>
      <c r="D112" s="361"/>
      <c r="E112" s="363"/>
      <c r="F112" s="363"/>
      <c r="G112" s="363"/>
    </row>
    <row r="113" spans="1:7" ht="22.5" customHeight="1" x14ac:dyDescent="0.3">
      <c r="A113" s="365"/>
      <c r="B113" s="364" t="s">
        <v>67</v>
      </c>
      <c r="C113" s="364"/>
      <c r="D113" s="364"/>
      <c r="E113" s="353"/>
      <c r="F113" s="353"/>
      <c r="G113" s="353"/>
    </row>
    <row r="114" spans="1:7" ht="22.5" customHeight="1" x14ac:dyDescent="0.3">
      <c r="A114" s="365">
        <v>18</v>
      </c>
      <c r="B114" s="366" t="s">
        <v>62</v>
      </c>
      <c r="C114" s="366"/>
      <c r="D114" s="366"/>
      <c r="E114" s="367"/>
      <c r="F114" s="367"/>
      <c r="G114" s="367"/>
    </row>
    <row r="115" spans="1:7" ht="22.5" customHeight="1" x14ac:dyDescent="0.3">
      <c r="A115" s="365"/>
      <c r="B115" s="361" t="s">
        <v>63</v>
      </c>
      <c r="C115" s="361"/>
      <c r="D115" s="361"/>
      <c r="E115" s="362"/>
      <c r="F115" s="362"/>
      <c r="G115" s="362"/>
    </row>
    <row r="116" spans="1:7" ht="22.5" customHeight="1" x14ac:dyDescent="0.3">
      <c r="A116" s="365"/>
      <c r="B116" s="361" t="s">
        <v>64</v>
      </c>
      <c r="C116" s="361"/>
      <c r="D116" s="361"/>
      <c r="E116" s="362"/>
      <c r="F116" s="362"/>
      <c r="G116" s="362"/>
    </row>
    <row r="117" spans="1:7" ht="22.5" customHeight="1" x14ac:dyDescent="0.3">
      <c r="A117" s="365"/>
      <c r="B117" s="361" t="s">
        <v>65</v>
      </c>
      <c r="C117" s="361"/>
      <c r="D117" s="361"/>
      <c r="E117" s="362"/>
      <c r="F117" s="362"/>
      <c r="G117" s="362"/>
    </row>
    <row r="118" spans="1:7" ht="22.5" customHeight="1" x14ac:dyDescent="0.3">
      <c r="A118" s="365"/>
      <c r="B118" s="361" t="s">
        <v>66</v>
      </c>
      <c r="C118" s="361"/>
      <c r="D118" s="361"/>
      <c r="E118" s="363"/>
      <c r="F118" s="363"/>
      <c r="G118" s="363"/>
    </row>
    <row r="119" spans="1:7" ht="22.5" customHeight="1" x14ac:dyDescent="0.3">
      <c r="A119" s="365"/>
      <c r="B119" s="364" t="s">
        <v>67</v>
      </c>
      <c r="C119" s="364"/>
      <c r="D119" s="364"/>
      <c r="E119" s="353"/>
      <c r="F119" s="353"/>
      <c r="G119" s="353"/>
    </row>
    <row r="120" spans="1:7" ht="22.5" customHeight="1" x14ac:dyDescent="0.3">
      <c r="A120" s="365">
        <v>19</v>
      </c>
      <c r="B120" s="366" t="s">
        <v>62</v>
      </c>
      <c r="C120" s="366"/>
      <c r="D120" s="366"/>
      <c r="E120" s="367"/>
      <c r="F120" s="367"/>
      <c r="G120" s="367"/>
    </row>
    <row r="121" spans="1:7" ht="22.5" customHeight="1" x14ac:dyDescent="0.3">
      <c r="A121" s="365"/>
      <c r="B121" s="361" t="s">
        <v>63</v>
      </c>
      <c r="C121" s="361"/>
      <c r="D121" s="361"/>
      <c r="E121" s="362"/>
      <c r="F121" s="362"/>
      <c r="G121" s="362"/>
    </row>
    <row r="122" spans="1:7" ht="22.5" customHeight="1" x14ac:dyDescent="0.3">
      <c r="A122" s="365"/>
      <c r="B122" s="361" t="s">
        <v>64</v>
      </c>
      <c r="C122" s="361"/>
      <c r="D122" s="361"/>
      <c r="E122" s="362"/>
      <c r="F122" s="362"/>
      <c r="G122" s="362"/>
    </row>
    <row r="123" spans="1:7" ht="22.5" customHeight="1" x14ac:dyDescent="0.3">
      <c r="A123" s="365"/>
      <c r="B123" s="361" t="s">
        <v>65</v>
      </c>
      <c r="C123" s="361"/>
      <c r="D123" s="361"/>
      <c r="E123" s="362"/>
      <c r="F123" s="362"/>
      <c r="G123" s="362"/>
    </row>
    <row r="124" spans="1:7" ht="22.5" customHeight="1" x14ac:dyDescent="0.3">
      <c r="A124" s="365"/>
      <c r="B124" s="361" t="s">
        <v>66</v>
      </c>
      <c r="C124" s="361"/>
      <c r="D124" s="361"/>
      <c r="E124" s="363"/>
      <c r="F124" s="363"/>
      <c r="G124" s="363"/>
    </row>
    <row r="125" spans="1:7" ht="22.5" customHeight="1" x14ac:dyDescent="0.3">
      <c r="A125" s="365"/>
      <c r="B125" s="364" t="s">
        <v>67</v>
      </c>
      <c r="C125" s="364"/>
      <c r="D125" s="364"/>
      <c r="E125" s="353"/>
      <c r="F125" s="353"/>
      <c r="G125" s="353"/>
    </row>
    <row r="126" spans="1:7" ht="22.5" customHeight="1" x14ac:dyDescent="0.3">
      <c r="A126" s="365">
        <v>20</v>
      </c>
      <c r="B126" s="368" t="s">
        <v>62</v>
      </c>
      <c r="C126" s="368"/>
      <c r="D126" s="368"/>
      <c r="E126" s="367"/>
      <c r="F126" s="367"/>
      <c r="G126" s="367"/>
    </row>
    <row r="127" spans="1:7" ht="22.5" customHeight="1" x14ac:dyDescent="0.3">
      <c r="A127" s="365"/>
      <c r="B127" s="361" t="s">
        <v>63</v>
      </c>
      <c r="C127" s="361"/>
      <c r="D127" s="361"/>
      <c r="E127" s="362"/>
      <c r="F127" s="362"/>
      <c r="G127" s="362"/>
    </row>
    <row r="128" spans="1:7" ht="22.5" customHeight="1" x14ac:dyDescent="0.3">
      <c r="A128" s="365"/>
      <c r="B128" s="361" t="s">
        <v>64</v>
      </c>
      <c r="C128" s="361"/>
      <c r="D128" s="361"/>
      <c r="E128" s="362"/>
      <c r="F128" s="362"/>
      <c r="G128" s="362"/>
    </row>
    <row r="129" spans="1:7" ht="22.5" customHeight="1" x14ac:dyDescent="0.3">
      <c r="A129" s="365"/>
      <c r="B129" s="361" t="s">
        <v>65</v>
      </c>
      <c r="C129" s="361"/>
      <c r="D129" s="361"/>
      <c r="E129" s="362"/>
      <c r="F129" s="362"/>
      <c r="G129" s="362"/>
    </row>
    <row r="130" spans="1:7" ht="22.5" customHeight="1" x14ac:dyDescent="0.3">
      <c r="A130" s="365"/>
      <c r="B130" s="361" t="s">
        <v>66</v>
      </c>
      <c r="C130" s="361"/>
      <c r="D130" s="361"/>
      <c r="E130" s="363"/>
      <c r="F130" s="363"/>
      <c r="G130" s="363"/>
    </row>
    <row r="131" spans="1:7" ht="22.5" customHeight="1" x14ac:dyDescent="0.3">
      <c r="A131" s="365"/>
      <c r="B131" s="364" t="s">
        <v>67</v>
      </c>
      <c r="C131" s="364"/>
      <c r="D131" s="364"/>
      <c r="E131" s="353"/>
      <c r="F131" s="353"/>
      <c r="G131" s="353"/>
    </row>
    <row r="132" spans="1:7" ht="22.5" customHeight="1" x14ac:dyDescent="0.3">
      <c r="A132" s="365">
        <v>21</v>
      </c>
      <c r="B132" s="366" t="s">
        <v>62</v>
      </c>
      <c r="C132" s="366"/>
      <c r="D132" s="366"/>
      <c r="E132" s="367"/>
      <c r="F132" s="367"/>
      <c r="G132" s="367"/>
    </row>
    <row r="133" spans="1:7" ht="22.5" customHeight="1" x14ac:dyDescent="0.3">
      <c r="A133" s="365"/>
      <c r="B133" s="361" t="s">
        <v>63</v>
      </c>
      <c r="C133" s="361"/>
      <c r="D133" s="361"/>
      <c r="E133" s="362"/>
      <c r="F133" s="362"/>
      <c r="G133" s="362"/>
    </row>
    <row r="134" spans="1:7" ht="22.5" customHeight="1" x14ac:dyDescent="0.3">
      <c r="A134" s="365"/>
      <c r="B134" s="361" t="s">
        <v>64</v>
      </c>
      <c r="C134" s="361"/>
      <c r="D134" s="361"/>
      <c r="E134" s="362"/>
      <c r="F134" s="362"/>
      <c r="G134" s="362"/>
    </row>
    <row r="135" spans="1:7" ht="22.5" customHeight="1" x14ac:dyDescent="0.3">
      <c r="A135" s="365"/>
      <c r="B135" s="361" t="s">
        <v>65</v>
      </c>
      <c r="C135" s="361"/>
      <c r="D135" s="361"/>
      <c r="E135" s="362"/>
      <c r="F135" s="362"/>
      <c r="G135" s="362"/>
    </row>
    <row r="136" spans="1:7" ht="22.5" customHeight="1" x14ac:dyDescent="0.3">
      <c r="A136" s="365"/>
      <c r="B136" s="361" t="s">
        <v>66</v>
      </c>
      <c r="C136" s="361"/>
      <c r="D136" s="361"/>
      <c r="E136" s="363"/>
      <c r="F136" s="363"/>
      <c r="G136" s="363"/>
    </row>
    <row r="137" spans="1:7" ht="22.5" customHeight="1" x14ac:dyDescent="0.3">
      <c r="A137" s="365"/>
      <c r="B137" s="364" t="s">
        <v>67</v>
      </c>
      <c r="C137" s="364"/>
      <c r="D137" s="364"/>
      <c r="E137" s="353"/>
      <c r="F137" s="353"/>
      <c r="G137" s="353"/>
    </row>
    <row r="138" spans="1:7" ht="22.5" customHeight="1" x14ac:dyDescent="0.3">
      <c r="A138" s="365">
        <v>22</v>
      </c>
      <c r="B138" s="366" t="s">
        <v>62</v>
      </c>
      <c r="C138" s="366"/>
      <c r="D138" s="366"/>
      <c r="E138" s="367"/>
      <c r="F138" s="367"/>
      <c r="G138" s="367"/>
    </row>
    <row r="139" spans="1:7" ht="22.5" customHeight="1" x14ac:dyDescent="0.3">
      <c r="A139" s="365"/>
      <c r="B139" s="361" t="s">
        <v>63</v>
      </c>
      <c r="C139" s="361"/>
      <c r="D139" s="361"/>
      <c r="E139" s="362"/>
      <c r="F139" s="362"/>
      <c r="G139" s="362"/>
    </row>
    <row r="140" spans="1:7" ht="22.5" customHeight="1" x14ac:dyDescent="0.3">
      <c r="A140" s="365"/>
      <c r="B140" s="361" t="s">
        <v>64</v>
      </c>
      <c r="C140" s="361"/>
      <c r="D140" s="361"/>
      <c r="E140" s="362"/>
      <c r="F140" s="362"/>
      <c r="G140" s="362"/>
    </row>
    <row r="141" spans="1:7" ht="22.5" customHeight="1" x14ac:dyDescent="0.3">
      <c r="A141" s="365"/>
      <c r="B141" s="361" t="s">
        <v>65</v>
      </c>
      <c r="C141" s="361"/>
      <c r="D141" s="361"/>
      <c r="E141" s="362"/>
      <c r="F141" s="362"/>
      <c r="G141" s="362"/>
    </row>
    <row r="142" spans="1:7" ht="22.5" customHeight="1" x14ac:dyDescent="0.3">
      <c r="A142" s="365"/>
      <c r="B142" s="361" t="s">
        <v>66</v>
      </c>
      <c r="C142" s="361"/>
      <c r="D142" s="361"/>
      <c r="E142" s="363"/>
      <c r="F142" s="363"/>
      <c r="G142" s="363"/>
    </row>
    <row r="143" spans="1:7" ht="22.5" customHeight="1" x14ac:dyDescent="0.3">
      <c r="A143" s="365"/>
      <c r="B143" s="364" t="s">
        <v>67</v>
      </c>
      <c r="C143" s="364"/>
      <c r="D143" s="364"/>
      <c r="E143" s="353"/>
      <c r="F143" s="353"/>
      <c r="G143" s="353"/>
    </row>
    <row r="144" spans="1:7" ht="22.5" customHeight="1" x14ac:dyDescent="0.3">
      <c r="A144" s="365">
        <v>23</v>
      </c>
      <c r="B144" s="366" t="s">
        <v>62</v>
      </c>
      <c r="C144" s="366"/>
      <c r="D144" s="366"/>
      <c r="E144" s="367"/>
      <c r="F144" s="367"/>
      <c r="G144" s="367"/>
    </row>
    <row r="145" spans="1:7" ht="22.5" customHeight="1" x14ac:dyDescent="0.3">
      <c r="A145" s="365"/>
      <c r="B145" s="361" t="s">
        <v>63</v>
      </c>
      <c r="C145" s="361"/>
      <c r="D145" s="361"/>
      <c r="E145" s="362"/>
      <c r="F145" s="362"/>
      <c r="G145" s="362"/>
    </row>
    <row r="146" spans="1:7" ht="22.5" customHeight="1" x14ac:dyDescent="0.3">
      <c r="A146" s="365"/>
      <c r="B146" s="361" t="s">
        <v>64</v>
      </c>
      <c r="C146" s="361"/>
      <c r="D146" s="361"/>
      <c r="E146" s="362"/>
      <c r="F146" s="362"/>
      <c r="G146" s="362"/>
    </row>
    <row r="147" spans="1:7" ht="22.5" customHeight="1" x14ac:dyDescent="0.3">
      <c r="A147" s="365"/>
      <c r="B147" s="361" t="s">
        <v>65</v>
      </c>
      <c r="C147" s="361"/>
      <c r="D147" s="361"/>
      <c r="E147" s="362"/>
      <c r="F147" s="362"/>
      <c r="G147" s="362"/>
    </row>
    <row r="148" spans="1:7" ht="22.5" customHeight="1" x14ac:dyDescent="0.3">
      <c r="A148" s="365"/>
      <c r="B148" s="361" t="s">
        <v>66</v>
      </c>
      <c r="C148" s="361"/>
      <c r="D148" s="361"/>
      <c r="E148" s="363"/>
      <c r="F148" s="363"/>
      <c r="G148" s="363"/>
    </row>
    <row r="149" spans="1:7" ht="22.5" customHeight="1" x14ac:dyDescent="0.3">
      <c r="A149" s="365"/>
      <c r="B149" s="364" t="s">
        <v>67</v>
      </c>
      <c r="C149" s="364"/>
      <c r="D149" s="364"/>
      <c r="E149" s="353"/>
      <c r="F149" s="353"/>
      <c r="G149" s="353"/>
    </row>
    <row r="150" spans="1:7" ht="22.5" customHeight="1" x14ac:dyDescent="0.3">
      <c r="A150" s="365">
        <v>24</v>
      </c>
      <c r="B150" s="366" t="s">
        <v>62</v>
      </c>
      <c r="C150" s="366"/>
      <c r="D150" s="366"/>
      <c r="E150" s="367"/>
      <c r="F150" s="367"/>
      <c r="G150" s="367"/>
    </row>
    <row r="151" spans="1:7" ht="22.5" customHeight="1" x14ac:dyDescent="0.3">
      <c r="A151" s="365"/>
      <c r="B151" s="361" t="s">
        <v>63</v>
      </c>
      <c r="C151" s="361"/>
      <c r="D151" s="361"/>
      <c r="E151" s="362"/>
      <c r="F151" s="362"/>
      <c r="G151" s="362"/>
    </row>
    <row r="152" spans="1:7" ht="22.5" customHeight="1" x14ac:dyDescent="0.3">
      <c r="A152" s="365"/>
      <c r="B152" s="361" t="s">
        <v>64</v>
      </c>
      <c r="C152" s="361"/>
      <c r="D152" s="361"/>
      <c r="E152" s="362"/>
      <c r="F152" s="362"/>
      <c r="G152" s="362"/>
    </row>
    <row r="153" spans="1:7" ht="22.5" customHeight="1" x14ac:dyDescent="0.3">
      <c r="A153" s="365"/>
      <c r="B153" s="361" t="s">
        <v>65</v>
      </c>
      <c r="C153" s="361"/>
      <c r="D153" s="361"/>
      <c r="E153" s="362"/>
      <c r="F153" s="362"/>
      <c r="G153" s="362"/>
    </row>
    <row r="154" spans="1:7" ht="22.5" customHeight="1" x14ac:dyDescent="0.3">
      <c r="A154" s="365"/>
      <c r="B154" s="361" t="s">
        <v>66</v>
      </c>
      <c r="C154" s="361"/>
      <c r="D154" s="361"/>
      <c r="E154" s="363"/>
      <c r="F154" s="363"/>
      <c r="G154" s="363"/>
    </row>
    <row r="155" spans="1:7" ht="22.5" customHeight="1" x14ac:dyDescent="0.3">
      <c r="A155" s="365"/>
      <c r="B155" s="364" t="s">
        <v>67</v>
      </c>
      <c r="C155" s="364"/>
      <c r="D155" s="364"/>
      <c r="E155" s="353"/>
      <c r="F155" s="353"/>
      <c r="G155" s="353"/>
    </row>
    <row r="156" spans="1:7" ht="22.5" customHeight="1" x14ac:dyDescent="0.3">
      <c r="A156" s="365">
        <v>25</v>
      </c>
      <c r="B156" s="368" t="s">
        <v>62</v>
      </c>
      <c r="C156" s="368"/>
      <c r="D156" s="368"/>
      <c r="E156" s="367"/>
      <c r="F156" s="367"/>
      <c r="G156" s="367"/>
    </row>
    <row r="157" spans="1:7" ht="22.5" customHeight="1" x14ac:dyDescent="0.3">
      <c r="A157" s="365"/>
      <c r="B157" s="361" t="s">
        <v>63</v>
      </c>
      <c r="C157" s="361"/>
      <c r="D157" s="361"/>
      <c r="E157" s="362"/>
      <c r="F157" s="362"/>
      <c r="G157" s="362"/>
    </row>
    <row r="158" spans="1:7" ht="22.5" customHeight="1" x14ac:dyDescent="0.3">
      <c r="A158" s="365"/>
      <c r="B158" s="361" t="s">
        <v>64</v>
      </c>
      <c r="C158" s="361"/>
      <c r="D158" s="361"/>
      <c r="E158" s="362"/>
      <c r="F158" s="362"/>
      <c r="G158" s="362"/>
    </row>
    <row r="159" spans="1:7" ht="22.5" customHeight="1" x14ac:dyDescent="0.3">
      <c r="A159" s="365"/>
      <c r="B159" s="361" t="s">
        <v>65</v>
      </c>
      <c r="C159" s="361"/>
      <c r="D159" s="361"/>
      <c r="E159" s="362"/>
      <c r="F159" s="362"/>
      <c r="G159" s="362"/>
    </row>
    <row r="160" spans="1:7" ht="22.5" customHeight="1" x14ac:dyDescent="0.3">
      <c r="A160" s="365"/>
      <c r="B160" s="361" t="s">
        <v>66</v>
      </c>
      <c r="C160" s="361"/>
      <c r="D160" s="361"/>
      <c r="E160" s="363"/>
      <c r="F160" s="363"/>
      <c r="G160" s="363"/>
    </row>
    <row r="161" spans="1:7" ht="22.5" customHeight="1" x14ac:dyDescent="0.3">
      <c r="A161" s="365"/>
      <c r="B161" s="364" t="s">
        <v>67</v>
      </c>
      <c r="C161" s="364"/>
      <c r="D161" s="364"/>
      <c r="E161" s="353"/>
      <c r="F161" s="353"/>
      <c r="G161" s="353"/>
    </row>
    <row r="162" spans="1:7" ht="22.5" customHeight="1" x14ac:dyDescent="0.3">
      <c r="A162" s="365">
        <v>26</v>
      </c>
      <c r="B162" s="366" t="s">
        <v>62</v>
      </c>
      <c r="C162" s="366"/>
      <c r="D162" s="366"/>
      <c r="E162" s="367"/>
      <c r="F162" s="367"/>
      <c r="G162" s="367"/>
    </row>
    <row r="163" spans="1:7" ht="22.5" customHeight="1" x14ac:dyDescent="0.3">
      <c r="A163" s="365"/>
      <c r="B163" s="361" t="s">
        <v>63</v>
      </c>
      <c r="C163" s="361"/>
      <c r="D163" s="361"/>
      <c r="E163" s="362"/>
      <c r="F163" s="362"/>
      <c r="G163" s="362"/>
    </row>
    <row r="164" spans="1:7" ht="22.5" customHeight="1" x14ac:dyDescent="0.3">
      <c r="A164" s="365"/>
      <c r="B164" s="361" t="s">
        <v>64</v>
      </c>
      <c r="C164" s="361"/>
      <c r="D164" s="361"/>
      <c r="E164" s="362"/>
      <c r="F164" s="362"/>
      <c r="G164" s="362"/>
    </row>
    <row r="165" spans="1:7" ht="22.5" customHeight="1" x14ac:dyDescent="0.3">
      <c r="A165" s="365"/>
      <c r="B165" s="361" t="s">
        <v>65</v>
      </c>
      <c r="C165" s="361"/>
      <c r="D165" s="361"/>
      <c r="E165" s="362"/>
      <c r="F165" s="362"/>
      <c r="G165" s="362"/>
    </row>
    <row r="166" spans="1:7" ht="22.5" customHeight="1" x14ac:dyDescent="0.3">
      <c r="A166" s="365"/>
      <c r="B166" s="361" t="s">
        <v>66</v>
      </c>
      <c r="C166" s="361"/>
      <c r="D166" s="361"/>
      <c r="E166" s="363"/>
      <c r="F166" s="363"/>
      <c r="G166" s="363"/>
    </row>
    <row r="167" spans="1:7" ht="22.5" customHeight="1" x14ac:dyDescent="0.3">
      <c r="A167" s="365"/>
      <c r="B167" s="364" t="s">
        <v>67</v>
      </c>
      <c r="C167" s="364"/>
      <c r="D167" s="364"/>
      <c r="E167" s="353"/>
      <c r="F167" s="353"/>
      <c r="G167" s="353"/>
    </row>
    <row r="168" spans="1:7" ht="22.5" customHeight="1" x14ac:dyDescent="0.3">
      <c r="A168" s="365">
        <v>27</v>
      </c>
      <c r="B168" s="366" t="s">
        <v>62</v>
      </c>
      <c r="C168" s="366"/>
      <c r="D168" s="366"/>
      <c r="E168" s="367"/>
      <c r="F168" s="367"/>
      <c r="G168" s="367"/>
    </row>
    <row r="169" spans="1:7" ht="22.5" customHeight="1" x14ac:dyDescent="0.3">
      <c r="A169" s="365"/>
      <c r="B169" s="361" t="s">
        <v>63</v>
      </c>
      <c r="C169" s="361"/>
      <c r="D169" s="361"/>
      <c r="E169" s="362"/>
      <c r="F169" s="362"/>
      <c r="G169" s="362"/>
    </row>
    <row r="170" spans="1:7" ht="22.5" customHeight="1" x14ac:dyDescent="0.3">
      <c r="A170" s="365"/>
      <c r="B170" s="361" t="s">
        <v>64</v>
      </c>
      <c r="C170" s="361"/>
      <c r="D170" s="361"/>
      <c r="E170" s="362"/>
      <c r="F170" s="362"/>
      <c r="G170" s="362"/>
    </row>
    <row r="171" spans="1:7" ht="22.5" customHeight="1" x14ac:dyDescent="0.3">
      <c r="A171" s="365"/>
      <c r="B171" s="361" t="s">
        <v>65</v>
      </c>
      <c r="C171" s="361"/>
      <c r="D171" s="361"/>
      <c r="E171" s="362"/>
      <c r="F171" s="362"/>
      <c r="G171" s="362"/>
    </row>
    <row r="172" spans="1:7" ht="22.5" customHeight="1" x14ac:dyDescent="0.3">
      <c r="A172" s="365"/>
      <c r="B172" s="361" t="s">
        <v>66</v>
      </c>
      <c r="C172" s="361"/>
      <c r="D172" s="361"/>
      <c r="E172" s="363"/>
      <c r="F172" s="363"/>
      <c r="G172" s="363"/>
    </row>
    <row r="173" spans="1:7" ht="22.5" customHeight="1" x14ac:dyDescent="0.3">
      <c r="A173" s="365"/>
      <c r="B173" s="364" t="s">
        <v>67</v>
      </c>
      <c r="C173" s="364"/>
      <c r="D173" s="364"/>
      <c r="E173" s="353"/>
      <c r="F173" s="353"/>
      <c r="G173" s="353"/>
    </row>
    <row r="174" spans="1:7" ht="22.5" customHeight="1" x14ac:dyDescent="0.3">
      <c r="A174" s="365">
        <v>28</v>
      </c>
      <c r="B174" s="366" t="s">
        <v>62</v>
      </c>
      <c r="C174" s="366"/>
      <c r="D174" s="366"/>
      <c r="E174" s="367"/>
      <c r="F174" s="367"/>
      <c r="G174" s="367"/>
    </row>
    <row r="175" spans="1:7" ht="22.5" customHeight="1" x14ac:dyDescent="0.3">
      <c r="A175" s="365"/>
      <c r="B175" s="361" t="s">
        <v>63</v>
      </c>
      <c r="C175" s="361"/>
      <c r="D175" s="361"/>
      <c r="E175" s="362"/>
      <c r="F175" s="362"/>
      <c r="G175" s="362"/>
    </row>
    <row r="176" spans="1:7" ht="22.5" customHeight="1" x14ac:dyDescent="0.3">
      <c r="A176" s="365"/>
      <c r="B176" s="361" t="s">
        <v>64</v>
      </c>
      <c r="C176" s="361"/>
      <c r="D176" s="361"/>
      <c r="E176" s="362"/>
      <c r="F176" s="362"/>
      <c r="G176" s="362"/>
    </row>
    <row r="177" spans="1:7" ht="22.5" customHeight="1" x14ac:dyDescent="0.3">
      <c r="A177" s="365"/>
      <c r="B177" s="361" t="s">
        <v>65</v>
      </c>
      <c r="C177" s="361"/>
      <c r="D177" s="361"/>
      <c r="E177" s="362"/>
      <c r="F177" s="362"/>
      <c r="G177" s="362"/>
    </row>
    <row r="178" spans="1:7" ht="22.5" customHeight="1" x14ac:dyDescent="0.3">
      <c r="A178" s="365"/>
      <c r="B178" s="361" t="s">
        <v>66</v>
      </c>
      <c r="C178" s="361"/>
      <c r="D178" s="361"/>
      <c r="E178" s="363"/>
      <c r="F178" s="363"/>
      <c r="G178" s="363"/>
    </row>
    <row r="179" spans="1:7" ht="22.5" customHeight="1" x14ac:dyDescent="0.3">
      <c r="A179" s="365"/>
      <c r="B179" s="364" t="s">
        <v>67</v>
      </c>
      <c r="C179" s="364"/>
      <c r="D179" s="364"/>
      <c r="E179" s="353"/>
      <c r="F179" s="353"/>
      <c r="G179" s="353"/>
    </row>
    <row r="180" spans="1:7" ht="22.5" customHeight="1" x14ac:dyDescent="0.3">
      <c r="A180" s="365">
        <v>29</v>
      </c>
      <c r="B180" s="366" t="s">
        <v>62</v>
      </c>
      <c r="C180" s="366"/>
      <c r="D180" s="366"/>
      <c r="E180" s="367"/>
      <c r="F180" s="367"/>
      <c r="G180" s="367"/>
    </row>
    <row r="181" spans="1:7" ht="22.5" customHeight="1" x14ac:dyDescent="0.3">
      <c r="A181" s="365"/>
      <c r="B181" s="361" t="s">
        <v>63</v>
      </c>
      <c r="C181" s="361"/>
      <c r="D181" s="361"/>
      <c r="E181" s="362"/>
      <c r="F181" s="362"/>
      <c r="G181" s="362"/>
    </row>
    <row r="182" spans="1:7" ht="22.5" customHeight="1" x14ac:dyDescent="0.3">
      <c r="A182" s="365"/>
      <c r="B182" s="361" t="s">
        <v>64</v>
      </c>
      <c r="C182" s="361"/>
      <c r="D182" s="361"/>
      <c r="E182" s="362"/>
      <c r="F182" s="362"/>
      <c r="G182" s="362"/>
    </row>
    <row r="183" spans="1:7" ht="22.5" customHeight="1" x14ac:dyDescent="0.3">
      <c r="A183" s="365"/>
      <c r="B183" s="361" t="s">
        <v>65</v>
      </c>
      <c r="C183" s="361"/>
      <c r="D183" s="361"/>
      <c r="E183" s="362"/>
      <c r="F183" s="362"/>
      <c r="G183" s="362"/>
    </row>
    <row r="184" spans="1:7" ht="22.5" customHeight="1" x14ac:dyDescent="0.3">
      <c r="A184" s="365"/>
      <c r="B184" s="361" t="s">
        <v>66</v>
      </c>
      <c r="C184" s="361"/>
      <c r="D184" s="361"/>
      <c r="E184" s="363"/>
      <c r="F184" s="363"/>
      <c r="G184" s="363"/>
    </row>
    <row r="185" spans="1:7" ht="22.5" customHeight="1" x14ac:dyDescent="0.3">
      <c r="A185" s="365"/>
      <c r="B185" s="352" t="s">
        <v>67</v>
      </c>
      <c r="C185" s="352"/>
      <c r="D185" s="352"/>
      <c r="E185" s="353"/>
      <c r="F185" s="353"/>
      <c r="G185" s="353"/>
    </row>
  </sheetData>
  <sheetProtection selectLockedCells="1"/>
  <mergeCells count="384">
    <mergeCell ref="B14:D14"/>
    <mergeCell ref="E14:G14"/>
    <mergeCell ref="B15:D15"/>
    <mergeCell ref="E15:G15"/>
    <mergeCell ref="B16:D16"/>
    <mergeCell ref="E16:G16"/>
    <mergeCell ref="A5:G5"/>
    <mergeCell ref="D9:G9"/>
    <mergeCell ref="A12:A17"/>
    <mergeCell ref="B12:D12"/>
    <mergeCell ref="E12:G12"/>
    <mergeCell ref="B13:D13"/>
    <mergeCell ref="E13:G13"/>
    <mergeCell ref="B17:D17"/>
    <mergeCell ref="E17:G17"/>
    <mergeCell ref="A18:A23"/>
    <mergeCell ref="B18:D18"/>
    <mergeCell ref="E18:G18"/>
    <mergeCell ref="B19:D19"/>
    <mergeCell ref="E19:G19"/>
    <mergeCell ref="B20:D20"/>
    <mergeCell ref="E20:G20"/>
    <mergeCell ref="B21:D21"/>
    <mergeCell ref="B26:D26"/>
    <mergeCell ref="E26:G26"/>
    <mergeCell ref="E21:G21"/>
    <mergeCell ref="B22:D22"/>
    <mergeCell ref="E22:G22"/>
    <mergeCell ref="B23:D23"/>
    <mergeCell ref="E23:G23"/>
    <mergeCell ref="B24:D24"/>
    <mergeCell ref="E24:G24"/>
    <mergeCell ref="B25:D25"/>
    <mergeCell ref="E25:G25"/>
    <mergeCell ref="B29:D29"/>
    <mergeCell ref="E29:G29"/>
    <mergeCell ref="A30:A35"/>
    <mergeCell ref="B30:D30"/>
    <mergeCell ref="E30:G30"/>
    <mergeCell ref="B31:D31"/>
    <mergeCell ref="E31:G31"/>
    <mergeCell ref="B32:D32"/>
    <mergeCell ref="E32:G32"/>
    <mergeCell ref="B33:D33"/>
    <mergeCell ref="A24:A29"/>
    <mergeCell ref="B27:D27"/>
    <mergeCell ref="E27:G27"/>
    <mergeCell ref="B28:D28"/>
    <mergeCell ref="E28:G28"/>
    <mergeCell ref="E33:G33"/>
    <mergeCell ref="B34:D34"/>
    <mergeCell ref="E34:G34"/>
    <mergeCell ref="B35:D35"/>
    <mergeCell ref="E35:G35"/>
    <mergeCell ref="B36:D36"/>
    <mergeCell ref="E36:G36"/>
    <mergeCell ref="B37:D37"/>
    <mergeCell ref="E37:G37"/>
    <mergeCell ref="B41:D41"/>
    <mergeCell ref="E41:G41"/>
    <mergeCell ref="A42:A47"/>
    <mergeCell ref="B42:D42"/>
    <mergeCell ref="E42:G42"/>
    <mergeCell ref="B43:D43"/>
    <mergeCell ref="E43:G43"/>
    <mergeCell ref="B44:D44"/>
    <mergeCell ref="E44:G44"/>
    <mergeCell ref="B45:D45"/>
    <mergeCell ref="A36:A41"/>
    <mergeCell ref="B38:D38"/>
    <mergeCell ref="E38:G38"/>
    <mergeCell ref="B39:D39"/>
    <mergeCell ref="E39:G39"/>
    <mergeCell ref="B40:D40"/>
    <mergeCell ref="E40:G40"/>
    <mergeCell ref="E45:G45"/>
    <mergeCell ref="B46:D46"/>
    <mergeCell ref="E46:G46"/>
    <mergeCell ref="B47:D47"/>
    <mergeCell ref="E47:G47"/>
    <mergeCell ref="B48:D48"/>
    <mergeCell ref="E48:G48"/>
    <mergeCell ref="B49:D49"/>
    <mergeCell ref="E49:G49"/>
    <mergeCell ref="B53:D53"/>
    <mergeCell ref="E53:G53"/>
    <mergeCell ref="A54:A59"/>
    <mergeCell ref="B54:D54"/>
    <mergeCell ref="E54:G54"/>
    <mergeCell ref="B55:D55"/>
    <mergeCell ref="E55:G55"/>
    <mergeCell ref="B56:D56"/>
    <mergeCell ref="E56:G56"/>
    <mergeCell ref="B57:D57"/>
    <mergeCell ref="A48:A53"/>
    <mergeCell ref="B50:D50"/>
    <mergeCell ref="E50:G50"/>
    <mergeCell ref="B51:D51"/>
    <mergeCell ref="E51:G51"/>
    <mergeCell ref="B52:D52"/>
    <mergeCell ref="E52:G52"/>
    <mergeCell ref="E57:G57"/>
    <mergeCell ref="B58:D58"/>
    <mergeCell ref="E58:G58"/>
    <mergeCell ref="B59:D59"/>
    <mergeCell ref="E59:G59"/>
    <mergeCell ref="B60:D60"/>
    <mergeCell ref="E60:G60"/>
    <mergeCell ref="B61:D61"/>
    <mergeCell ref="E61:G61"/>
    <mergeCell ref="B65:D65"/>
    <mergeCell ref="E65:G65"/>
    <mergeCell ref="A66:A71"/>
    <mergeCell ref="B66:D66"/>
    <mergeCell ref="E66:G66"/>
    <mergeCell ref="B67:D67"/>
    <mergeCell ref="E67:G67"/>
    <mergeCell ref="B68:D68"/>
    <mergeCell ref="E68:G68"/>
    <mergeCell ref="B69:D69"/>
    <mergeCell ref="A60:A65"/>
    <mergeCell ref="B62:D62"/>
    <mergeCell ref="E62:G62"/>
    <mergeCell ref="B63:D63"/>
    <mergeCell ref="E63:G63"/>
    <mergeCell ref="B64:D64"/>
    <mergeCell ref="E64:G64"/>
    <mergeCell ref="E69:G69"/>
    <mergeCell ref="B70:D70"/>
    <mergeCell ref="E70:G70"/>
    <mergeCell ref="B71:D71"/>
    <mergeCell ref="E71:G71"/>
    <mergeCell ref="B72:D72"/>
    <mergeCell ref="E72:G72"/>
    <mergeCell ref="B73:D73"/>
    <mergeCell ref="E73:G73"/>
    <mergeCell ref="B77:D77"/>
    <mergeCell ref="E77:G77"/>
    <mergeCell ref="A78:A83"/>
    <mergeCell ref="B78:D78"/>
    <mergeCell ref="E78:G78"/>
    <mergeCell ref="B79:D79"/>
    <mergeCell ref="E79:G79"/>
    <mergeCell ref="B80:D80"/>
    <mergeCell ref="E80:G80"/>
    <mergeCell ref="B81:D81"/>
    <mergeCell ref="A72:A77"/>
    <mergeCell ref="B74:D74"/>
    <mergeCell ref="E74:G74"/>
    <mergeCell ref="B75:D75"/>
    <mergeCell ref="E75:G75"/>
    <mergeCell ref="B76:D76"/>
    <mergeCell ref="E76:G76"/>
    <mergeCell ref="E81:G81"/>
    <mergeCell ref="B82:D82"/>
    <mergeCell ref="E82:G82"/>
    <mergeCell ref="B83:D83"/>
    <mergeCell ref="E83:G83"/>
    <mergeCell ref="B84:D84"/>
    <mergeCell ref="E84:G84"/>
    <mergeCell ref="B85:D85"/>
    <mergeCell ref="E85:G85"/>
    <mergeCell ref="B89:D89"/>
    <mergeCell ref="E89:G89"/>
    <mergeCell ref="A90:A95"/>
    <mergeCell ref="B90:D90"/>
    <mergeCell ref="E90:G90"/>
    <mergeCell ref="B91:D91"/>
    <mergeCell ref="E91:G91"/>
    <mergeCell ref="B92:D92"/>
    <mergeCell ref="E92:G92"/>
    <mergeCell ref="B93:D93"/>
    <mergeCell ref="A84:A89"/>
    <mergeCell ref="B86:D86"/>
    <mergeCell ref="E86:G86"/>
    <mergeCell ref="B87:D87"/>
    <mergeCell ref="E87:G87"/>
    <mergeCell ref="B88:D88"/>
    <mergeCell ref="E88:G88"/>
    <mergeCell ref="E93:G93"/>
    <mergeCell ref="B94:D94"/>
    <mergeCell ref="E94:G94"/>
    <mergeCell ref="B95:D95"/>
    <mergeCell ref="E95:G95"/>
    <mergeCell ref="B96:D96"/>
    <mergeCell ref="E96:G96"/>
    <mergeCell ref="B97:D97"/>
    <mergeCell ref="E97:G97"/>
    <mergeCell ref="B101:D101"/>
    <mergeCell ref="E101:G101"/>
    <mergeCell ref="A102:A107"/>
    <mergeCell ref="B102:D102"/>
    <mergeCell ref="E102:G102"/>
    <mergeCell ref="B103:D103"/>
    <mergeCell ref="E103:G103"/>
    <mergeCell ref="B104:D104"/>
    <mergeCell ref="E104:G104"/>
    <mergeCell ref="B105:D105"/>
    <mergeCell ref="A96:A101"/>
    <mergeCell ref="B98:D98"/>
    <mergeCell ref="E98:G98"/>
    <mergeCell ref="B99:D99"/>
    <mergeCell ref="E99:G99"/>
    <mergeCell ref="B100:D100"/>
    <mergeCell ref="E100:G100"/>
    <mergeCell ref="E105:G105"/>
    <mergeCell ref="B106:D106"/>
    <mergeCell ref="E106:G106"/>
    <mergeCell ref="B107:D107"/>
    <mergeCell ref="E107:G107"/>
    <mergeCell ref="B108:D108"/>
    <mergeCell ref="E108:G108"/>
    <mergeCell ref="B109:D109"/>
    <mergeCell ref="E109:G109"/>
    <mergeCell ref="B113:D113"/>
    <mergeCell ref="E113:G113"/>
    <mergeCell ref="A114:A119"/>
    <mergeCell ref="B114:D114"/>
    <mergeCell ref="E114:G114"/>
    <mergeCell ref="B115:D115"/>
    <mergeCell ref="E115:G115"/>
    <mergeCell ref="B116:D116"/>
    <mergeCell ref="E116:G116"/>
    <mergeCell ref="B117:D117"/>
    <mergeCell ref="A108:A113"/>
    <mergeCell ref="B110:D110"/>
    <mergeCell ref="E110:G110"/>
    <mergeCell ref="B111:D111"/>
    <mergeCell ref="E111:G111"/>
    <mergeCell ref="B112:D112"/>
    <mergeCell ref="E112:G112"/>
    <mergeCell ref="E117:G117"/>
    <mergeCell ref="B118:D118"/>
    <mergeCell ref="E118:G118"/>
    <mergeCell ref="B119:D119"/>
    <mergeCell ref="E119:G119"/>
    <mergeCell ref="B120:D120"/>
    <mergeCell ref="E120:G120"/>
    <mergeCell ref="B121:D121"/>
    <mergeCell ref="E121:G121"/>
    <mergeCell ref="B125:D125"/>
    <mergeCell ref="E125:G125"/>
    <mergeCell ref="A126:A131"/>
    <mergeCell ref="B126:D126"/>
    <mergeCell ref="E126:G126"/>
    <mergeCell ref="B127:D127"/>
    <mergeCell ref="E127:G127"/>
    <mergeCell ref="B128:D128"/>
    <mergeCell ref="E128:G128"/>
    <mergeCell ref="B129:D129"/>
    <mergeCell ref="A120:A125"/>
    <mergeCell ref="B122:D122"/>
    <mergeCell ref="E122:G122"/>
    <mergeCell ref="B123:D123"/>
    <mergeCell ref="E123:G123"/>
    <mergeCell ref="B124:D124"/>
    <mergeCell ref="E124:G124"/>
    <mergeCell ref="E129:G129"/>
    <mergeCell ref="B130:D130"/>
    <mergeCell ref="E130:G130"/>
    <mergeCell ref="B131:D131"/>
    <mergeCell ref="E131:G131"/>
    <mergeCell ref="B132:D132"/>
    <mergeCell ref="E132:G132"/>
    <mergeCell ref="B133:D133"/>
    <mergeCell ref="E133:G133"/>
    <mergeCell ref="B137:D137"/>
    <mergeCell ref="E137:G137"/>
    <mergeCell ref="A138:A143"/>
    <mergeCell ref="B138:D138"/>
    <mergeCell ref="E138:G138"/>
    <mergeCell ref="B139:D139"/>
    <mergeCell ref="E139:G139"/>
    <mergeCell ref="B140:D140"/>
    <mergeCell ref="E140:G140"/>
    <mergeCell ref="B141:D141"/>
    <mergeCell ref="A132:A137"/>
    <mergeCell ref="B134:D134"/>
    <mergeCell ref="E134:G134"/>
    <mergeCell ref="B135:D135"/>
    <mergeCell ref="E135:G135"/>
    <mergeCell ref="B136:D136"/>
    <mergeCell ref="E136:G136"/>
    <mergeCell ref="E141:G141"/>
    <mergeCell ref="B142:D142"/>
    <mergeCell ref="E142:G142"/>
    <mergeCell ref="B143:D143"/>
    <mergeCell ref="E143:G143"/>
    <mergeCell ref="A150:A155"/>
    <mergeCell ref="B150:D150"/>
    <mergeCell ref="E150:G150"/>
    <mergeCell ref="B151:D151"/>
    <mergeCell ref="E151:G151"/>
    <mergeCell ref="B152:D152"/>
    <mergeCell ref="E152:G152"/>
    <mergeCell ref="B153:D153"/>
    <mergeCell ref="A144:A149"/>
    <mergeCell ref="B146:D146"/>
    <mergeCell ref="E146:G146"/>
    <mergeCell ref="B147:D147"/>
    <mergeCell ref="E147:G147"/>
    <mergeCell ref="B148:D148"/>
    <mergeCell ref="E148:G148"/>
    <mergeCell ref="E153:G153"/>
    <mergeCell ref="B154:D154"/>
    <mergeCell ref="E154:G154"/>
    <mergeCell ref="B144:D144"/>
    <mergeCell ref="E144:G144"/>
    <mergeCell ref="B145:D145"/>
    <mergeCell ref="E145:G145"/>
    <mergeCell ref="B149:D149"/>
    <mergeCell ref="E149:G149"/>
    <mergeCell ref="B155:D155"/>
    <mergeCell ref="E155:G155"/>
    <mergeCell ref="B156:D156"/>
    <mergeCell ref="E156:G156"/>
    <mergeCell ref="B161:D161"/>
    <mergeCell ref="E161:G161"/>
    <mergeCell ref="A162:A167"/>
    <mergeCell ref="B162:D162"/>
    <mergeCell ref="E162:G162"/>
    <mergeCell ref="B163:D163"/>
    <mergeCell ref="E163:G163"/>
    <mergeCell ref="B164:D164"/>
    <mergeCell ref="E164:G164"/>
    <mergeCell ref="B165:D165"/>
    <mergeCell ref="A156:A161"/>
    <mergeCell ref="E165:G165"/>
    <mergeCell ref="B166:D166"/>
    <mergeCell ref="E166:G166"/>
    <mergeCell ref="B167:D167"/>
    <mergeCell ref="E167:G167"/>
    <mergeCell ref="B158:D158"/>
    <mergeCell ref="E158:G158"/>
    <mergeCell ref="B159:D159"/>
    <mergeCell ref="E159:G159"/>
    <mergeCell ref="B160:D160"/>
    <mergeCell ref="E160:G160"/>
    <mergeCell ref="B157:D157"/>
    <mergeCell ref="E157:G157"/>
    <mergeCell ref="E173:G173"/>
    <mergeCell ref="A174:A179"/>
    <mergeCell ref="B174:D174"/>
    <mergeCell ref="E174:G174"/>
    <mergeCell ref="B175:D175"/>
    <mergeCell ref="E175:G175"/>
    <mergeCell ref="B176:D176"/>
    <mergeCell ref="E176:G176"/>
    <mergeCell ref="B177:D177"/>
    <mergeCell ref="A168:A173"/>
    <mergeCell ref="B170:D170"/>
    <mergeCell ref="E170:G170"/>
    <mergeCell ref="B171:D171"/>
    <mergeCell ref="E171:G171"/>
    <mergeCell ref="B172:D172"/>
    <mergeCell ref="E172:G172"/>
    <mergeCell ref="B168:D168"/>
    <mergeCell ref="E168:G168"/>
    <mergeCell ref="B169:D169"/>
    <mergeCell ref="E169:G169"/>
    <mergeCell ref="A2:G2"/>
    <mergeCell ref="B185:D185"/>
    <mergeCell ref="E185:G185"/>
    <mergeCell ref="A8:B8"/>
    <mergeCell ref="A9:B9"/>
    <mergeCell ref="C8:D8"/>
    <mergeCell ref="F8:G8"/>
    <mergeCell ref="B182:D182"/>
    <mergeCell ref="E182:G182"/>
    <mergeCell ref="B183:D183"/>
    <mergeCell ref="E183:G183"/>
    <mergeCell ref="B184:D184"/>
    <mergeCell ref="E184:G184"/>
    <mergeCell ref="E177:G177"/>
    <mergeCell ref="B178:D178"/>
    <mergeCell ref="E178:G178"/>
    <mergeCell ref="B179:D179"/>
    <mergeCell ref="E179:G179"/>
    <mergeCell ref="A180:A185"/>
    <mergeCell ref="B180:D180"/>
    <mergeCell ref="E180:G180"/>
    <mergeCell ref="B181:D181"/>
    <mergeCell ref="E181:G181"/>
    <mergeCell ref="B173:D173"/>
  </mergeCells>
  <phoneticPr fontId="3"/>
  <conditionalFormatting sqref="A5 F8 D9 E12:G185">
    <cfRule type="containsBlanks" dxfId="151" priority="7">
      <formula>LEN(TRIM(A5))=0</formula>
    </cfRule>
  </conditionalFormatting>
  <conditionalFormatting sqref="C8">
    <cfRule type="containsBlanks" dxfId="150" priority="8">
      <formula>LEN(TRIM(C8))=0</formula>
    </cfRule>
  </conditionalFormatting>
  <dataValidations xWindow="467" yWindow="464" count="9">
    <dataValidation type="list" allowBlank="1" showInputMessage="1" showErrorMessage="1" prompt="選択" sqref="C8:D8">
      <formula1>"事務所,工場,店舗,自宅兼事業所,その他,　"</formula1>
    </dataValidation>
    <dataValidation allowBlank="1" showInputMessage="1" showErrorMessage="1" prompt="1号様式から自動反映" sqref="A5:G5"/>
    <dataValidation allowBlank="1" showInputMessage="1" showErrorMessage="1" prompt="店舗名、工場名、事業所名等を記入。_x000a_本社1か所のみの場合は会社名を入力。" sqref="F8:G8"/>
    <dataValidation allowBlank="1" showInputMessage="1" showErrorMessage="1" prompt="市内　区名以降の住所を記入" sqref="D9:G9"/>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85"/>
  <sheetViews>
    <sheetView showGridLines="0" view="pageBreakPreview" zoomScale="90" zoomScaleNormal="100" zoomScaleSheetLayoutView="90" workbookViewId="0">
      <selection activeCell="I2" sqref="I2"/>
    </sheetView>
  </sheetViews>
  <sheetFormatPr defaultColWidth="8" defaultRowHeight="13.2" x14ac:dyDescent="0.3"/>
  <cols>
    <col min="1" max="1" width="3.81640625" style="22" customWidth="1"/>
    <col min="2" max="2" width="9.1796875" style="22" customWidth="1"/>
    <col min="3" max="3" width="13" style="22" customWidth="1"/>
    <col min="4" max="4" width="8.08984375" style="22" customWidth="1"/>
    <col min="5" max="7" width="12.90625" style="22" customWidth="1"/>
    <col min="8" max="8" width="3.1796875" style="22" customWidth="1"/>
    <col min="9" max="16384" width="8" style="22"/>
  </cols>
  <sheetData>
    <row r="1" spans="1:9" ht="10.5" customHeight="1" x14ac:dyDescent="0.3"/>
    <row r="2" spans="1:9" s="25" customFormat="1" ht="25.5" customHeight="1" x14ac:dyDescent="0.3">
      <c r="A2" s="351" t="s">
        <v>57</v>
      </c>
      <c r="B2" s="351"/>
      <c r="C2" s="351"/>
      <c r="D2" s="351"/>
      <c r="E2" s="351"/>
      <c r="F2" s="351"/>
      <c r="G2" s="351"/>
      <c r="I2" s="193" t="str">
        <f>HYPERLINK("#目次!B2","メニューに戻る")</f>
        <v>メニューに戻る</v>
      </c>
    </row>
    <row r="3" spans="1:9" ht="15" customHeight="1" x14ac:dyDescent="0.3"/>
    <row r="4" spans="1:9" s="27" customFormat="1" ht="24" customHeight="1" x14ac:dyDescent="0.3">
      <c r="A4" s="26" t="s">
        <v>34</v>
      </c>
    </row>
    <row r="5" spans="1:9" s="27" customFormat="1" ht="24" customHeight="1" x14ac:dyDescent="0.3">
      <c r="A5" s="342" t="str">
        <f>IF('1'!G13="","",'1'!G13)</f>
        <v/>
      </c>
      <c r="B5" s="343"/>
      <c r="C5" s="343"/>
      <c r="D5" s="343"/>
      <c r="E5" s="343"/>
      <c r="F5" s="343"/>
      <c r="G5" s="344"/>
    </row>
    <row r="6" spans="1:9" s="27" customFormat="1" ht="8.4" customHeight="1" x14ac:dyDescent="0.3">
      <c r="A6" s="28"/>
      <c r="B6" s="28"/>
      <c r="C6" s="28"/>
      <c r="D6" s="28"/>
      <c r="E6" s="28"/>
      <c r="F6" s="28"/>
      <c r="G6" s="28"/>
    </row>
    <row r="7" spans="1:9" s="27" customFormat="1" ht="24" customHeight="1" x14ac:dyDescent="0.45">
      <c r="A7" s="26" t="s">
        <v>58</v>
      </c>
      <c r="B7" s="29"/>
      <c r="C7" s="29"/>
      <c r="D7" s="29"/>
      <c r="E7" s="29"/>
      <c r="F7" s="29"/>
      <c r="G7" s="29"/>
    </row>
    <row r="8" spans="1:9" s="27" customFormat="1" ht="24" customHeight="1" x14ac:dyDescent="0.3">
      <c r="A8" s="354" t="s">
        <v>59</v>
      </c>
      <c r="B8" s="355"/>
      <c r="C8" s="357"/>
      <c r="D8" s="358"/>
      <c r="E8" s="213" t="s">
        <v>383</v>
      </c>
      <c r="F8" s="359"/>
      <c r="G8" s="360"/>
    </row>
    <row r="9" spans="1:9" s="27" customFormat="1" ht="24" customHeight="1" x14ac:dyDescent="0.3">
      <c r="A9" s="356" t="s">
        <v>60</v>
      </c>
      <c r="B9" s="356"/>
      <c r="C9" s="212" t="s">
        <v>384</v>
      </c>
      <c r="D9" s="370"/>
      <c r="E9" s="370"/>
      <c r="F9" s="370"/>
      <c r="G9" s="371"/>
    </row>
    <row r="10" spans="1:9" s="27" customFormat="1" ht="8.4" customHeight="1" x14ac:dyDescent="0.3"/>
    <row r="11" spans="1:9" s="27" customFormat="1" ht="24" customHeight="1" x14ac:dyDescent="0.3">
      <c r="A11" s="26" t="s">
        <v>61</v>
      </c>
      <c r="F11" s="34"/>
      <c r="G11" s="36"/>
    </row>
    <row r="12" spans="1:9" s="27" customFormat="1" ht="22.5" customHeight="1" x14ac:dyDescent="0.3">
      <c r="A12" s="365">
        <v>1</v>
      </c>
      <c r="B12" s="372" t="s">
        <v>62</v>
      </c>
      <c r="C12" s="372"/>
      <c r="D12" s="372"/>
      <c r="E12" s="367"/>
      <c r="F12" s="367"/>
      <c r="G12" s="367"/>
    </row>
    <row r="13" spans="1:9" s="27" customFormat="1" ht="22.5" customHeight="1" x14ac:dyDescent="0.3">
      <c r="A13" s="365"/>
      <c r="B13" s="361" t="s">
        <v>63</v>
      </c>
      <c r="C13" s="361"/>
      <c r="D13" s="361"/>
      <c r="E13" s="362"/>
      <c r="F13" s="362"/>
      <c r="G13" s="362"/>
    </row>
    <row r="14" spans="1:9" s="27" customFormat="1" ht="22.5" customHeight="1" x14ac:dyDescent="0.3">
      <c r="A14" s="365"/>
      <c r="B14" s="361" t="s">
        <v>64</v>
      </c>
      <c r="C14" s="361"/>
      <c r="D14" s="361"/>
      <c r="E14" s="362"/>
      <c r="F14" s="362"/>
      <c r="G14" s="362"/>
    </row>
    <row r="15" spans="1:9" s="27" customFormat="1" ht="22.5" customHeight="1" x14ac:dyDescent="0.3">
      <c r="A15" s="365"/>
      <c r="B15" s="361" t="s">
        <v>65</v>
      </c>
      <c r="C15" s="361"/>
      <c r="D15" s="361"/>
      <c r="E15" s="362"/>
      <c r="F15" s="362"/>
      <c r="G15" s="362"/>
    </row>
    <row r="16" spans="1:9" s="27" customFormat="1" ht="22.5" customHeight="1" x14ac:dyDescent="0.3">
      <c r="A16" s="365"/>
      <c r="B16" s="361" t="s">
        <v>66</v>
      </c>
      <c r="C16" s="361"/>
      <c r="D16" s="361"/>
      <c r="E16" s="363"/>
      <c r="F16" s="363"/>
      <c r="G16" s="363"/>
    </row>
    <row r="17" spans="1:7" s="27" customFormat="1" ht="22.5" customHeight="1" x14ac:dyDescent="0.3">
      <c r="A17" s="365"/>
      <c r="B17" s="364" t="s">
        <v>67</v>
      </c>
      <c r="C17" s="364"/>
      <c r="D17" s="364"/>
      <c r="E17" s="353"/>
      <c r="F17" s="353"/>
      <c r="G17" s="353"/>
    </row>
    <row r="18" spans="1:7" s="27" customFormat="1" ht="22.5" customHeight="1" x14ac:dyDescent="0.3">
      <c r="A18" s="365">
        <v>2</v>
      </c>
      <c r="B18" s="366" t="s">
        <v>62</v>
      </c>
      <c r="C18" s="366"/>
      <c r="D18" s="366"/>
      <c r="E18" s="367"/>
      <c r="F18" s="367"/>
      <c r="G18" s="367"/>
    </row>
    <row r="19" spans="1:7" s="27" customFormat="1" ht="22.5" customHeight="1" x14ac:dyDescent="0.3">
      <c r="A19" s="365"/>
      <c r="B19" s="361" t="s">
        <v>63</v>
      </c>
      <c r="C19" s="361"/>
      <c r="D19" s="361"/>
      <c r="E19" s="362"/>
      <c r="F19" s="362"/>
      <c r="G19" s="362"/>
    </row>
    <row r="20" spans="1:7" s="27" customFormat="1" ht="22.5" customHeight="1" x14ac:dyDescent="0.3">
      <c r="A20" s="365"/>
      <c r="B20" s="361" t="s">
        <v>64</v>
      </c>
      <c r="C20" s="361"/>
      <c r="D20" s="361"/>
      <c r="E20" s="362"/>
      <c r="F20" s="362"/>
      <c r="G20" s="362"/>
    </row>
    <row r="21" spans="1:7" s="27" customFormat="1" ht="22.5" customHeight="1" x14ac:dyDescent="0.3">
      <c r="A21" s="365"/>
      <c r="B21" s="361" t="s">
        <v>65</v>
      </c>
      <c r="C21" s="361"/>
      <c r="D21" s="361"/>
      <c r="E21" s="362"/>
      <c r="F21" s="362"/>
      <c r="G21" s="362"/>
    </row>
    <row r="22" spans="1:7" s="27" customFormat="1" ht="22.5" customHeight="1" x14ac:dyDescent="0.3">
      <c r="A22" s="365"/>
      <c r="B22" s="361" t="s">
        <v>66</v>
      </c>
      <c r="C22" s="361"/>
      <c r="D22" s="361"/>
      <c r="E22" s="363"/>
      <c r="F22" s="363"/>
      <c r="G22" s="363"/>
    </row>
    <row r="23" spans="1:7" s="27" customFormat="1" ht="22.5" customHeight="1" x14ac:dyDescent="0.3">
      <c r="A23" s="365"/>
      <c r="B23" s="364" t="s">
        <v>67</v>
      </c>
      <c r="C23" s="364"/>
      <c r="D23" s="364"/>
      <c r="E23" s="353"/>
      <c r="F23" s="353"/>
      <c r="G23" s="353"/>
    </row>
    <row r="24" spans="1:7" s="27" customFormat="1" ht="22.5" customHeight="1" x14ac:dyDescent="0.3">
      <c r="A24" s="365">
        <v>3</v>
      </c>
      <c r="B24" s="366" t="s">
        <v>62</v>
      </c>
      <c r="C24" s="366"/>
      <c r="D24" s="366"/>
      <c r="E24" s="367"/>
      <c r="F24" s="367"/>
      <c r="G24" s="367"/>
    </row>
    <row r="25" spans="1:7" s="27" customFormat="1" ht="22.5" customHeight="1" x14ac:dyDescent="0.3">
      <c r="A25" s="365"/>
      <c r="B25" s="361" t="s">
        <v>63</v>
      </c>
      <c r="C25" s="361"/>
      <c r="D25" s="361"/>
      <c r="E25" s="362"/>
      <c r="F25" s="362"/>
      <c r="G25" s="362"/>
    </row>
    <row r="26" spans="1:7" s="27" customFormat="1" ht="22.5" customHeight="1" x14ac:dyDescent="0.3">
      <c r="A26" s="365"/>
      <c r="B26" s="361" t="s">
        <v>64</v>
      </c>
      <c r="C26" s="361"/>
      <c r="D26" s="361"/>
      <c r="E26" s="362"/>
      <c r="F26" s="362"/>
      <c r="G26" s="362"/>
    </row>
    <row r="27" spans="1:7" s="27" customFormat="1" ht="22.5" customHeight="1" x14ac:dyDescent="0.3">
      <c r="A27" s="365"/>
      <c r="B27" s="361" t="s">
        <v>65</v>
      </c>
      <c r="C27" s="361"/>
      <c r="D27" s="361"/>
      <c r="E27" s="362"/>
      <c r="F27" s="362"/>
      <c r="G27" s="362"/>
    </row>
    <row r="28" spans="1:7" s="27" customFormat="1" ht="22.5" customHeight="1" x14ac:dyDescent="0.3">
      <c r="A28" s="365"/>
      <c r="B28" s="361" t="s">
        <v>66</v>
      </c>
      <c r="C28" s="361"/>
      <c r="D28" s="361"/>
      <c r="E28" s="363"/>
      <c r="F28" s="363"/>
      <c r="G28" s="363"/>
    </row>
    <row r="29" spans="1:7" s="27" customFormat="1" ht="22.5" customHeight="1" x14ac:dyDescent="0.3">
      <c r="A29" s="365"/>
      <c r="B29" s="364" t="s">
        <v>67</v>
      </c>
      <c r="C29" s="364"/>
      <c r="D29" s="364"/>
      <c r="E29" s="353"/>
      <c r="F29" s="353"/>
      <c r="G29" s="353"/>
    </row>
    <row r="30" spans="1:7" s="27" customFormat="1" ht="22.5" customHeight="1" x14ac:dyDescent="0.3">
      <c r="A30" s="365">
        <v>4</v>
      </c>
      <c r="B30" s="366" t="s">
        <v>62</v>
      </c>
      <c r="C30" s="366"/>
      <c r="D30" s="366"/>
      <c r="E30" s="367"/>
      <c r="F30" s="367"/>
      <c r="G30" s="367"/>
    </row>
    <row r="31" spans="1:7" s="27" customFormat="1" ht="22.5" customHeight="1" x14ac:dyDescent="0.3">
      <c r="A31" s="365"/>
      <c r="B31" s="361" t="s">
        <v>63</v>
      </c>
      <c r="C31" s="361"/>
      <c r="D31" s="361"/>
      <c r="E31" s="362"/>
      <c r="F31" s="362"/>
      <c r="G31" s="362"/>
    </row>
    <row r="32" spans="1:7" s="27" customFormat="1" ht="22.5" customHeight="1" x14ac:dyDescent="0.3">
      <c r="A32" s="365"/>
      <c r="B32" s="361" t="s">
        <v>64</v>
      </c>
      <c r="C32" s="361"/>
      <c r="D32" s="361"/>
      <c r="E32" s="362"/>
      <c r="F32" s="362"/>
      <c r="G32" s="362"/>
    </row>
    <row r="33" spans="1:7" s="27" customFormat="1" ht="22.5" customHeight="1" x14ac:dyDescent="0.3">
      <c r="A33" s="365"/>
      <c r="B33" s="361" t="s">
        <v>65</v>
      </c>
      <c r="C33" s="361"/>
      <c r="D33" s="361"/>
      <c r="E33" s="362"/>
      <c r="F33" s="362"/>
      <c r="G33" s="362"/>
    </row>
    <row r="34" spans="1:7" s="27" customFormat="1" ht="22.5" customHeight="1" x14ac:dyDescent="0.3">
      <c r="A34" s="365"/>
      <c r="B34" s="361" t="s">
        <v>66</v>
      </c>
      <c r="C34" s="361"/>
      <c r="D34" s="361"/>
      <c r="E34" s="363"/>
      <c r="F34" s="363"/>
      <c r="G34" s="363"/>
    </row>
    <row r="35" spans="1:7" s="27" customFormat="1" ht="22.5" customHeight="1" x14ac:dyDescent="0.3">
      <c r="A35" s="365"/>
      <c r="B35" s="352" t="s">
        <v>67</v>
      </c>
      <c r="C35" s="352"/>
      <c r="D35" s="352"/>
      <c r="E35" s="353"/>
      <c r="F35" s="353"/>
      <c r="G35" s="353"/>
    </row>
    <row r="36" spans="1:7" ht="22.5" customHeight="1" x14ac:dyDescent="0.3">
      <c r="A36" s="365">
        <v>5</v>
      </c>
      <c r="B36" s="368" t="s">
        <v>62</v>
      </c>
      <c r="C36" s="368"/>
      <c r="D36" s="368"/>
      <c r="E36" s="367"/>
      <c r="F36" s="367"/>
      <c r="G36" s="367"/>
    </row>
    <row r="37" spans="1:7" ht="22.5" customHeight="1" x14ac:dyDescent="0.3">
      <c r="A37" s="365"/>
      <c r="B37" s="369" t="s">
        <v>63</v>
      </c>
      <c r="C37" s="369"/>
      <c r="D37" s="369"/>
      <c r="E37" s="362"/>
      <c r="F37" s="362"/>
      <c r="G37" s="362"/>
    </row>
    <row r="38" spans="1:7" ht="22.5" customHeight="1" x14ac:dyDescent="0.3">
      <c r="A38" s="365"/>
      <c r="B38" s="361" t="s">
        <v>64</v>
      </c>
      <c r="C38" s="361"/>
      <c r="D38" s="361"/>
      <c r="E38" s="362"/>
      <c r="F38" s="362"/>
      <c r="G38" s="362"/>
    </row>
    <row r="39" spans="1:7" ht="22.5" customHeight="1" x14ac:dyDescent="0.3">
      <c r="A39" s="365"/>
      <c r="B39" s="361" t="s">
        <v>65</v>
      </c>
      <c r="C39" s="361"/>
      <c r="D39" s="361"/>
      <c r="E39" s="362"/>
      <c r="F39" s="362"/>
      <c r="G39" s="362"/>
    </row>
    <row r="40" spans="1:7" ht="22.5" customHeight="1" x14ac:dyDescent="0.3">
      <c r="A40" s="365"/>
      <c r="B40" s="361" t="s">
        <v>66</v>
      </c>
      <c r="C40" s="361"/>
      <c r="D40" s="361"/>
      <c r="E40" s="363"/>
      <c r="F40" s="363"/>
      <c r="G40" s="363"/>
    </row>
    <row r="41" spans="1:7" ht="22.5" customHeight="1" x14ac:dyDescent="0.3">
      <c r="A41" s="365"/>
      <c r="B41" s="364" t="s">
        <v>67</v>
      </c>
      <c r="C41" s="364"/>
      <c r="D41" s="364"/>
      <c r="E41" s="353"/>
      <c r="F41" s="353"/>
      <c r="G41" s="353"/>
    </row>
    <row r="42" spans="1:7" ht="22.5" customHeight="1" x14ac:dyDescent="0.3">
      <c r="A42" s="365">
        <v>6</v>
      </c>
      <c r="B42" s="366" t="s">
        <v>62</v>
      </c>
      <c r="C42" s="366"/>
      <c r="D42" s="366"/>
      <c r="E42" s="367"/>
      <c r="F42" s="367"/>
      <c r="G42" s="367"/>
    </row>
    <row r="43" spans="1:7" ht="22.5" customHeight="1" x14ac:dyDescent="0.3">
      <c r="A43" s="365"/>
      <c r="B43" s="361" t="s">
        <v>63</v>
      </c>
      <c r="C43" s="361"/>
      <c r="D43" s="361"/>
      <c r="E43" s="362"/>
      <c r="F43" s="362"/>
      <c r="G43" s="362"/>
    </row>
    <row r="44" spans="1:7" ht="22.5" customHeight="1" x14ac:dyDescent="0.3">
      <c r="A44" s="365"/>
      <c r="B44" s="361" t="s">
        <v>64</v>
      </c>
      <c r="C44" s="361"/>
      <c r="D44" s="361"/>
      <c r="E44" s="362"/>
      <c r="F44" s="362"/>
      <c r="G44" s="362"/>
    </row>
    <row r="45" spans="1:7" ht="22.5" customHeight="1" x14ac:dyDescent="0.3">
      <c r="A45" s="365"/>
      <c r="B45" s="361" t="s">
        <v>65</v>
      </c>
      <c r="C45" s="361"/>
      <c r="D45" s="361"/>
      <c r="E45" s="362"/>
      <c r="F45" s="362"/>
      <c r="G45" s="362"/>
    </row>
    <row r="46" spans="1:7" ht="22.5" customHeight="1" x14ac:dyDescent="0.3">
      <c r="A46" s="365"/>
      <c r="B46" s="361" t="s">
        <v>66</v>
      </c>
      <c r="C46" s="361"/>
      <c r="D46" s="361"/>
      <c r="E46" s="363"/>
      <c r="F46" s="363"/>
      <c r="G46" s="363"/>
    </row>
    <row r="47" spans="1:7" ht="22.5" customHeight="1" x14ac:dyDescent="0.3">
      <c r="A47" s="365"/>
      <c r="B47" s="364" t="s">
        <v>67</v>
      </c>
      <c r="C47" s="364"/>
      <c r="D47" s="364"/>
      <c r="E47" s="353"/>
      <c r="F47" s="353"/>
      <c r="G47" s="353"/>
    </row>
    <row r="48" spans="1:7" ht="22.5" customHeight="1" x14ac:dyDescent="0.3">
      <c r="A48" s="365">
        <v>7</v>
      </c>
      <c r="B48" s="366" t="s">
        <v>62</v>
      </c>
      <c r="C48" s="366"/>
      <c r="D48" s="366"/>
      <c r="E48" s="367"/>
      <c r="F48" s="367"/>
      <c r="G48" s="367"/>
    </row>
    <row r="49" spans="1:7" ht="22.5" customHeight="1" x14ac:dyDescent="0.3">
      <c r="A49" s="365"/>
      <c r="B49" s="361" t="s">
        <v>63</v>
      </c>
      <c r="C49" s="361"/>
      <c r="D49" s="361"/>
      <c r="E49" s="362"/>
      <c r="F49" s="362"/>
      <c r="G49" s="362"/>
    </row>
    <row r="50" spans="1:7" ht="22.5" customHeight="1" x14ac:dyDescent="0.3">
      <c r="A50" s="365"/>
      <c r="B50" s="361" t="s">
        <v>64</v>
      </c>
      <c r="C50" s="361"/>
      <c r="D50" s="361"/>
      <c r="E50" s="362"/>
      <c r="F50" s="362"/>
      <c r="G50" s="362"/>
    </row>
    <row r="51" spans="1:7" ht="22.5" customHeight="1" x14ac:dyDescent="0.3">
      <c r="A51" s="365"/>
      <c r="B51" s="361" t="s">
        <v>65</v>
      </c>
      <c r="C51" s="361"/>
      <c r="D51" s="361"/>
      <c r="E51" s="362"/>
      <c r="F51" s="362"/>
      <c r="G51" s="362"/>
    </row>
    <row r="52" spans="1:7" ht="22.5" customHeight="1" x14ac:dyDescent="0.3">
      <c r="A52" s="365"/>
      <c r="B52" s="361" t="s">
        <v>66</v>
      </c>
      <c r="C52" s="361"/>
      <c r="D52" s="361"/>
      <c r="E52" s="363"/>
      <c r="F52" s="363"/>
      <c r="G52" s="363"/>
    </row>
    <row r="53" spans="1:7" ht="22.5" customHeight="1" x14ac:dyDescent="0.3">
      <c r="A53" s="365"/>
      <c r="B53" s="364" t="s">
        <v>67</v>
      </c>
      <c r="C53" s="364"/>
      <c r="D53" s="364"/>
      <c r="E53" s="353"/>
      <c r="F53" s="353"/>
      <c r="G53" s="353"/>
    </row>
    <row r="54" spans="1:7" ht="22.5" customHeight="1" x14ac:dyDescent="0.3">
      <c r="A54" s="365">
        <v>8</v>
      </c>
      <c r="B54" s="366" t="s">
        <v>62</v>
      </c>
      <c r="C54" s="366"/>
      <c r="D54" s="366"/>
      <c r="E54" s="367"/>
      <c r="F54" s="367"/>
      <c r="G54" s="367"/>
    </row>
    <row r="55" spans="1:7" ht="22.5" customHeight="1" x14ac:dyDescent="0.3">
      <c r="A55" s="365"/>
      <c r="B55" s="361" t="s">
        <v>63</v>
      </c>
      <c r="C55" s="361"/>
      <c r="D55" s="361"/>
      <c r="E55" s="362"/>
      <c r="F55" s="362"/>
      <c r="G55" s="362"/>
    </row>
    <row r="56" spans="1:7" ht="22.5" customHeight="1" x14ac:dyDescent="0.3">
      <c r="A56" s="365"/>
      <c r="B56" s="361" t="s">
        <v>64</v>
      </c>
      <c r="C56" s="361"/>
      <c r="D56" s="361"/>
      <c r="E56" s="362"/>
      <c r="F56" s="362"/>
      <c r="G56" s="362"/>
    </row>
    <row r="57" spans="1:7" ht="22.5" customHeight="1" x14ac:dyDescent="0.3">
      <c r="A57" s="365"/>
      <c r="B57" s="361" t="s">
        <v>65</v>
      </c>
      <c r="C57" s="361"/>
      <c r="D57" s="361"/>
      <c r="E57" s="362"/>
      <c r="F57" s="362"/>
      <c r="G57" s="362"/>
    </row>
    <row r="58" spans="1:7" ht="22.5" customHeight="1" x14ac:dyDescent="0.3">
      <c r="A58" s="365"/>
      <c r="B58" s="361" t="s">
        <v>66</v>
      </c>
      <c r="C58" s="361"/>
      <c r="D58" s="361"/>
      <c r="E58" s="363"/>
      <c r="F58" s="363"/>
      <c r="G58" s="363"/>
    </row>
    <row r="59" spans="1:7" ht="22.5" customHeight="1" x14ac:dyDescent="0.3">
      <c r="A59" s="365"/>
      <c r="B59" s="364" t="s">
        <v>67</v>
      </c>
      <c r="C59" s="364"/>
      <c r="D59" s="364"/>
      <c r="E59" s="353"/>
      <c r="F59" s="353"/>
      <c r="G59" s="353"/>
    </row>
    <row r="60" spans="1:7" ht="22.5" customHeight="1" x14ac:dyDescent="0.3">
      <c r="A60" s="365">
        <v>9</v>
      </c>
      <c r="B60" s="366" t="s">
        <v>62</v>
      </c>
      <c r="C60" s="366"/>
      <c r="D60" s="366"/>
      <c r="E60" s="367"/>
      <c r="F60" s="367"/>
      <c r="G60" s="367"/>
    </row>
    <row r="61" spans="1:7" ht="22.5" customHeight="1" x14ac:dyDescent="0.3">
      <c r="A61" s="365"/>
      <c r="B61" s="361" t="s">
        <v>63</v>
      </c>
      <c r="C61" s="361"/>
      <c r="D61" s="361"/>
      <c r="E61" s="362"/>
      <c r="F61" s="362"/>
      <c r="G61" s="362"/>
    </row>
    <row r="62" spans="1:7" ht="22.5" customHeight="1" x14ac:dyDescent="0.3">
      <c r="A62" s="365"/>
      <c r="B62" s="361" t="s">
        <v>64</v>
      </c>
      <c r="C62" s="361"/>
      <c r="D62" s="361"/>
      <c r="E62" s="362"/>
      <c r="F62" s="362"/>
      <c r="G62" s="362"/>
    </row>
    <row r="63" spans="1:7" ht="22.5" customHeight="1" x14ac:dyDescent="0.3">
      <c r="A63" s="365"/>
      <c r="B63" s="361" t="s">
        <v>65</v>
      </c>
      <c r="C63" s="361"/>
      <c r="D63" s="361"/>
      <c r="E63" s="362"/>
      <c r="F63" s="362"/>
      <c r="G63" s="362"/>
    </row>
    <row r="64" spans="1:7" ht="22.5" customHeight="1" x14ac:dyDescent="0.3">
      <c r="A64" s="365"/>
      <c r="B64" s="361" t="s">
        <v>66</v>
      </c>
      <c r="C64" s="361"/>
      <c r="D64" s="361"/>
      <c r="E64" s="363"/>
      <c r="F64" s="363"/>
      <c r="G64" s="363"/>
    </row>
    <row r="65" spans="1:7" ht="22.5" customHeight="1" x14ac:dyDescent="0.3">
      <c r="A65" s="365"/>
      <c r="B65" s="364" t="s">
        <v>67</v>
      </c>
      <c r="C65" s="364"/>
      <c r="D65" s="364"/>
      <c r="E65" s="353"/>
      <c r="F65" s="353"/>
      <c r="G65" s="353"/>
    </row>
    <row r="66" spans="1:7" ht="22.5" customHeight="1" x14ac:dyDescent="0.3">
      <c r="A66" s="365">
        <v>10</v>
      </c>
      <c r="B66" s="368" t="s">
        <v>62</v>
      </c>
      <c r="C66" s="368"/>
      <c r="D66" s="368"/>
      <c r="E66" s="367"/>
      <c r="F66" s="367"/>
      <c r="G66" s="367"/>
    </row>
    <row r="67" spans="1:7" ht="22.5" customHeight="1" x14ac:dyDescent="0.3">
      <c r="A67" s="365"/>
      <c r="B67" s="361" t="s">
        <v>63</v>
      </c>
      <c r="C67" s="361"/>
      <c r="D67" s="361"/>
      <c r="E67" s="362"/>
      <c r="F67" s="362"/>
      <c r="G67" s="362"/>
    </row>
    <row r="68" spans="1:7" ht="22.5" customHeight="1" x14ac:dyDescent="0.3">
      <c r="A68" s="365"/>
      <c r="B68" s="361" t="s">
        <v>64</v>
      </c>
      <c r="C68" s="361"/>
      <c r="D68" s="361"/>
      <c r="E68" s="362"/>
      <c r="F68" s="362"/>
      <c r="G68" s="362"/>
    </row>
    <row r="69" spans="1:7" ht="22.5" customHeight="1" x14ac:dyDescent="0.3">
      <c r="A69" s="365"/>
      <c r="B69" s="361" t="s">
        <v>65</v>
      </c>
      <c r="C69" s="361"/>
      <c r="D69" s="361"/>
      <c r="E69" s="362"/>
      <c r="F69" s="362"/>
      <c r="G69" s="362"/>
    </row>
    <row r="70" spans="1:7" ht="22.5" customHeight="1" x14ac:dyDescent="0.3">
      <c r="A70" s="365"/>
      <c r="B70" s="361" t="s">
        <v>66</v>
      </c>
      <c r="C70" s="361"/>
      <c r="D70" s="361"/>
      <c r="E70" s="363"/>
      <c r="F70" s="363"/>
      <c r="G70" s="363"/>
    </row>
    <row r="71" spans="1:7" ht="22.5" customHeight="1" x14ac:dyDescent="0.3">
      <c r="A71" s="365"/>
      <c r="B71" s="364" t="s">
        <v>67</v>
      </c>
      <c r="C71" s="364"/>
      <c r="D71" s="364"/>
      <c r="E71" s="353"/>
      <c r="F71" s="353"/>
      <c r="G71" s="353"/>
    </row>
    <row r="72" spans="1:7" ht="22.5" customHeight="1" x14ac:dyDescent="0.3">
      <c r="A72" s="365">
        <v>11</v>
      </c>
      <c r="B72" s="366" t="s">
        <v>62</v>
      </c>
      <c r="C72" s="366"/>
      <c r="D72" s="366"/>
      <c r="E72" s="367"/>
      <c r="F72" s="367"/>
      <c r="G72" s="367"/>
    </row>
    <row r="73" spans="1:7" ht="22.5" customHeight="1" x14ac:dyDescent="0.3">
      <c r="A73" s="365"/>
      <c r="B73" s="361" t="s">
        <v>63</v>
      </c>
      <c r="C73" s="361"/>
      <c r="D73" s="361"/>
      <c r="E73" s="362"/>
      <c r="F73" s="362"/>
      <c r="G73" s="362"/>
    </row>
    <row r="74" spans="1:7" ht="22.5" customHeight="1" x14ac:dyDescent="0.3">
      <c r="A74" s="365"/>
      <c r="B74" s="361" t="s">
        <v>64</v>
      </c>
      <c r="C74" s="361"/>
      <c r="D74" s="361"/>
      <c r="E74" s="362"/>
      <c r="F74" s="362"/>
      <c r="G74" s="362"/>
    </row>
    <row r="75" spans="1:7" ht="22.5" customHeight="1" x14ac:dyDescent="0.3">
      <c r="A75" s="365"/>
      <c r="B75" s="361" t="s">
        <v>65</v>
      </c>
      <c r="C75" s="361"/>
      <c r="D75" s="361"/>
      <c r="E75" s="362"/>
      <c r="F75" s="362"/>
      <c r="G75" s="362"/>
    </row>
    <row r="76" spans="1:7" ht="22.5" customHeight="1" x14ac:dyDescent="0.3">
      <c r="A76" s="365"/>
      <c r="B76" s="361" t="s">
        <v>66</v>
      </c>
      <c r="C76" s="361"/>
      <c r="D76" s="361"/>
      <c r="E76" s="363"/>
      <c r="F76" s="363"/>
      <c r="G76" s="363"/>
    </row>
    <row r="77" spans="1:7" ht="22.5" customHeight="1" x14ac:dyDescent="0.3">
      <c r="A77" s="365"/>
      <c r="B77" s="364" t="s">
        <v>67</v>
      </c>
      <c r="C77" s="364"/>
      <c r="D77" s="364"/>
      <c r="E77" s="353"/>
      <c r="F77" s="353"/>
      <c r="G77" s="353"/>
    </row>
    <row r="78" spans="1:7" ht="22.5" customHeight="1" x14ac:dyDescent="0.3">
      <c r="A78" s="365">
        <v>12</v>
      </c>
      <c r="B78" s="366" t="s">
        <v>62</v>
      </c>
      <c r="C78" s="366"/>
      <c r="D78" s="366"/>
      <c r="E78" s="367"/>
      <c r="F78" s="367"/>
      <c r="G78" s="367"/>
    </row>
    <row r="79" spans="1:7" ht="22.5" customHeight="1" x14ac:dyDescent="0.3">
      <c r="A79" s="365"/>
      <c r="B79" s="361" t="s">
        <v>63</v>
      </c>
      <c r="C79" s="361"/>
      <c r="D79" s="361"/>
      <c r="E79" s="362"/>
      <c r="F79" s="362"/>
      <c r="G79" s="362"/>
    </row>
    <row r="80" spans="1:7" ht="22.5" customHeight="1" x14ac:dyDescent="0.3">
      <c r="A80" s="365"/>
      <c r="B80" s="361" t="s">
        <v>64</v>
      </c>
      <c r="C80" s="361"/>
      <c r="D80" s="361"/>
      <c r="E80" s="362"/>
      <c r="F80" s="362"/>
      <c r="G80" s="362"/>
    </row>
    <row r="81" spans="1:7" ht="22.5" customHeight="1" x14ac:dyDescent="0.3">
      <c r="A81" s="365"/>
      <c r="B81" s="361" t="s">
        <v>65</v>
      </c>
      <c r="C81" s="361"/>
      <c r="D81" s="361"/>
      <c r="E81" s="362"/>
      <c r="F81" s="362"/>
      <c r="G81" s="362"/>
    </row>
    <row r="82" spans="1:7" ht="22.5" customHeight="1" x14ac:dyDescent="0.3">
      <c r="A82" s="365"/>
      <c r="B82" s="361" t="s">
        <v>66</v>
      </c>
      <c r="C82" s="361"/>
      <c r="D82" s="361"/>
      <c r="E82" s="363"/>
      <c r="F82" s="363"/>
      <c r="G82" s="363"/>
    </row>
    <row r="83" spans="1:7" ht="22.5" customHeight="1" x14ac:dyDescent="0.3">
      <c r="A83" s="365"/>
      <c r="B83" s="364" t="s">
        <v>67</v>
      </c>
      <c r="C83" s="364"/>
      <c r="D83" s="364"/>
      <c r="E83" s="353"/>
      <c r="F83" s="353"/>
      <c r="G83" s="353"/>
    </row>
    <row r="84" spans="1:7" ht="22.5" customHeight="1" x14ac:dyDescent="0.3">
      <c r="A84" s="365">
        <v>13</v>
      </c>
      <c r="B84" s="366" t="s">
        <v>62</v>
      </c>
      <c r="C84" s="366"/>
      <c r="D84" s="366"/>
      <c r="E84" s="367"/>
      <c r="F84" s="367"/>
      <c r="G84" s="367"/>
    </row>
    <row r="85" spans="1:7" ht="22.5" customHeight="1" x14ac:dyDescent="0.3">
      <c r="A85" s="365"/>
      <c r="B85" s="361" t="s">
        <v>63</v>
      </c>
      <c r="C85" s="361"/>
      <c r="D85" s="361"/>
      <c r="E85" s="362"/>
      <c r="F85" s="362"/>
      <c r="G85" s="362"/>
    </row>
    <row r="86" spans="1:7" ht="22.5" customHeight="1" x14ac:dyDescent="0.3">
      <c r="A86" s="365"/>
      <c r="B86" s="361" t="s">
        <v>64</v>
      </c>
      <c r="C86" s="361"/>
      <c r="D86" s="361"/>
      <c r="E86" s="362"/>
      <c r="F86" s="362"/>
      <c r="G86" s="362"/>
    </row>
    <row r="87" spans="1:7" ht="22.5" customHeight="1" x14ac:dyDescent="0.3">
      <c r="A87" s="365"/>
      <c r="B87" s="361" t="s">
        <v>65</v>
      </c>
      <c r="C87" s="361"/>
      <c r="D87" s="361"/>
      <c r="E87" s="362"/>
      <c r="F87" s="362"/>
      <c r="G87" s="362"/>
    </row>
    <row r="88" spans="1:7" ht="22.5" customHeight="1" x14ac:dyDescent="0.3">
      <c r="A88" s="365"/>
      <c r="B88" s="361" t="s">
        <v>66</v>
      </c>
      <c r="C88" s="361"/>
      <c r="D88" s="361"/>
      <c r="E88" s="363"/>
      <c r="F88" s="363"/>
      <c r="G88" s="363"/>
    </row>
    <row r="89" spans="1:7" ht="22.5" customHeight="1" x14ac:dyDescent="0.3">
      <c r="A89" s="365"/>
      <c r="B89" s="364" t="s">
        <v>67</v>
      </c>
      <c r="C89" s="364"/>
      <c r="D89" s="364"/>
      <c r="E89" s="353"/>
      <c r="F89" s="353"/>
      <c r="G89" s="353"/>
    </row>
    <row r="90" spans="1:7" ht="22.5" customHeight="1" x14ac:dyDescent="0.3">
      <c r="A90" s="365">
        <v>14</v>
      </c>
      <c r="B90" s="366" t="s">
        <v>62</v>
      </c>
      <c r="C90" s="366"/>
      <c r="D90" s="366"/>
      <c r="E90" s="367"/>
      <c r="F90" s="367"/>
      <c r="G90" s="367"/>
    </row>
    <row r="91" spans="1:7" ht="22.5" customHeight="1" x14ac:dyDescent="0.3">
      <c r="A91" s="365"/>
      <c r="B91" s="361" t="s">
        <v>63</v>
      </c>
      <c r="C91" s="361"/>
      <c r="D91" s="361"/>
      <c r="E91" s="362"/>
      <c r="F91" s="362"/>
      <c r="G91" s="362"/>
    </row>
    <row r="92" spans="1:7" ht="22.5" customHeight="1" x14ac:dyDescent="0.3">
      <c r="A92" s="365"/>
      <c r="B92" s="361" t="s">
        <v>64</v>
      </c>
      <c r="C92" s="361"/>
      <c r="D92" s="361"/>
      <c r="E92" s="362"/>
      <c r="F92" s="362"/>
      <c r="G92" s="362"/>
    </row>
    <row r="93" spans="1:7" ht="22.5" customHeight="1" x14ac:dyDescent="0.3">
      <c r="A93" s="365"/>
      <c r="B93" s="361" t="s">
        <v>65</v>
      </c>
      <c r="C93" s="361"/>
      <c r="D93" s="361"/>
      <c r="E93" s="362"/>
      <c r="F93" s="362"/>
      <c r="G93" s="362"/>
    </row>
    <row r="94" spans="1:7" ht="22.5" customHeight="1" x14ac:dyDescent="0.3">
      <c r="A94" s="365"/>
      <c r="B94" s="361" t="s">
        <v>66</v>
      </c>
      <c r="C94" s="361"/>
      <c r="D94" s="361"/>
      <c r="E94" s="363"/>
      <c r="F94" s="363"/>
      <c r="G94" s="363"/>
    </row>
    <row r="95" spans="1:7" ht="22.5" customHeight="1" x14ac:dyDescent="0.3">
      <c r="A95" s="365"/>
      <c r="B95" s="364" t="s">
        <v>67</v>
      </c>
      <c r="C95" s="364"/>
      <c r="D95" s="364"/>
      <c r="E95" s="353"/>
      <c r="F95" s="353"/>
      <c r="G95" s="353"/>
    </row>
    <row r="96" spans="1:7" ht="22.5" customHeight="1" x14ac:dyDescent="0.3">
      <c r="A96" s="365">
        <v>15</v>
      </c>
      <c r="B96" s="368" t="s">
        <v>62</v>
      </c>
      <c r="C96" s="368"/>
      <c r="D96" s="368"/>
      <c r="E96" s="367"/>
      <c r="F96" s="367"/>
      <c r="G96" s="367"/>
    </row>
    <row r="97" spans="1:7" ht="22.5" customHeight="1" x14ac:dyDescent="0.3">
      <c r="A97" s="365"/>
      <c r="B97" s="361" t="s">
        <v>63</v>
      </c>
      <c r="C97" s="361"/>
      <c r="D97" s="361"/>
      <c r="E97" s="362"/>
      <c r="F97" s="362"/>
      <c r="G97" s="362"/>
    </row>
    <row r="98" spans="1:7" ht="22.5" customHeight="1" x14ac:dyDescent="0.3">
      <c r="A98" s="365"/>
      <c r="B98" s="361" t="s">
        <v>64</v>
      </c>
      <c r="C98" s="361"/>
      <c r="D98" s="361"/>
      <c r="E98" s="362"/>
      <c r="F98" s="362"/>
      <c r="G98" s="362"/>
    </row>
    <row r="99" spans="1:7" ht="22.5" customHeight="1" x14ac:dyDescent="0.3">
      <c r="A99" s="365"/>
      <c r="B99" s="361" t="s">
        <v>65</v>
      </c>
      <c r="C99" s="361"/>
      <c r="D99" s="361"/>
      <c r="E99" s="362"/>
      <c r="F99" s="362"/>
      <c r="G99" s="362"/>
    </row>
    <row r="100" spans="1:7" ht="22.5" customHeight="1" x14ac:dyDescent="0.3">
      <c r="A100" s="365"/>
      <c r="B100" s="361" t="s">
        <v>66</v>
      </c>
      <c r="C100" s="361"/>
      <c r="D100" s="361"/>
      <c r="E100" s="363"/>
      <c r="F100" s="363"/>
      <c r="G100" s="363"/>
    </row>
    <row r="101" spans="1:7" ht="22.5" customHeight="1" x14ac:dyDescent="0.3">
      <c r="A101" s="365"/>
      <c r="B101" s="364" t="s">
        <v>67</v>
      </c>
      <c r="C101" s="364"/>
      <c r="D101" s="364"/>
      <c r="E101" s="353"/>
      <c r="F101" s="353"/>
      <c r="G101" s="353"/>
    </row>
    <row r="102" spans="1:7" ht="22.5" customHeight="1" x14ac:dyDescent="0.3">
      <c r="A102" s="365">
        <v>16</v>
      </c>
      <c r="B102" s="366" t="s">
        <v>62</v>
      </c>
      <c r="C102" s="366"/>
      <c r="D102" s="366"/>
      <c r="E102" s="367"/>
      <c r="F102" s="367"/>
      <c r="G102" s="367"/>
    </row>
    <row r="103" spans="1:7" ht="22.5" customHeight="1" x14ac:dyDescent="0.3">
      <c r="A103" s="365"/>
      <c r="B103" s="361" t="s">
        <v>63</v>
      </c>
      <c r="C103" s="361"/>
      <c r="D103" s="361"/>
      <c r="E103" s="362"/>
      <c r="F103" s="362"/>
      <c r="G103" s="362"/>
    </row>
    <row r="104" spans="1:7" ht="22.5" customHeight="1" x14ac:dyDescent="0.3">
      <c r="A104" s="365"/>
      <c r="B104" s="361" t="s">
        <v>64</v>
      </c>
      <c r="C104" s="361"/>
      <c r="D104" s="361"/>
      <c r="E104" s="362"/>
      <c r="F104" s="362"/>
      <c r="G104" s="362"/>
    </row>
    <row r="105" spans="1:7" ht="22.5" customHeight="1" x14ac:dyDescent="0.3">
      <c r="A105" s="365"/>
      <c r="B105" s="361" t="s">
        <v>65</v>
      </c>
      <c r="C105" s="361"/>
      <c r="D105" s="361"/>
      <c r="E105" s="362"/>
      <c r="F105" s="362"/>
      <c r="G105" s="362"/>
    </row>
    <row r="106" spans="1:7" ht="22.5" customHeight="1" x14ac:dyDescent="0.3">
      <c r="A106" s="365"/>
      <c r="B106" s="361" t="s">
        <v>66</v>
      </c>
      <c r="C106" s="361"/>
      <c r="D106" s="361"/>
      <c r="E106" s="363"/>
      <c r="F106" s="363"/>
      <c r="G106" s="363"/>
    </row>
    <row r="107" spans="1:7" ht="22.5" customHeight="1" x14ac:dyDescent="0.3">
      <c r="A107" s="365"/>
      <c r="B107" s="364" t="s">
        <v>67</v>
      </c>
      <c r="C107" s="364"/>
      <c r="D107" s="364"/>
      <c r="E107" s="353"/>
      <c r="F107" s="353"/>
      <c r="G107" s="353"/>
    </row>
    <row r="108" spans="1:7" ht="22.5" customHeight="1" x14ac:dyDescent="0.3">
      <c r="A108" s="365">
        <v>17</v>
      </c>
      <c r="B108" s="366" t="s">
        <v>62</v>
      </c>
      <c r="C108" s="366"/>
      <c r="D108" s="366"/>
      <c r="E108" s="367"/>
      <c r="F108" s="367"/>
      <c r="G108" s="367"/>
    </row>
    <row r="109" spans="1:7" ht="22.5" customHeight="1" x14ac:dyDescent="0.3">
      <c r="A109" s="365"/>
      <c r="B109" s="361" t="s">
        <v>63</v>
      </c>
      <c r="C109" s="361"/>
      <c r="D109" s="361"/>
      <c r="E109" s="362"/>
      <c r="F109" s="362"/>
      <c r="G109" s="362"/>
    </row>
    <row r="110" spans="1:7" ht="22.5" customHeight="1" x14ac:dyDescent="0.3">
      <c r="A110" s="365"/>
      <c r="B110" s="361" t="s">
        <v>64</v>
      </c>
      <c r="C110" s="361"/>
      <c r="D110" s="361"/>
      <c r="E110" s="362"/>
      <c r="F110" s="362"/>
      <c r="G110" s="362"/>
    </row>
    <row r="111" spans="1:7" ht="22.5" customHeight="1" x14ac:dyDescent="0.3">
      <c r="A111" s="365"/>
      <c r="B111" s="361" t="s">
        <v>65</v>
      </c>
      <c r="C111" s="361"/>
      <c r="D111" s="361"/>
      <c r="E111" s="362"/>
      <c r="F111" s="362"/>
      <c r="G111" s="362"/>
    </row>
    <row r="112" spans="1:7" ht="22.5" customHeight="1" x14ac:dyDescent="0.3">
      <c r="A112" s="365"/>
      <c r="B112" s="361" t="s">
        <v>66</v>
      </c>
      <c r="C112" s="361"/>
      <c r="D112" s="361"/>
      <c r="E112" s="363"/>
      <c r="F112" s="363"/>
      <c r="G112" s="363"/>
    </row>
    <row r="113" spans="1:7" ht="22.5" customHeight="1" x14ac:dyDescent="0.3">
      <c r="A113" s="365"/>
      <c r="B113" s="364" t="s">
        <v>67</v>
      </c>
      <c r="C113" s="364"/>
      <c r="D113" s="364"/>
      <c r="E113" s="353"/>
      <c r="F113" s="353"/>
      <c r="G113" s="353"/>
    </row>
    <row r="114" spans="1:7" ht="22.5" customHeight="1" x14ac:dyDescent="0.3">
      <c r="A114" s="365">
        <v>18</v>
      </c>
      <c r="B114" s="366" t="s">
        <v>62</v>
      </c>
      <c r="C114" s="366"/>
      <c r="D114" s="366"/>
      <c r="E114" s="367"/>
      <c r="F114" s="367"/>
      <c r="G114" s="367"/>
    </row>
    <row r="115" spans="1:7" ht="22.5" customHeight="1" x14ac:dyDescent="0.3">
      <c r="A115" s="365"/>
      <c r="B115" s="361" t="s">
        <v>63</v>
      </c>
      <c r="C115" s="361"/>
      <c r="D115" s="361"/>
      <c r="E115" s="362"/>
      <c r="F115" s="362"/>
      <c r="G115" s="362"/>
    </row>
    <row r="116" spans="1:7" ht="22.5" customHeight="1" x14ac:dyDescent="0.3">
      <c r="A116" s="365"/>
      <c r="B116" s="361" t="s">
        <v>64</v>
      </c>
      <c r="C116" s="361"/>
      <c r="D116" s="361"/>
      <c r="E116" s="362"/>
      <c r="F116" s="362"/>
      <c r="G116" s="362"/>
    </row>
    <row r="117" spans="1:7" ht="22.5" customHeight="1" x14ac:dyDescent="0.3">
      <c r="A117" s="365"/>
      <c r="B117" s="361" t="s">
        <v>65</v>
      </c>
      <c r="C117" s="361"/>
      <c r="D117" s="361"/>
      <c r="E117" s="362"/>
      <c r="F117" s="362"/>
      <c r="G117" s="362"/>
    </row>
    <row r="118" spans="1:7" ht="22.5" customHeight="1" x14ac:dyDescent="0.3">
      <c r="A118" s="365"/>
      <c r="B118" s="361" t="s">
        <v>66</v>
      </c>
      <c r="C118" s="361"/>
      <c r="D118" s="361"/>
      <c r="E118" s="363"/>
      <c r="F118" s="363"/>
      <c r="G118" s="363"/>
    </row>
    <row r="119" spans="1:7" ht="22.5" customHeight="1" x14ac:dyDescent="0.3">
      <c r="A119" s="365"/>
      <c r="B119" s="364" t="s">
        <v>67</v>
      </c>
      <c r="C119" s="364"/>
      <c r="D119" s="364"/>
      <c r="E119" s="353"/>
      <c r="F119" s="353"/>
      <c r="G119" s="353"/>
    </row>
    <row r="120" spans="1:7" ht="22.5" customHeight="1" x14ac:dyDescent="0.3">
      <c r="A120" s="365">
        <v>19</v>
      </c>
      <c r="B120" s="366" t="s">
        <v>62</v>
      </c>
      <c r="C120" s="366"/>
      <c r="D120" s="366"/>
      <c r="E120" s="367"/>
      <c r="F120" s="367"/>
      <c r="G120" s="367"/>
    </row>
    <row r="121" spans="1:7" ht="22.5" customHeight="1" x14ac:dyDescent="0.3">
      <c r="A121" s="365"/>
      <c r="B121" s="361" t="s">
        <v>63</v>
      </c>
      <c r="C121" s="361"/>
      <c r="D121" s="361"/>
      <c r="E121" s="362"/>
      <c r="F121" s="362"/>
      <c r="G121" s="362"/>
    </row>
    <row r="122" spans="1:7" ht="22.5" customHeight="1" x14ac:dyDescent="0.3">
      <c r="A122" s="365"/>
      <c r="B122" s="361" t="s">
        <v>64</v>
      </c>
      <c r="C122" s="361"/>
      <c r="D122" s="361"/>
      <c r="E122" s="362"/>
      <c r="F122" s="362"/>
      <c r="G122" s="362"/>
    </row>
    <row r="123" spans="1:7" ht="22.5" customHeight="1" x14ac:dyDescent="0.3">
      <c r="A123" s="365"/>
      <c r="B123" s="361" t="s">
        <v>65</v>
      </c>
      <c r="C123" s="361"/>
      <c r="D123" s="361"/>
      <c r="E123" s="362"/>
      <c r="F123" s="362"/>
      <c r="G123" s="362"/>
    </row>
    <row r="124" spans="1:7" ht="22.5" customHeight="1" x14ac:dyDescent="0.3">
      <c r="A124" s="365"/>
      <c r="B124" s="361" t="s">
        <v>66</v>
      </c>
      <c r="C124" s="361"/>
      <c r="D124" s="361"/>
      <c r="E124" s="363"/>
      <c r="F124" s="363"/>
      <c r="G124" s="363"/>
    </row>
    <row r="125" spans="1:7" ht="22.5" customHeight="1" x14ac:dyDescent="0.3">
      <c r="A125" s="365"/>
      <c r="B125" s="364" t="s">
        <v>67</v>
      </c>
      <c r="C125" s="364"/>
      <c r="D125" s="364"/>
      <c r="E125" s="353"/>
      <c r="F125" s="353"/>
      <c r="G125" s="353"/>
    </row>
    <row r="126" spans="1:7" ht="22.5" customHeight="1" x14ac:dyDescent="0.3">
      <c r="A126" s="365">
        <v>20</v>
      </c>
      <c r="B126" s="368" t="s">
        <v>62</v>
      </c>
      <c r="C126" s="368"/>
      <c r="D126" s="368"/>
      <c r="E126" s="367"/>
      <c r="F126" s="367"/>
      <c r="G126" s="367"/>
    </row>
    <row r="127" spans="1:7" ht="22.5" customHeight="1" x14ac:dyDescent="0.3">
      <c r="A127" s="365"/>
      <c r="B127" s="361" t="s">
        <v>63</v>
      </c>
      <c r="C127" s="361"/>
      <c r="D127" s="361"/>
      <c r="E127" s="362"/>
      <c r="F127" s="362"/>
      <c r="G127" s="362"/>
    </row>
    <row r="128" spans="1:7" ht="22.5" customHeight="1" x14ac:dyDescent="0.3">
      <c r="A128" s="365"/>
      <c r="B128" s="361" t="s">
        <v>64</v>
      </c>
      <c r="C128" s="361"/>
      <c r="D128" s="361"/>
      <c r="E128" s="362"/>
      <c r="F128" s="362"/>
      <c r="G128" s="362"/>
    </row>
    <row r="129" spans="1:7" ht="22.5" customHeight="1" x14ac:dyDescent="0.3">
      <c r="A129" s="365"/>
      <c r="B129" s="361" t="s">
        <v>65</v>
      </c>
      <c r="C129" s="361"/>
      <c r="D129" s="361"/>
      <c r="E129" s="362"/>
      <c r="F129" s="362"/>
      <c r="G129" s="362"/>
    </row>
    <row r="130" spans="1:7" ht="22.5" customHeight="1" x14ac:dyDescent="0.3">
      <c r="A130" s="365"/>
      <c r="B130" s="361" t="s">
        <v>66</v>
      </c>
      <c r="C130" s="361"/>
      <c r="D130" s="361"/>
      <c r="E130" s="363"/>
      <c r="F130" s="363"/>
      <c r="G130" s="363"/>
    </row>
    <row r="131" spans="1:7" ht="22.5" customHeight="1" x14ac:dyDescent="0.3">
      <c r="A131" s="365"/>
      <c r="B131" s="364" t="s">
        <v>67</v>
      </c>
      <c r="C131" s="364"/>
      <c r="D131" s="364"/>
      <c r="E131" s="353"/>
      <c r="F131" s="353"/>
      <c r="G131" s="353"/>
    </row>
    <row r="132" spans="1:7" ht="22.5" customHeight="1" x14ac:dyDescent="0.3">
      <c r="A132" s="365">
        <v>21</v>
      </c>
      <c r="B132" s="366" t="s">
        <v>62</v>
      </c>
      <c r="C132" s="366"/>
      <c r="D132" s="366"/>
      <c r="E132" s="367"/>
      <c r="F132" s="367"/>
      <c r="G132" s="367"/>
    </row>
    <row r="133" spans="1:7" ht="22.5" customHeight="1" x14ac:dyDescent="0.3">
      <c r="A133" s="365"/>
      <c r="B133" s="361" t="s">
        <v>63</v>
      </c>
      <c r="C133" s="361"/>
      <c r="D133" s="361"/>
      <c r="E133" s="362"/>
      <c r="F133" s="362"/>
      <c r="G133" s="362"/>
    </row>
    <row r="134" spans="1:7" ht="22.5" customHeight="1" x14ac:dyDescent="0.3">
      <c r="A134" s="365"/>
      <c r="B134" s="361" t="s">
        <v>64</v>
      </c>
      <c r="C134" s="361"/>
      <c r="D134" s="361"/>
      <c r="E134" s="362"/>
      <c r="F134" s="362"/>
      <c r="G134" s="362"/>
    </row>
    <row r="135" spans="1:7" ht="22.5" customHeight="1" x14ac:dyDescent="0.3">
      <c r="A135" s="365"/>
      <c r="B135" s="361" t="s">
        <v>65</v>
      </c>
      <c r="C135" s="361"/>
      <c r="D135" s="361"/>
      <c r="E135" s="362"/>
      <c r="F135" s="362"/>
      <c r="G135" s="362"/>
    </row>
    <row r="136" spans="1:7" ht="22.5" customHeight="1" x14ac:dyDescent="0.3">
      <c r="A136" s="365"/>
      <c r="B136" s="361" t="s">
        <v>66</v>
      </c>
      <c r="C136" s="361"/>
      <c r="D136" s="361"/>
      <c r="E136" s="363"/>
      <c r="F136" s="363"/>
      <c r="G136" s="363"/>
    </row>
    <row r="137" spans="1:7" ht="22.5" customHeight="1" x14ac:dyDescent="0.3">
      <c r="A137" s="365"/>
      <c r="B137" s="364" t="s">
        <v>67</v>
      </c>
      <c r="C137" s="364"/>
      <c r="D137" s="364"/>
      <c r="E137" s="353"/>
      <c r="F137" s="353"/>
      <c r="G137" s="353"/>
    </row>
    <row r="138" spans="1:7" ht="22.5" customHeight="1" x14ac:dyDescent="0.3">
      <c r="A138" s="365">
        <v>22</v>
      </c>
      <c r="B138" s="366" t="s">
        <v>62</v>
      </c>
      <c r="C138" s="366"/>
      <c r="D138" s="366"/>
      <c r="E138" s="367"/>
      <c r="F138" s="367"/>
      <c r="G138" s="367"/>
    </row>
    <row r="139" spans="1:7" ht="22.5" customHeight="1" x14ac:dyDescent="0.3">
      <c r="A139" s="365"/>
      <c r="B139" s="361" t="s">
        <v>63</v>
      </c>
      <c r="C139" s="361"/>
      <c r="D139" s="361"/>
      <c r="E139" s="362"/>
      <c r="F139" s="362"/>
      <c r="G139" s="362"/>
    </row>
    <row r="140" spans="1:7" ht="22.5" customHeight="1" x14ac:dyDescent="0.3">
      <c r="A140" s="365"/>
      <c r="B140" s="361" t="s">
        <v>64</v>
      </c>
      <c r="C140" s="361"/>
      <c r="D140" s="361"/>
      <c r="E140" s="362"/>
      <c r="F140" s="362"/>
      <c r="G140" s="362"/>
    </row>
    <row r="141" spans="1:7" ht="22.5" customHeight="1" x14ac:dyDescent="0.3">
      <c r="A141" s="365"/>
      <c r="B141" s="361" t="s">
        <v>65</v>
      </c>
      <c r="C141" s="361"/>
      <c r="D141" s="361"/>
      <c r="E141" s="362"/>
      <c r="F141" s="362"/>
      <c r="G141" s="362"/>
    </row>
    <row r="142" spans="1:7" ht="22.5" customHeight="1" x14ac:dyDescent="0.3">
      <c r="A142" s="365"/>
      <c r="B142" s="361" t="s">
        <v>66</v>
      </c>
      <c r="C142" s="361"/>
      <c r="D142" s="361"/>
      <c r="E142" s="363"/>
      <c r="F142" s="363"/>
      <c r="G142" s="363"/>
    </row>
    <row r="143" spans="1:7" ht="22.5" customHeight="1" x14ac:dyDescent="0.3">
      <c r="A143" s="365"/>
      <c r="B143" s="364" t="s">
        <v>67</v>
      </c>
      <c r="C143" s="364"/>
      <c r="D143" s="364"/>
      <c r="E143" s="353"/>
      <c r="F143" s="353"/>
      <c r="G143" s="353"/>
    </row>
    <row r="144" spans="1:7" ht="22.5" customHeight="1" x14ac:dyDescent="0.3">
      <c r="A144" s="365">
        <v>23</v>
      </c>
      <c r="B144" s="366" t="s">
        <v>62</v>
      </c>
      <c r="C144" s="366"/>
      <c r="D144" s="366"/>
      <c r="E144" s="367"/>
      <c r="F144" s="367"/>
      <c r="G144" s="367"/>
    </row>
    <row r="145" spans="1:7" ht="22.5" customHeight="1" x14ac:dyDescent="0.3">
      <c r="A145" s="365"/>
      <c r="B145" s="361" t="s">
        <v>63</v>
      </c>
      <c r="C145" s="361"/>
      <c r="D145" s="361"/>
      <c r="E145" s="362"/>
      <c r="F145" s="362"/>
      <c r="G145" s="362"/>
    </row>
    <row r="146" spans="1:7" ht="22.5" customHeight="1" x14ac:dyDescent="0.3">
      <c r="A146" s="365"/>
      <c r="B146" s="361" t="s">
        <v>64</v>
      </c>
      <c r="C146" s="361"/>
      <c r="D146" s="361"/>
      <c r="E146" s="362"/>
      <c r="F146" s="362"/>
      <c r="G146" s="362"/>
    </row>
    <row r="147" spans="1:7" ht="22.5" customHeight="1" x14ac:dyDescent="0.3">
      <c r="A147" s="365"/>
      <c r="B147" s="361" t="s">
        <v>65</v>
      </c>
      <c r="C147" s="361"/>
      <c r="D147" s="361"/>
      <c r="E147" s="362"/>
      <c r="F147" s="362"/>
      <c r="G147" s="362"/>
    </row>
    <row r="148" spans="1:7" ht="22.5" customHeight="1" x14ac:dyDescent="0.3">
      <c r="A148" s="365"/>
      <c r="B148" s="361" t="s">
        <v>66</v>
      </c>
      <c r="C148" s="361"/>
      <c r="D148" s="361"/>
      <c r="E148" s="363"/>
      <c r="F148" s="363"/>
      <c r="G148" s="363"/>
    </row>
    <row r="149" spans="1:7" ht="22.5" customHeight="1" x14ac:dyDescent="0.3">
      <c r="A149" s="365"/>
      <c r="B149" s="364" t="s">
        <v>67</v>
      </c>
      <c r="C149" s="364"/>
      <c r="D149" s="364"/>
      <c r="E149" s="353"/>
      <c r="F149" s="353"/>
      <c r="G149" s="353"/>
    </row>
    <row r="150" spans="1:7" ht="22.5" customHeight="1" x14ac:dyDescent="0.3">
      <c r="A150" s="365">
        <v>24</v>
      </c>
      <c r="B150" s="366" t="s">
        <v>62</v>
      </c>
      <c r="C150" s="366"/>
      <c r="D150" s="366"/>
      <c r="E150" s="367"/>
      <c r="F150" s="367"/>
      <c r="G150" s="367"/>
    </row>
    <row r="151" spans="1:7" ht="22.5" customHeight="1" x14ac:dyDescent="0.3">
      <c r="A151" s="365"/>
      <c r="B151" s="361" t="s">
        <v>63</v>
      </c>
      <c r="C151" s="361"/>
      <c r="D151" s="361"/>
      <c r="E151" s="362"/>
      <c r="F151" s="362"/>
      <c r="G151" s="362"/>
    </row>
    <row r="152" spans="1:7" ht="22.5" customHeight="1" x14ac:dyDescent="0.3">
      <c r="A152" s="365"/>
      <c r="B152" s="361" t="s">
        <v>64</v>
      </c>
      <c r="C152" s="361"/>
      <c r="D152" s="361"/>
      <c r="E152" s="362"/>
      <c r="F152" s="362"/>
      <c r="G152" s="362"/>
    </row>
    <row r="153" spans="1:7" ht="22.5" customHeight="1" x14ac:dyDescent="0.3">
      <c r="A153" s="365"/>
      <c r="B153" s="361" t="s">
        <v>65</v>
      </c>
      <c r="C153" s="361"/>
      <c r="D153" s="361"/>
      <c r="E153" s="362"/>
      <c r="F153" s="362"/>
      <c r="G153" s="362"/>
    </row>
    <row r="154" spans="1:7" ht="22.5" customHeight="1" x14ac:dyDescent="0.3">
      <c r="A154" s="365"/>
      <c r="B154" s="361" t="s">
        <v>66</v>
      </c>
      <c r="C154" s="361"/>
      <c r="D154" s="361"/>
      <c r="E154" s="363"/>
      <c r="F154" s="363"/>
      <c r="G154" s="363"/>
    </row>
    <row r="155" spans="1:7" ht="22.5" customHeight="1" x14ac:dyDescent="0.3">
      <c r="A155" s="365"/>
      <c r="B155" s="364" t="s">
        <v>67</v>
      </c>
      <c r="C155" s="364"/>
      <c r="D155" s="364"/>
      <c r="E155" s="353"/>
      <c r="F155" s="353"/>
      <c r="G155" s="353"/>
    </row>
    <row r="156" spans="1:7" ht="22.5" customHeight="1" x14ac:dyDescent="0.3">
      <c r="A156" s="365">
        <v>25</v>
      </c>
      <c r="B156" s="368" t="s">
        <v>62</v>
      </c>
      <c r="C156" s="368"/>
      <c r="D156" s="368"/>
      <c r="E156" s="367"/>
      <c r="F156" s="367"/>
      <c r="G156" s="367"/>
    </row>
    <row r="157" spans="1:7" ht="22.5" customHeight="1" x14ac:dyDescent="0.3">
      <c r="A157" s="365"/>
      <c r="B157" s="361" t="s">
        <v>63</v>
      </c>
      <c r="C157" s="361"/>
      <c r="D157" s="361"/>
      <c r="E157" s="362"/>
      <c r="F157" s="362"/>
      <c r="G157" s="362"/>
    </row>
    <row r="158" spans="1:7" ht="22.5" customHeight="1" x14ac:dyDescent="0.3">
      <c r="A158" s="365"/>
      <c r="B158" s="361" t="s">
        <v>64</v>
      </c>
      <c r="C158" s="361"/>
      <c r="D158" s="361"/>
      <c r="E158" s="362"/>
      <c r="F158" s="362"/>
      <c r="G158" s="362"/>
    </row>
    <row r="159" spans="1:7" ht="22.5" customHeight="1" x14ac:dyDescent="0.3">
      <c r="A159" s="365"/>
      <c r="B159" s="361" t="s">
        <v>65</v>
      </c>
      <c r="C159" s="361"/>
      <c r="D159" s="361"/>
      <c r="E159" s="362"/>
      <c r="F159" s="362"/>
      <c r="G159" s="362"/>
    </row>
    <row r="160" spans="1:7" ht="22.5" customHeight="1" x14ac:dyDescent="0.3">
      <c r="A160" s="365"/>
      <c r="B160" s="361" t="s">
        <v>66</v>
      </c>
      <c r="C160" s="361"/>
      <c r="D160" s="361"/>
      <c r="E160" s="363"/>
      <c r="F160" s="363"/>
      <c r="G160" s="363"/>
    </row>
    <row r="161" spans="1:7" ht="22.5" customHeight="1" x14ac:dyDescent="0.3">
      <c r="A161" s="365"/>
      <c r="B161" s="364" t="s">
        <v>67</v>
      </c>
      <c r="C161" s="364"/>
      <c r="D161" s="364"/>
      <c r="E161" s="353"/>
      <c r="F161" s="353"/>
      <c r="G161" s="353"/>
    </row>
    <row r="162" spans="1:7" ht="22.5" customHeight="1" x14ac:dyDescent="0.3">
      <c r="A162" s="365">
        <v>26</v>
      </c>
      <c r="B162" s="366" t="s">
        <v>62</v>
      </c>
      <c r="C162" s="366"/>
      <c r="D162" s="366"/>
      <c r="E162" s="367"/>
      <c r="F162" s="367"/>
      <c r="G162" s="367"/>
    </row>
    <row r="163" spans="1:7" ht="22.5" customHeight="1" x14ac:dyDescent="0.3">
      <c r="A163" s="365"/>
      <c r="B163" s="361" t="s">
        <v>63</v>
      </c>
      <c r="C163" s="361"/>
      <c r="D163" s="361"/>
      <c r="E163" s="362"/>
      <c r="F163" s="362"/>
      <c r="G163" s="362"/>
    </row>
    <row r="164" spans="1:7" ht="22.5" customHeight="1" x14ac:dyDescent="0.3">
      <c r="A164" s="365"/>
      <c r="B164" s="361" t="s">
        <v>64</v>
      </c>
      <c r="C164" s="361"/>
      <c r="D164" s="361"/>
      <c r="E164" s="362"/>
      <c r="F164" s="362"/>
      <c r="G164" s="362"/>
    </row>
    <row r="165" spans="1:7" ht="22.5" customHeight="1" x14ac:dyDescent="0.3">
      <c r="A165" s="365"/>
      <c r="B165" s="361" t="s">
        <v>65</v>
      </c>
      <c r="C165" s="361"/>
      <c r="D165" s="361"/>
      <c r="E165" s="362"/>
      <c r="F165" s="362"/>
      <c r="G165" s="362"/>
    </row>
    <row r="166" spans="1:7" ht="22.5" customHeight="1" x14ac:dyDescent="0.3">
      <c r="A166" s="365"/>
      <c r="B166" s="361" t="s">
        <v>66</v>
      </c>
      <c r="C166" s="361"/>
      <c r="D166" s="361"/>
      <c r="E166" s="363"/>
      <c r="F166" s="363"/>
      <c r="G166" s="363"/>
    </row>
    <row r="167" spans="1:7" ht="22.5" customHeight="1" x14ac:dyDescent="0.3">
      <c r="A167" s="365"/>
      <c r="B167" s="364" t="s">
        <v>67</v>
      </c>
      <c r="C167" s="364"/>
      <c r="D167" s="364"/>
      <c r="E167" s="353"/>
      <c r="F167" s="353"/>
      <c r="G167" s="353"/>
    </row>
    <row r="168" spans="1:7" ht="22.5" customHeight="1" x14ac:dyDescent="0.3">
      <c r="A168" s="365">
        <v>27</v>
      </c>
      <c r="B168" s="366" t="s">
        <v>62</v>
      </c>
      <c r="C168" s="366"/>
      <c r="D168" s="366"/>
      <c r="E168" s="367"/>
      <c r="F168" s="367"/>
      <c r="G168" s="367"/>
    </row>
    <row r="169" spans="1:7" ht="22.5" customHeight="1" x14ac:dyDescent="0.3">
      <c r="A169" s="365"/>
      <c r="B169" s="361" t="s">
        <v>63</v>
      </c>
      <c r="C169" s="361"/>
      <c r="D169" s="361"/>
      <c r="E169" s="362"/>
      <c r="F169" s="362"/>
      <c r="G169" s="362"/>
    </row>
    <row r="170" spans="1:7" ht="22.5" customHeight="1" x14ac:dyDescent="0.3">
      <c r="A170" s="365"/>
      <c r="B170" s="361" t="s">
        <v>64</v>
      </c>
      <c r="C170" s="361"/>
      <c r="D170" s="361"/>
      <c r="E170" s="362"/>
      <c r="F170" s="362"/>
      <c r="G170" s="362"/>
    </row>
    <row r="171" spans="1:7" ht="22.5" customHeight="1" x14ac:dyDescent="0.3">
      <c r="A171" s="365"/>
      <c r="B171" s="361" t="s">
        <v>65</v>
      </c>
      <c r="C171" s="361"/>
      <c r="D171" s="361"/>
      <c r="E171" s="362"/>
      <c r="F171" s="362"/>
      <c r="G171" s="362"/>
    </row>
    <row r="172" spans="1:7" ht="22.5" customHeight="1" x14ac:dyDescent="0.3">
      <c r="A172" s="365"/>
      <c r="B172" s="361" t="s">
        <v>66</v>
      </c>
      <c r="C172" s="361"/>
      <c r="D172" s="361"/>
      <c r="E172" s="363"/>
      <c r="F172" s="363"/>
      <c r="G172" s="363"/>
    </row>
    <row r="173" spans="1:7" ht="22.5" customHeight="1" x14ac:dyDescent="0.3">
      <c r="A173" s="365"/>
      <c r="B173" s="364" t="s">
        <v>67</v>
      </c>
      <c r="C173" s="364"/>
      <c r="D173" s="364"/>
      <c r="E173" s="353"/>
      <c r="F173" s="353"/>
      <c r="G173" s="353"/>
    </row>
    <row r="174" spans="1:7" ht="22.5" customHeight="1" x14ac:dyDescent="0.3">
      <c r="A174" s="365">
        <v>28</v>
      </c>
      <c r="B174" s="366" t="s">
        <v>62</v>
      </c>
      <c r="C174" s="366"/>
      <c r="D174" s="366"/>
      <c r="E174" s="367"/>
      <c r="F174" s="367"/>
      <c r="G174" s="367"/>
    </row>
    <row r="175" spans="1:7" ht="22.5" customHeight="1" x14ac:dyDescent="0.3">
      <c r="A175" s="365"/>
      <c r="B175" s="361" t="s">
        <v>63</v>
      </c>
      <c r="C175" s="361"/>
      <c r="D175" s="361"/>
      <c r="E175" s="362"/>
      <c r="F175" s="362"/>
      <c r="G175" s="362"/>
    </row>
    <row r="176" spans="1:7" ht="22.5" customHeight="1" x14ac:dyDescent="0.3">
      <c r="A176" s="365"/>
      <c r="B176" s="361" t="s">
        <v>64</v>
      </c>
      <c r="C176" s="361"/>
      <c r="D176" s="361"/>
      <c r="E176" s="362"/>
      <c r="F176" s="362"/>
      <c r="G176" s="362"/>
    </row>
    <row r="177" spans="1:7" ht="22.5" customHeight="1" x14ac:dyDescent="0.3">
      <c r="A177" s="365"/>
      <c r="B177" s="361" t="s">
        <v>65</v>
      </c>
      <c r="C177" s="361"/>
      <c r="D177" s="361"/>
      <c r="E177" s="362"/>
      <c r="F177" s="362"/>
      <c r="G177" s="362"/>
    </row>
    <row r="178" spans="1:7" ht="22.5" customHeight="1" x14ac:dyDescent="0.3">
      <c r="A178" s="365"/>
      <c r="B178" s="361" t="s">
        <v>66</v>
      </c>
      <c r="C178" s="361"/>
      <c r="D178" s="361"/>
      <c r="E178" s="363"/>
      <c r="F178" s="363"/>
      <c r="G178" s="363"/>
    </row>
    <row r="179" spans="1:7" ht="22.5" customHeight="1" x14ac:dyDescent="0.3">
      <c r="A179" s="365"/>
      <c r="B179" s="364" t="s">
        <v>67</v>
      </c>
      <c r="C179" s="364"/>
      <c r="D179" s="364"/>
      <c r="E179" s="353"/>
      <c r="F179" s="353"/>
      <c r="G179" s="353"/>
    </row>
    <row r="180" spans="1:7" ht="22.5" customHeight="1" x14ac:dyDescent="0.3">
      <c r="A180" s="365">
        <v>29</v>
      </c>
      <c r="B180" s="366" t="s">
        <v>62</v>
      </c>
      <c r="C180" s="366"/>
      <c r="D180" s="366"/>
      <c r="E180" s="367"/>
      <c r="F180" s="367"/>
      <c r="G180" s="367"/>
    </row>
    <row r="181" spans="1:7" ht="22.5" customHeight="1" x14ac:dyDescent="0.3">
      <c r="A181" s="365"/>
      <c r="B181" s="361" t="s">
        <v>63</v>
      </c>
      <c r="C181" s="361"/>
      <c r="D181" s="361"/>
      <c r="E181" s="362"/>
      <c r="F181" s="362"/>
      <c r="G181" s="362"/>
    </row>
    <row r="182" spans="1:7" ht="22.5" customHeight="1" x14ac:dyDescent="0.3">
      <c r="A182" s="365"/>
      <c r="B182" s="361" t="s">
        <v>64</v>
      </c>
      <c r="C182" s="361"/>
      <c r="D182" s="361"/>
      <c r="E182" s="362"/>
      <c r="F182" s="362"/>
      <c r="G182" s="362"/>
    </row>
    <row r="183" spans="1:7" ht="22.5" customHeight="1" x14ac:dyDescent="0.3">
      <c r="A183" s="365"/>
      <c r="B183" s="361" t="s">
        <v>65</v>
      </c>
      <c r="C183" s="361"/>
      <c r="D183" s="361"/>
      <c r="E183" s="362"/>
      <c r="F183" s="362"/>
      <c r="G183" s="362"/>
    </row>
    <row r="184" spans="1:7" ht="22.5" customHeight="1" x14ac:dyDescent="0.3">
      <c r="A184" s="365"/>
      <c r="B184" s="361" t="s">
        <v>66</v>
      </c>
      <c r="C184" s="361"/>
      <c r="D184" s="361"/>
      <c r="E184" s="363"/>
      <c r="F184" s="363"/>
      <c r="G184" s="363"/>
    </row>
    <row r="185" spans="1:7" ht="22.5" customHeight="1" x14ac:dyDescent="0.3">
      <c r="A185" s="365"/>
      <c r="B185" s="352" t="s">
        <v>67</v>
      </c>
      <c r="C185" s="352"/>
      <c r="D185" s="352"/>
      <c r="E185" s="353"/>
      <c r="F185" s="353"/>
      <c r="G185" s="353"/>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 F8 D9 E12:G185">
    <cfRule type="containsBlanks" dxfId="149" priority="3">
      <formula>LEN(TRIM(A5))=0</formula>
    </cfRule>
  </conditionalFormatting>
  <conditionalFormatting sqref="C8:D8">
    <cfRule type="containsBlanks" dxfId="148" priority="4">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dataValidation allowBlank="1" showInputMessage="1" showErrorMessage="1" prompt="店舗名、工場名、事業所名等を記入。_x000a_本社1か所のみの場合は会社名を入力。" sqref="F8:G8"/>
    <dataValidation allowBlank="1" showInputMessage="1" showErrorMessage="1" prompt="1号様式から自動反映" sqref="A5:G5"/>
    <dataValidation type="list" allowBlank="1" showInputMessage="1" showErrorMessage="1" prompt="選択" sqref="C8:D8">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showGridLines="0" view="pageBreakPreview" zoomScale="90" zoomScaleNormal="100" zoomScaleSheetLayoutView="90" workbookViewId="0">
      <selection activeCell="J2" sqref="J2"/>
    </sheetView>
  </sheetViews>
  <sheetFormatPr defaultColWidth="8" defaultRowHeight="13.2" x14ac:dyDescent="0.3"/>
  <cols>
    <col min="1" max="1" width="4.81640625" style="1" customWidth="1"/>
    <col min="2" max="2" width="21" style="1" customWidth="1"/>
    <col min="3" max="3" width="3.08984375" style="1" customWidth="1"/>
    <col min="4" max="4" width="15.6328125" style="1" customWidth="1"/>
    <col min="5" max="8" width="7.81640625" style="1" customWidth="1"/>
    <col min="9" max="9" width="2.90625" style="1" customWidth="1"/>
    <col min="10" max="16384" width="8" style="1"/>
  </cols>
  <sheetData>
    <row r="1" spans="1:10" ht="10.5" customHeight="1" x14ac:dyDescent="0.3"/>
    <row r="2" spans="1:10" s="4" customFormat="1" ht="25.5" customHeight="1" x14ac:dyDescent="0.3">
      <c r="A2" s="2" t="s">
        <v>0</v>
      </c>
      <c r="B2" s="3"/>
      <c r="C2" s="3"/>
      <c r="D2" s="3"/>
      <c r="E2" s="3"/>
      <c r="F2" s="3"/>
      <c r="G2" s="3"/>
      <c r="H2" s="3"/>
      <c r="J2" s="193" t="str">
        <f>HYPERLINK("#目次!B2","メニューに戻る")</f>
        <v>メニューに戻る</v>
      </c>
    </row>
    <row r="3" spans="1:10" ht="18" customHeight="1" x14ac:dyDescent="0.3"/>
    <row r="4" spans="1:10" s="5" customFormat="1" ht="25.2" customHeight="1" x14ac:dyDescent="0.3">
      <c r="E4" s="5" t="s">
        <v>1</v>
      </c>
      <c r="F4" s="373" t="str">
        <f>IF('1'!G13="","",'1'!G13)</f>
        <v/>
      </c>
      <c r="G4" s="373"/>
      <c r="H4" s="373"/>
    </row>
    <row r="5" spans="1:10" s="5" customFormat="1" ht="15" customHeight="1" x14ac:dyDescent="0.3"/>
    <row r="6" spans="1:10" s="5" customFormat="1" ht="25.2" customHeight="1" x14ac:dyDescent="0.3">
      <c r="A6" s="6" t="s">
        <v>2</v>
      </c>
    </row>
    <row r="7" spans="1:10" s="5" customFormat="1" ht="25.2" customHeight="1" thickBot="1" x14ac:dyDescent="0.35">
      <c r="A7" s="374" t="s">
        <v>3</v>
      </c>
      <c r="B7" s="374"/>
      <c r="C7" s="374" t="s">
        <v>4</v>
      </c>
      <c r="D7" s="374"/>
      <c r="E7" s="374" t="s">
        <v>5</v>
      </c>
      <c r="F7" s="374"/>
      <c r="G7" s="374"/>
      <c r="H7" s="374"/>
    </row>
    <row r="8" spans="1:10" s="5" customFormat="1" ht="25.2" customHeight="1" thickBot="1" x14ac:dyDescent="0.35">
      <c r="A8" s="375" t="s">
        <v>6</v>
      </c>
      <c r="B8" s="376"/>
      <c r="C8" s="7" t="s">
        <v>7</v>
      </c>
      <c r="D8" s="164">
        <f>C30</f>
        <v>0</v>
      </c>
      <c r="E8" s="377"/>
      <c r="F8" s="378"/>
      <c r="G8" s="378"/>
      <c r="H8" s="379"/>
    </row>
    <row r="9" spans="1:10" s="5" customFormat="1" ht="25.2" customHeight="1" thickBot="1" x14ac:dyDescent="0.35">
      <c r="A9" s="380" t="s">
        <v>8</v>
      </c>
      <c r="B9" s="380"/>
      <c r="C9" s="8"/>
      <c r="D9" s="165">
        <f>D27-D8</f>
        <v>0</v>
      </c>
      <c r="E9" s="381"/>
      <c r="F9" s="382"/>
      <c r="G9" s="382"/>
      <c r="H9" s="383"/>
    </row>
    <row r="10" spans="1:10" s="5" customFormat="1" ht="25.2" customHeight="1" thickTop="1" thickBot="1" x14ac:dyDescent="0.35">
      <c r="A10" s="384" t="s">
        <v>9</v>
      </c>
      <c r="B10" s="385"/>
      <c r="C10" s="9"/>
      <c r="D10" s="166">
        <f>SUM(D8:D9)</f>
        <v>0</v>
      </c>
      <c r="E10" s="386"/>
      <c r="F10" s="386"/>
      <c r="G10" s="386"/>
      <c r="H10" s="387"/>
    </row>
    <row r="11" spans="1:10" s="5" customFormat="1" ht="15" customHeight="1" x14ac:dyDescent="0.3"/>
    <row r="12" spans="1:10" s="5" customFormat="1" ht="25.2" customHeight="1" x14ac:dyDescent="0.3">
      <c r="A12" s="6" t="s">
        <v>10</v>
      </c>
    </row>
    <row r="13" spans="1:10" s="5" customFormat="1" ht="25.2" customHeight="1" x14ac:dyDescent="0.3">
      <c r="A13" s="388" t="s">
        <v>3</v>
      </c>
      <c r="B13" s="388"/>
      <c r="C13" s="388" t="s">
        <v>4</v>
      </c>
      <c r="D13" s="388"/>
      <c r="E13" s="388" t="s">
        <v>5</v>
      </c>
      <c r="F13" s="388"/>
      <c r="G13" s="388"/>
      <c r="H13" s="388"/>
    </row>
    <row r="14" spans="1:10" s="5" customFormat="1" ht="28.5" customHeight="1" x14ac:dyDescent="0.3">
      <c r="A14" s="389" t="s">
        <v>11</v>
      </c>
      <c r="B14" s="161"/>
      <c r="C14" s="10"/>
      <c r="D14" s="138"/>
      <c r="E14" s="390"/>
      <c r="F14" s="390"/>
      <c r="G14" s="390"/>
      <c r="H14" s="390"/>
    </row>
    <row r="15" spans="1:10" s="5" customFormat="1" ht="28.5" customHeight="1" x14ac:dyDescent="0.3">
      <c r="A15" s="389"/>
      <c r="B15" s="161"/>
      <c r="C15" s="10"/>
      <c r="D15" s="138"/>
      <c r="E15" s="390"/>
      <c r="F15" s="390"/>
      <c r="G15" s="390"/>
      <c r="H15" s="390"/>
    </row>
    <row r="16" spans="1:10" s="5" customFormat="1" ht="28.5" customHeight="1" x14ac:dyDescent="0.3">
      <c r="A16" s="389"/>
      <c r="B16" s="161"/>
      <c r="C16" s="10"/>
      <c r="D16" s="138"/>
      <c r="E16" s="390"/>
      <c r="F16" s="390"/>
      <c r="G16" s="390"/>
      <c r="H16" s="390"/>
    </row>
    <row r="17" spans="1:8" s="5" customFormat="1" ht="28.5" customHeight="1" x14ac:dyDescent="0.3">
      <c r="A17" s="389"/>
      <c r="B17" s="161"/>
      <c r="C17" s="10"/>
      <c r="D17" s="138"/>
      <c r="E17" s="390"/>
      <c r="F17" s="390"/>
      <c r="G17" s="390"/>
      <c r="H17" s="390"/>
    </row>
    <row r="18" spans="1:8" s="5" customFormat="1" ht="28.5" customHeight="1" x14ac:dyDescent="0.3">
      <c r="A18" s="389"/>
      <c r="B18" s="161"/>
      <c r="C18" s="10"/>
      <c r="D18" s="138"/>
      <c r="E18" s="390"/>
      <c r="F18" s="390"/>
      <c r="G18" s="390"/>
      <c r="H18" s="390"/>
    </row>
    <row r="19" spans="1:8" s="5" customFormat="1" ht="28.5" customHeight="1" thickBot="1" x14ac:dyDescent="0.35">
      <c r="A19" s="389"/>
      <c r="B19" s="161"/>
      <c r="C19" s="11"/>
      <c r="D19" s="139"/>
      <c r="E19" s="390"/>
      <c r="F19" s="390"/>
      <c r="G19" s="390"/>
      <c r="H19" s="390"/>
    </row>
    <row r="20" spans="1:8" s="5" customFormat="1" ht="25.2" customHeight="1" thickBot="1" x14ac:dyDescent="0.35">
      <c r="A20" s="389"/>
      <c r="B20" s="12" t="s">
        <v>12</v>
      </c>
      <c r="C20" s="9" t="s">
        <v>13</v>
      </c>
      <c r="D20" s="140">
        <f>SUM(D14:D19)</f>
        <v>0</v>
      </c>
      <c r="E20" s="391"/>
      <c r="F20" s="390"/>
      <c r="G20" s="390"/>
      <c r="H20" s="390"/>
    </row>
    <row r="21" spans="1:8" s="5" customFormat="1" ht="28.95" customHeight="1" x14ac:dyDescent="0.3">
      <c r="A21" s="392" t="s">
        <v>14</v>
      </c>
      <c r="B21" s="13" t="s">
        <v>15</v>
      </c>
      <c r="C21" s="14"/>
      <c r="D21" s="141"/>
      <c r="E21" s="390"/>
      <c r="F21" s="390"/>
      <c r="G21" s="390"/>
      <c r="H21" s="390"/>
    </row>
    <row r="22" spans="1:8" s="5" customFormat="1" ht="28.95" customHeight="1" x14ac:dyDescent="0.3">
      <c r="A22" s="392"/>
      <c r="B22" s="13" t="s">
        <v>16</v>
      </c>
      <c r="C22" s="10"/>
      <c r="D22" s="138"/>
      <c r="E22" s="390"/>
      <c r="F22" s="390"/>
      <c r="G22" s="390"/>
      <c r="H22" s="390"/>
    </row>
    <row r="23" spans="1:8" s="5" customFormat="1" ht="28.95" customHeight="1" x14ac:dyDescent="0.3">
      <c r="A23" s="392"/>
      <c r="B23" s="15" t="s">
        <v>12</v>
      </c>
      <c r="C23" s="10" t="s">
        <v>17</v>
      </c>
      <c r="D23" s="142">
        <f>SUM(D21:D22)</f>
        <v>0</v>
      </c>
      <c r="E23" s="393"/>
      <c r="F23" s="394"/>
      <c r="G23" s="394"/>
      <c r="H23" s="391"/>
    </row>
    <row r="24" spans="1:8" s="5" customFormat="1" ht="25.2" customHeight="1" x14ac:dyDescent="0.3">
      <c r="A24" s="395" t="s">
        <v>18</v>
      </c>
      <c r="B24" s="396"/>
      <c r="C24" s="10" t="s">
        <v>19</v>
      </c>
      <c r="D24" s="142"/>
      <c r="E24" s="393"/>
      <c r="F24" s="394"/>
      <c r="G24" s="394"/>
      <c r="H24" s="391"/>
    </row>
    <row r="25" spans="1:8" s="5" customFormat="1" ht="25.2" customHeight="1" x14ac:dyDescent="0.3">
      <c r="A25" s="388" t="s">
        <v>20</v>
      </c>
      <c r="B25" s="388"/>
      <c r="C25" s="10" t="s">
        <v>21</v>
      </c>
      <c r="D25" s="142">
        <f>SUM(D23,D20)-D24</f>
        <v>0</v>
      </c>
      <c r="E25" s="397" t="s">
        <v>22</v>
      </c>
      <c r="F25" s="397"/>
      <c r="G25" s="397"/>
      <c r="H25" s="397"/>
    </row>
    <row r="26" spans="1:8" s="5" customFormat="1" ht="25.2" customHeight="1" thickBot="1" x14ac:dyDescent="0.35">
      <c r="A26" s="374" t="s">
        <v>23</v>
      </c>
      <c r="B26" s="374"/>
      <c r="C26" s="11" t="s">
        <v>24</v>
      </c>
      <c r="D26" s="139">
        <f>D25*0.1</f>
        <v>0</v>
      </c>
      <c r="E26" s="398"/>
      <c r="F26" s="398"/>
      <c r="G26" s="398"/>
      <c r="H26" s="398"/>
    </row>
    <row r="27" spans="1:8" s="5" customFormat="1" ht="25.2" customHeight="1" thickTop="1" thickBot="1" x14ac:dyDescent="0.35">
      <c r="A27" s="384" t="s">
        <v>25</v>
      </c>
      <c r="B27" s="385"/>
      <c r="C27" s="16" t="s">
        <v>26</v>
      </c>
      <c r="D27" s="140">
        <f>SUM(D25:D26)</f>
        <v>0</v>
      </c>
      <c r="E27" s="399" t="s">
        <v>27</v>
      </c>
      <c r="F27" s="400"/>
      <c r="G27" s="400"/>
      <c r="H27" s="400"/>
    </row>
    <row r="28" spans="1:8" s="5" customFormat="1" ht="15" customHeight="1" thickBot="1" x14ac:dyDescent="0.35">
      <c r="A28" s="17"/>
      <c r="B28" s="17"/>
      <c r="C28" s="18"/>
      <c r="D28" s="162"/>
      <c r="E28" s="20"/>
      <c r="F28" s="20"/>
      <c r="G28" s="20"/>
      <c r="H28" s="20"/>
    </row>
    <row r="29" spans="1:8" s="5" customFormat="1" ht="25.2" customHeight="1" thickBot="1" x14ac:dyDescent="0.35">
      <c r="A29" s="401" t="s">
        <v>28</v>
      </c>
      <c r="B29" s="402"/>
      <c r="C29" s="21" t="s">
        <v>29</v>
      </c>
      <c r="D29" s="163">
        <f>D25-D23</f>
        <v>0</v>
      </c>
      <c r="E29" s="403" t="s">
        <v>30</v>
      </c>
      <c r="F29" s="404"/>
      <c r="G29" s="404"/>
      <c r="H29" s="405"/>
    </row>
    <row r="30" spans="1:8" s="5" customFormat="1" ht="45" customHeight="1" thickTop="1" thickBot="1" x14ac:dyDescent="0.35">
      <c r="A30" s="406" t="s">
        <v>31</v>
      </c>
      <c r="B30" s="407"/>
      <c r="C30" s="408">
        <f>IF(ROUNDDOWN((D29)*3/4,-3)&gt;=10000000,10000000,ROUNDDOWN((D29)*3/4,-3))</f>
        <v>0</v>
      </c>
      <c r="D30" s="408"/>
      <c r="E30" s="408"/>
      <c r="F30" s="408"/>
      <c r="G30" s="408"/>
      <c r="H30" s="409"/>
    </row>
    <row r="31" spans="1:8" ht="28.95" customHeight="1" x14ac:dyDescent="0.15">
      <c r="A31" s="410" t="s">
        <v>32</v>
      </c>
      <c r="B31" s="410"/>
      <c r="C31" s="410"/>
      <c r="D31" s="410"/>
      <c r="E31" s="410"/>
      <c r="F31" s="410"/>
      <c r="G31" s="410"/>
      <c r="H31" s="410"/>
    </row>
  </sheetData>
  <sheetProtection selectLockedCells="1"/>
  <mergeCells count="38">
    <mergeCell ref="A29:B29"/>
    <mergeCell ref="E29:H29"/>
    <mergeCell ref="A30:B30"/>
    <mergeCell ref="C30:H30"/>
    <mergeCell ref="A31:H31"/>
    <mergeCell ref="A25:B25"/>
    <mergeCell ref="E25:H25"/>
    <mergeCell ref="A26:B26"/>
    <mergeCell ref="E26:H26"/>
    <mergeCell ref="A27:B27"/>
    <mergeCell ref="E27:H27"/>
    <mergeCell ref="A21:A23"/>
    <mergeCell ref="E21:H21"/>
    <mergeCell ref="E22:H22"/>
    <mergeCell ref="E23:H23"/>
    <mergeCell ref="A24:B24"/>
    <mergeCell ref="E24:H24"/>
    <mergeCell ref="A14:A20"/>
    <mergeCell ref="E14:H14"/>
    <mergeCell ref="E15:H15"/>
    <mergeCell ref="E16:H16"/>
    <mergeCell ref="E18:H18"/>
    <mergeCell ref="E19:H19"/>
    <mergeCell ref="E20:H20"/>
    <mergeCell ref="E17:H17"/>
    <mergeCell ref="A9:B9"/>
    <mergeCell ref="E9:H9"/>
    <mergeCell ref="A10:B10"/>
    <mergeCell ref="E10:H10"/>
    <mergeCell ref="A13:B13"/>
    <mergeCell ref="C13:D13"/>
    <mergeCell ref="E13:H13"/>
    <mergeCell ref="F4:H4"/>
    <mergeCell ref="A7:B7"/>
    <mergeCell ref="C7:D7"/>
    <mergeCell ref="E7:H7"/>
    <mergeCell ref="A8:B8"/>
    <mergeCell ref="E8:H8"/>
  </mergeCells>
  <phoneticPr fontId="3"/>
  <conditionalFormatting sqref="B14:B19 D14:H19">
    <cfRule type="containsBlanks" dxfId="147" priority="8">
      <formula>LEN(TRIM(B14))=0</formula>
    </cfRule>
  </conditionalFormatting>
  <conditionalFormatting sqref="D21:H22">
    <cfRule type="containsBlanks" dxfId="146" priority="5">
      <formula>LEN(TRIM(D21))=0</formula>
    </cfRule>
  </conditionalFormatting>
  <conditionalFormatting sqref="D24:H24">
    <cfRule type="containsBlanks" dxfId="145" priority="3">
      <formula>LEN(TRIM(D24))=0</formula>
    </cfRule>
  </conditionalFormatting>
  <conditionalFormatting sqref="E8:H10">
    <cfRule type="containsBlanks" dxfId="144" priority="2">
      <formula>LEN(TRIM(E8))=0</formula>
    </cfRule>
  </conditionalFormatting>
  <conditionalFormatting sqref="F4:H4">
    <cfRule type="containsBlanks" dxfId="143" priority="1">
      <formula>LEN(TRIM(F4))=0</formula>
    </cfRule>
  </conditionalFormatting>
  <dataValidations count="8">
    <dataValidation allowBlank="1" showInputMessage="1" showErrorMessage="1" prompt="1号様式から自動反映" sqref="F4:H4"/>
    <dataValidation allowBlank="1" showInputMessage="1" showErrorMessage="1" prompt="見積書単位で予算額(処分費・対象外費用除く)を記入_x000a_税抜き金額を記入" sqref="D14:D19"/>
    <dataValidation allowBlank="1" showInputMessage="1" showErrorMessage="1" prompt="補足があれば記入" sqref="E21:H22 E24:H24 E14:H19 E8:H10"/>
    <dataValidation allowBlank="1" showInputMessage="1" showErrorMessage="1" prompt="処分費のみの合計を記入_x000a_税抜き金額を記入" sqref="D21"/>
    <dataValidation allowBlank="1" showInputMessage="1" showErrorMessage="1" prompt="対象外費用のみの合計を記入_x000a_税抜き金額を記入" sqref="D22"/>
    <dataValidation allowBlank="1" showInputMessage="1" showErrorMessage="1" prompt="値引き額の合計を記入_x000a_税抜き金額を記入" sqref="D24"/>
    <dataValidation allowBlank="1" showInputMessage="1" showErrorMessage="1" prompt="自動計算結果と見積書上の消費税合計が1円単位で異なる場合、見積書の額を手入力する。" sqref="D26"/>
    <dataValidation allowBlank="1" showInputMessage="1" showErrorMessage="1" prompt="見積書単位で記入" sqref="B14:B19"/>
  </dataValidations>
  <pageMargins left="0.70866141732283472" right="0.11811023622047245" top="0.55118110236220474" bottom="0.15748031496062992" header="0.31496062992125984" footer="0.31496062992125984"/>
  <pageSetup paperSize="9" scale="96" orientation="portrait" r:id="rId1"/>
  <headerFooter>
    <oddHeader>&amp;L&amp;"ＭＳ ゴシック,標準"第５号様式（第９条関係）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業種</vt:lpstr>
      <vt:lpstr>目次</vt:lpstr>
      <vt:lpstr>1</vt:lpstr>
      <vt:lpstr>2</vt:lpstr>
      <vt:lpstr>3</vt:lpstr>
      <vt:lpstr>4</vt:lpstr>
      <vt:lpstr>4詳細</vt:lpstr>
      <vt:lpstr>4追加</vt:lpstr>
      <vt:lpstr>5</vt:lpstr>
      <vt:lpstr>導入前後</vt:lpstr>
      <vt:lpstr>9</vt:lpstr>
      <vt:lpstr>10</vt:lpstr>
      <vt:lpstr>10詳細</vt:lpstr>
      <vt:lpstr>10追加</vt:lpstr>
      <vt:lpstr>11</vt:lpstr>
      <vt:lpstr>14</vt:lpstr>
      <vt:lpstr>15</vt:lpstr>
      <vt:lpstr>15詳細</vt:lpstr>
      <vt:lpstr>15追加</vt:lpstr>
      <vt:lpstr>16</vt:lpstr>
      <vt:lpstr>18</vt:lpstr>
      <vt:lpstr>19</vt:lpstr>
      <vt:lpstr>'1'!Print_Area</vt:lpstr>
      <vt:lpstr>'10'!Print_Area</vt:lpstr>
      <vt:lpstr>'10詳細'!Print_Area</vt:lpstr>
      <vt:lpstr>'10追加'!Print_Area</vt:lpstr>
      <vt:lpstr>'11'!Print_Area</vt:lpstr>
      <vt:lpstr>'14'!Print_Area</vt:lpstr>
      <vt:lpstr>'15'!Print_Area</vt:lpstr>
      <vt:lpstr>'15詳細'!Print_Area</vt:lpstr>
      <vt:lpstr>'15追加'!Print_Area</vt:lpstr>
      <vt:lpstr>'16'!Print_Area</vt:lpstr>
      <vt:lpstr>'18'!Print_Area</vt:lpstr>
      <vt:lpstr>'19'!Print_Area</vt:lpstr>
      <vt:lpstr>'2'!Print_Area</vt:lpstr>
      <vt:lpstr>'3'!Print_Area</vt:lpstr>
      <vt:lpstr>'4'!Print_Area</vt:lpstr>
      <vt:lpstr>'4詳細'!Print_Area</vt:lpstr>
      <vt:lpstr>'4追加'!Print_Area</vt:lpstr>
      <vt:lpstr>'5'!Print_Area</vt:lpstr>
      <vt:lpstr>'9'!Print_Area</vt:lpstr>
      <vt:lpstr>導入前後!Print_Area</vt:lpstr>
      <vt:lpstr>目次!Print_Area</vt:lpstr>
      <vt:lpstr>'10詳細'!Print_Titles</vt:lpstr>
      <vt:lpstr>'10追加'!Print_Titles</vt:lpstr>
      <vt:lpstr>'15詳細'!Print_Titles</vt:lpstr>
      <vt:lpstr>'15追加'!Print_Titles</vt:lpstr>
      <vt:lpstr>'4詳細'!Print_Titles</vt:lpstr>
      <vt:lpstr>'4追加'!Print_Titles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dc:creator>
  <cp:lastModifiedBy>user</cp:lastModifiedBy>
  <cp:lastPrinted>2024-01-29T05:40:38Z</cp:lastPrinted>
  <dcterms:created xsi:type="dcterms:W3CDTF">2024-01-10T07:52:03Z</dcterms:created>
  <dcterms:modified xsi:type="dcterms:W3CDTF">2024-03-14T06:32:23Z</dcterms:modified>
</cp:coreProperties>
</file>