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04 金融係\セーフティネット保証\セーフティネット様式集\R05.10～（資金使途を借換に限定、真水資金のみの取扱いは不可とする）\変更帳票\コロナ４号５号\HPアップ用帳票(４号0000135027)\"/>
    </mc:Choice>
  </mc:AlternateContent>
  <bookViews>
    <workbookView xWindow="0" yWindow="0" windowWidth="19440" windowHeight="7500"/>
  </bookViews>
  <sheets>
    <sheet name="4-2" sheetId="25" r:id="rId1"/>
    <sheet name="4-3" sheetId="27" r:id="rId2"/>
    <sheet name="4-4" sheetId="28" r:id="rId3"/>
    <sheet name="4-5" sheetId="29" r:id="rId4"/>
  </sheets>
  <definedNames>
    <definedName name="_xlnm.Print_Area" localSheetId="0">'4-2'!$A$1:$AZ$110</definedName>
    <definedName name="_xlnm.Print_Area" localSheetId="1">'4-3'!$A$1:$AZ$110</definedName>
    <definedName name="_xlnm.Print_Area" localSheetId="2">'4-4'!$A$1:$AZ$110</definedName>
    <definedName name="_xlnm.Print_Area" localSheetId="3">'4-5'!$A$1:$AZ$110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 i="29" l="1"/>
  <c r="K126" i="29"/>
  <c r="K125" i="29"/>
  <c r="K124" i="29"/>
  <c r="K123" i="29"/>
  <c r="K122" i="29"/>
  <c r="K121" i="29"/>
  <c r="K120" i="29"/>
  <c r="K119" i="29"/>
  <c r="K118" i="29"/>
  <c r="K117" i="29"/>
  <c r="K116" i="29"/>
  <c r="K115" i="29"/>
  <c r="K114" i="29"/>
  <c r="K126" i="28"/>
  <c r="K125" i="28"/>
  <c r="K124" i="28"/>
  <c r="K123" i="28"/>
  <c r="K122" i="28"/>
  <c r="K121" i="28"/>
  <c r="K120" i="28"/>
  <c r="K119" i="28"/>
  <c r="K118" i="28"/>
  <c r="K117" i="28"/>
  <c r="K116" i="28"/>
  <c r="K115" i="28"/>
  <c r="K114" i="28"/>
  <c r="BP69" i="25"/>
  <c r="E5" i="25" l="1"/>
  <c r="AT90" i="29" l="1"/>
  <c r="AT83" i="29"/>
  <c r="AT28" i="29"/>
  <c r="Q82" i="29"/>
  <c r="G98" i="29" s="1"/>
  <c r="Q68" i="29"/>
  <c r="V68" i="29" s="1"/>
  <c r="N65" i="29"/>
  <c r="L65" i="29"/>
  <c r="I65" i="29"/>
  <c r="E64" i="29"/>
  <c r="Q27" i="29"/>
  <c r="V27" i="29" s="1"/>
  <c r="AT30" i="29" s="1"/>
  <c r="Q13" i="29"/>
  <c r="V13" i="29" s="1"/>
  <c r="E9" i="29"/>
  <c r="AP71" i="29"/>
  <c r="AP70" i="29"/>
  <c r="AP68" i="29"/>
  <c r="AP16" i="29"/>
  <c r="AP15" i="29"/>
  <c r="AP13" i="29"/>
  <c r="AT92" i="28"/>
  <c r="AT87" i="28"/>
  <c r="AT85" i="28"/>
  <c r="AT32" i="28"/>
  <c r="AT30" i="28"/>
  <c r="G91" i="28"/>
  <c r="G89" i="28"/>
  <c r="V82" i="28"/>
  <c r="G98" i="28" s="1"/>
  <c r="V68" i="28"/>
  <c r="Q68" i="28"/>
  <c r="E64" i="28"/>
  <c r="O89" i="28" s="1"/>
  <c r="AT83" i="28" s="1"/>
  <c r="G34" i="28"/>
  <c r="O34" i="28" s="1"/>
  <c r="G36" i="28"/>
  <c r="V27" i="28"/>
  <c r="G43" i="28" s="1"/>
  <c r="Q13" i="28"/>
  <c r="V13" i="28" s="1"/>
  <c r="G41" i="28" s="1"/>
  <c r="O41" i="28" s="1"/>
  <c r="E9" i="28"/>
  <c r="M10" i="29" l="1"/>
  <c r="I10" i="29"/>
  <c r="I10" i="28"/>
  <c r="P10" i="28"/>
  <c r="M10" i="28"/>
  <c r="AT92" i="29"/>
  <c r="G96" i="28"/>
  <c r="O96" i="28" s="1"/>
  <c r="AT90" i="28" s="1"/>
  <c r="G41" i="29"/>
  <c r="O41" i="29" s="1"/>
  <c r="AT33" i="29" s="1"/>
  <c r="G43" i="29"/>
  <c r="AT37" i="29"/>
  <c r="AT35" i="29"/>
  <c r="AT37" i="28"/>
  <c r="AT28" i="28"/>
  <c r="AT35" i="28"/>
  <c r="J65" i="29"/>
  <c r="M65" i="29"/>
  <c r="P65" i="29"/>
  <c r="V82" i="29"/>
  <c r="AT85" i="29" s="1"/>
  <c r="G96" i="29"/>
  <c r="O96" i="29" s="1"/>
  <c r="AT88" i="29" s="1"/>
  <c r="G36" i="29"/>
  <c r="J10" i="29"/>
  <c r="P10" i="29"/>
  <c r="L10" i="29"/>
  <c r="N10" i="29"/>
  <c r="J65" i="28"/>
  <c r="M65" i="28"/>
  <c r="P65" i="28"/>
  <c r="I65" i="28"/>
  <c r="L65" i="28"/>
  <c r="N65" i="28"/>
  <c r="J10" i="28"/>
  <c r="L10" i="28"/>
  <c r="N10" i="28"/>
  <c r="AP72" i="28"/>
  <c r="AP71" i="28"/>
  <c r="AP69" i="28"/>
  <c r="AP17" i="28"/>
  <c r="AP16" i="28"/>
  <c r="AP14" i="28"/>
  <c r="AT28" i="27"/>
  <c r="AT85" i="27"/>
  <c r="AT83" i="27"/>
  <c r="AT81" i="27"/>
  <c r="V82" i="27"/>
  <c r="G92" i="27"/>
  <c r="Q82" i="27"/>
  <c r="M82" i="27"/>
  <c r="E64" i="27"/>
  <c r="P79" i="27" s="1"/>
  <c r="M27" i="27"/>
  <c r="Q27" i="27" s="1"/>
  <c r="V27" i="27" s="1"/>
  <c r="AT30" i="27" s="1"/>
  <c r="K126" i="27"/>
  <c r="K125" i="27"/>
  <c r="K124" i="27"/>
  <c r="K123" i="27"/>
  <c r="K122" i="27"/>
  <c r="K121" i="27"/>
  <c r="K120" i="27"/>
  <c r="K119" i="27"/>
  <c r="K118" i="27"/>
  <c r="K117" i="27"/>
  <c r="K116" i="27"/>
  <c r="K115" i="27"/>
  <c r="K114" i="27"/>
  <c r="E9" i="27"/>
  <c r="F24" i="27" s="1"/>
  <c r="AP70" i="27"/>
  <c r="AP69" i="27"/>
  <c r="AP67" i="27"/>
  <c r="AP15" i="27"/>
  <c r="AP14" i="27"/>
  <c r="AP12" i="27"/>
  <c r="P24" i="27" l="1"/>
  <c r="M24" i="27"/>
  <c r="J24" i="27"/>
  <c r="H24" i="27"/>
  <c r="E24" i="27"/>
  <c r="N24" i="27"/>
  <c r="L24" i="27"/>
  <c r="I24" i="27"/>
  <c r="O34" i="29"/>
  <c r="AT26" i="29" s="1"/>
  <c r="G91" i="29"/>
  <c r="G89" i="29"/>
  <c r="G35" i="27"/>
  <c r="G37" i="27"/>
  <c r="F79" i="27"/>
  <c r="I79" i="27"/>
  <c r="L79" i="27"/>
  <c r="N79" i="27"/>
  <c r="E79" i="27"/>
  <c r="H79" i="27"/>
  <c r="J79" i="27"/>
  <c r="M79" i="27"/>
  <c r="G90" i="27"/>
  <c r="O90" i="27" s="1"/>
  <c r="O35" i="27" l="1"/>
  <c r="AT26" i="27" s="1"/>
  <c r="O89" i="29"/>
  <c r="AT81" i="29" s="1"/>
  <c r="AT91" i="25"/>
  <c r="AT89" i="25"/>
  <c r="AT87" i="25"/>
  <c r="AT84" i="25"/>
  <c r="AT82" i="25"/>
  <c r="AT27" i="25"/>
  <c r="AT80" i="25"/>
  <c r="AT29" i="25"/>
  <c r="G88" i="25"/>
  <c r="G86" i="25"/>
  <c r="O86" i="25" s="1"/>
  <c r="Q78" i="25"/>
  <c r="V78" i="25" s="1"/>
  <c r="H75" i="25"/>
  <c r="V64" i="25"/>
  <c r="Q64" i="25"/>
  <c r="E60" i="25"/>
  <c r="N61" i="25" s="1"/>
  <c r="H20" i="25"/>
  <c r="E19" i="25" s="1"/>
  <c r="Q23" i="25"/>
  <c r="AT36" i="25" s="1"/>
  <c r="G31" i="25"/>
  <c r="V23" i="25"/>
  <c r="G40" i="25" s="1"/>
  <c r="G33" i="25"/>
  <c r="Q9" i="25"/>
  <c r="V9" i="25" s="1"/>
  <c r="K126" i="25"/>
  <c r="K115" i="25"/>
  <c r="K116" i="25"/>
  <c r="K117" i="25"/>
  <c r="K118" i="25"/>
  <c r="K119" i="25"/>
  <c r="K120" i="25"/>
  <c r="K121" i="25"/>
  <c r="K122" i="25"/>
  <c r="K123" i="25"/>
  <c r="K124" i="25"/>
  <c r="K125" i="25"/>
  <c r="K114" i="25"/>
  <c r="AP69" i="25"/>
  <c r="AP68" i="25"/>
  <c r="AP66" i="25"/>
  <c r="AP14" i="25"/>
  <c r="AP13" i="25"/>
  <c r="AP11" i="25"/>
  <c r="P20" i="25" l="1"/>
  <c r="M20" i="25"/>
  <c r="J20" i="25"/>
  <c r="N20" i="25"/>
  <c r="L20" i="25"/>
  <c r="I20" i="25"/>
  <c r="P6" i="25"/>
  <c r="I6" i="25"/>
  <c r="L6" i="25"/>
  <c r="AT34" i="25"/>
  <c r="G95" i="25"/>
  <c r="G93" i="25"/>
  <c r="O93" i="25" s="1"/>
  <c r="J61" i="25"/>
  <c r="M61" i="25"/>
  <c r="P61" i="25"/>
  <c r="P75" i="25" s="1"/>
  <c r="I61" i="25"/>
  <c r="L61" i="25"/>
  <c r="L75" i="25" s="1"/>
  <c r="J6" i="25"/>
  <c r="N6" i="25"/>
  <c r="M6" i="25"/>
  <c r="G38" i="25"/>
  <c r="O38" i="25" s="1"/>
  <c r="AT32" i="25" s="1"/>
  <c r="O31" i="25"/>
  <c r="AT25" i="25" s="1"/>
</calcChain>
</file>

<file path=xl/sharedStrings.xml><?xml version="1.0" encoding="utf-8"?>
<sst xmlns="http://schemas.openxmlformats.org/spreadsheetml/2006/main" count="1170" uniqueCount="179">
  <si>
    <t>売上高確認表</t>
    <rPh sb="0" eb="2">
      <t>ウリアゲ</t>
    </rPh>
    <rPh sb="2" eb="3">
      <t>ダカ</t>
    </rPh>
    <rPh sb="3" eb="5">
      <t>カクニン</t>
    </rPh>
    <rPh sb="5" eb="6">
      <t>ヒョウ</t>
    </rPh>
    <phoneticPr fontId="3"/>
  </si>
  <si>
    <t>中小企業信用保険法第２条第５項第４号の規定による認定申請書</t>
    <phoneticPr fontId="3"/>
  </si>
  <si>
    <t>広島市長　様</t>
    <phoneticPr fontId="3"/>
  </si>
  <si>
    <t>（申請者）</t>
    <phoneticPr fontId="3"/>
  </si>
  <si>
    <t>減少率</t>
    <rPh sb="0" eb="3">
      <t>ゲンショウリツ</t>
    </rPh>
    <phoneticPr fontId="3"/>
  </si>
  <si>
    <t>千円</t>
    <rPh sb="0" eb="2">
      <t>センエン</t>
    </rPh>
    <phoneticPr fontId="3"/>
  </si>
  <si>
    <t>｛（Ｂ+Ｄ）-（Ａ+Ｃ）｝÷（Ｂ+Ｄ）×１００</t>
    <phoneticPr fontId="3"/>
  </si>
  <si>
    <t>（留意事項）</t>
    <phoneticPr fontId="3"/>
  </si>
  <si>
    <t>①　本認定とは別に、金融機関及び信用保証協会による金融上の審査があります。</t>
    <phoneticPr fontId="3"/>
  </si>
  <si>
    <t>号</t>
    <rPh sb="0" eb="1">
      <t>ゴウ</t>
    </rPh>
    <phoneticPr fontId="3"/>
  </si>
  <si>
    <t>申請のとおり相違ないことを認定します。</t>
    <phoneticPr fontId="3"/>
  </si>
  <si>
    <t>（注）本認定書の有効期間：令和　　年　　　月　　　日から令和　　年　　　月　　　日まで</t>
    <phoneticPr fontId="3"/>
  </si>
  <si>
    <t>氏　名</t>
    <phoneticPr fontId="3"/>
  </si>
  <si>
    <t>(B-A）</t>
    <phoneticPr fontId="3"/>
  </si>
  <si>
    <t>(B）</t>
    <phoneticPr fontId="3"/>
  </si>
  <si>
    <t>◎運用緩和様式を使用する理由：</t>
    <rPh sb="1" eb="3">
      <t>ウンヨウ</t>
    </rPh>
    <rPh sb="3" eb="5">
      <t>カンワ</t>
    </rPh>
    <rPh sb="5" eb="7">
      <t>ヨウシキ</t>
    </rPh>
    <rPh sb="8" eb="10">
      <t>シヨウ</t>
    </rPh>
    <rPh sb="12" eb="14">
      <t>リユウ</t>
    </rPh>
    <phoneticPr fontId="3"/>
  </si>
  <si>
    <t>(D）</t>
    <phoneticPr fontId="3"/>
  </si>
  <si>
    <t>千円</t>
    <phoneticPr fontId="3"/>
  </si>
  <si>
    <t>％</t>
    <phoneticPr fontId="3"/>
  </si>
  <si>
    <t>上記の内容について、事実に相違ありません。</t>
    <phoneticPr fontId="3"/>
  </si>
  <si>
    <t>（申請者）</t>
    <rPh sb="1" eb="4">
      <t>シンセイシャ</t>
    </rPh>
    <phoneticPr fontId="3"/>
  </si>
  <si>
    <t>取扱金融機関等記入欄</t>
    <rPh sb="0" eb="1">
      <t>ト</t>
    </rPh>
    <rPh sb="1" eb="2">
      <t>アツカ</t>
    </rPh>
    <rPh sb="2" eb="4">
      <t>キンユウ</t>
    </rPh>
    <rPh sb="4" eb="6">
      <t>キカン</t>
    </rPh>
    <rPh sb="6" eb="7">
      <t>トウ</t>
    </rPh>
    <rPh sb="7" eb="9">
      <t>キニュウ</t>
    </rPh>
    <rPh sb="9" eb="10">
      <t>ラン</t>
    </rPh>
    <phoneticPr fontId="3"/>
  </si>
  <si>
    <t>上記の内容について、事実に相違ないことを確認しました。</t>
    <rPh sb="0" eb="2">
      <t>ジョウキ</t>
    </rPh>
    <rPh sb="3" eb="5">
      <t>ナイヨウ</t>
    </rPh>
    <rPh sb="10" eb="12">
      <t>ジジツ</t>
    </rPh>
    <rPh sb="13" eb="15">
      <t>ソウイ</t>
    </rPh>
    <rPh sb="20" eb="22">
      <t>カクニン</t>
    </rPh>
    <phoneticPr fontId="3"/>
  </si>
  <si>
    <t>法人名：</t>
    <rPh sb="0" eb="2">
      <t>ホウジン</t>
    </rPh>
    <rPh sb="2" eb="3">
      <t>メイ</t>
    </rPh>
    <phoneticPr fontId="3"/>
  </si>
  <si>
    <t>支店名：</t>
    <rPh sb="0" eb="2">
      <t>シテン</t>
    </rPh>
    <rPh sb="2" eb="3">
      <t>メイ</t>
    </rPh>
    <phoneticPr fontId="3"/>
  </si>
  <si>
    <t>担当者氏名：</t>
    <rPh sb="0" eb="3">
      <t>タントウシャ</t>
    </rPh>
    <rPh sb="3" eb="5">
      <t>シメイ</t>
    </rPh>
    <phoneticPr fontId="3"/>
  </si>
  <si>
    <t>所在地：</t>
    <rPh sb="0" eb="3">
      <t>ショザイチ</t>
    </rPh>
    <phoneticPr fontId="3"/>
  </si>
  <si>
    <t>※申請者以外の方が代理申請を行う場合に記入してください</t>
    <rPh sb="1" eb="3">
      <t>シンセイ</t>
    </rPh>
    <rPh sb="3" eb="4">
      <t>シャ</t>
    </rPh>
    <rPh sb="4" eb="6">
      <t>イガイ</t>
    </rPh>
    <rPh sb="7" eb="8">
      <t>カタ</t>
    </rPh>
    <rPh sb="9" eb="11">
      <t>ダイリ</t>
    </rPh>
    <rPh sb="11" eb="13">
      <t>シンセイ</t>
    </rPh>
    <rPh sb="14" eb="15">
      <t>オコナ</t>
    </rPh>
    <rPh sb="16" eb="18">
      <t>バアイ</t>
    </rPh>
    <rPh sb="19" eb="21">
      <t>キニュウ</t>
    </rPh>
    <phoneticPr fontId="3"/>
  </si>
  <si>
    <t>（代理申請者）</t>
    <rPh sb="1" eb="3">
      <t>ダイリ</t>
    </rPh>
    <rPh sb="3" eb="5">
      <t>シンセイ</t>
    </rPh>
    <rPh sb="5" eb="6">
      <t>シャ</t>
    </rPh>
    <phoneticPr fontId="3"/>
  </si>
  <si>
    <t>広島市中区国泰寺町○丁目○ー○</t>
    <phoneticPr fontId="3"/>
  </si>
  <si>
    <t>◇◇　◇◇</t>
    <phoneticPr fontId="3"/>
  </si>
  <si>
    <t>事業所所在地</t>
    <rPh sb="3" eb="6">
      <t>ショザイチ</t>
    </rPh>
    <phoneticPr fontId="3"/>
  </si>
  <si>
    <r>
      <t>　私は、</t>
    </r>
    <r>
      <rPr>
        <u/>
        <sz val="11"/>
        <color theme="1"/>
        <rFont val="ＭＳ 明朝"/>
        <family val="1"/>
        <charset val="128"/>
      </rPr>
      <t>新型コロナウイルス感染症（以下「本感染症」という。）</t>
    </r>
    <r>
      <rPr>
        <sz val="11"/>
        <color theme="1"/>
        <rFont val="ＭＳ 明朝"/>
        <family val="1"/>
        <charset val="128"/>
      </rPr>
      <t>の発生に起因して、下記のとおり、経営の安定に支障が生じておりますので、中小企業信用保険法第２条第５項第４号の規定に基づき認定されるようお願いします。</t>
    </r>
    <phoneticPr fontId="3"/>
  </si>
  <si>
    <t>３　本感染症の影響により、売上高等が減少し、又は減少すると見込まれる理由</t>
    <phoneticPr fontId="3"/>
  </si>
  <si>
    <t>例：コロナにより、来店客が減少したため、売上高が減少した。</t>
    <rPh sb="0" eb="1">
      <t>レイ</t>
    </rPh>
    <rPh sb="9" eb="12">
      <t>ライテンキャク</t>
    </rPh>
    <rPh sb="13" eb="15">
      <t>ゲンショウ</t>
    </rPh>
    <rPh sb="20" eb="22">
      <t>ウリアゲ</t>
    </rPh>
    <rPh sb="22" eb="23">
      <t>ダカ</t>
    </rPh>
    <rPh sb="24" eb="26">
      <t>ゲンショウ</t>
    </rPh>
    <phoneticPr fontId="3"/>
  </si>
  <si>
    <t>広 産 産 第</t>
    <phoneticPr fontId="3"/>
  </si>
  <si>
    <t>認定者名　　　　広島市長　　　　松井　一實　　　　　印</t>
    <phoneticPr fontId="3"/>
  </si>
  <si>
    <t>｛（Ｂ－Ａ）÷Ｂ｝×１００</t>
    <phoneticPr fontId="3"/>
  </si>
  <si>
    <t>｛（Ｂ×３）-（Ａ+Ｃ）｝÷（Ｂ×３）×１００</t>
    <phoneticPr fontId="3"/>
  </si>
  <si>
    <t>｛Ｄ-（Ａ+Ｃ）｝÷Ｄ×１００</t>
    <phoneticPr fontId="3"/>
  </si>
  <si>
    <t>年</t>
    <rPh sb="0" eb="1">
      <t>ネン</t>
    </rPh>
    <phoneticPr fontId="3"/>
  </si>
  <si>
    <t>月</t>
    <rPh sb="0" eb="1">
      <t>ツキ</t>
    </rPh>
    <phoneticPr fontId="3"/>
  </si>
  <si>
    <t>令和</t>
    <rPh sb="0" eb="2">
      <t>レイワ</t>
    </rPh>
    <phoneticPr fontId="3"/>
  </si>
  <si>
    <t>元号を選択</t>
    <rPh sb="0" eb="2">
      <t>ゲンゴウ</t>
    </rPh>
    <rPh sb="3" eb="5">
      <t>センタク</t>
    </rPh>
    <phoneticPr fontId="3"/>
  </si>
  <si>
    <t>明治</t>
    <rPh sb="0" eb="2">
      <t>メイジ</t>
    </rPh>
    <phoneticPr fontId="3"/>
  </si>
  <si>
    <t>大正</t>
    <rPh sb="0" eb="2">
      <t>タイショウ</t>
    </rPh>
    <phoneticPr fontId="3"/>
  </si>
  <si>
    <t>昭和</t>
    <rPh sb="0" eb="2">
      <t>ショウワ</t>
    </rPh>
    <phoneticPr fontId="3"/>
  </si>
  <si>
    <t>平成</t>
    <rPh sb="0" eb="2">
      <t>ヘイセイ</t>
    </rPh>
    <phoneticPr fontId="3"/>
  </si>
  <si>
    <t>年を選択</t>
    <rPh sb="0" eb="1">
      <t>ネン</t>
    </rPh>
    <rPh sb="2" eb="4">
      <t>センタク</t>
    </rPh>
    <phoneticPr fontId="3"/>
  </si>
  <si>
    <t>元</t>
    <rPh sb="0" eb="1">
      <t>ガン</t>
    </rPh>
    <phoneticPr fontId="3"/>
  </si>
  <si>
    <t>月を選択</t>
    <rPh sb="0" eb="1">
      <t>ツキ</t>
    </rPh>
    <rPh sb="2" eb="4">
      <t>センタク</t>
    </rPh>
    <phoneticPr fontId="3"/>
  </si>
  <si>
    <t>×100＝</t>
    <phoneticPr fontId="3"/>
  </si>
  <si>
    <t>事業所所在地</t>
    <rPh sb="0" eb="3">
      <t>ジギョウショ</t>
    </rPh>
    <rPh sb="3" eb="6">
      <t>ショザイチ</t>
    </rPh>
    <phoneticPr fontId="3"/>
  </si>
  <si>
    <t>日</t>
    <rPh sb="0" eb="1">
      <t>ニチ</t>
    </rPh>
    <phoneticPr fontId="3"/>
  </si>
  <si>
    <t>１　事業開始年月日</t>
  </si>
  <si>
    <t>％（実績）</t>
    <rPh sb="2" eb="4">
      <t>ジッセキ</t>
    </rPh>
    <phoneticPr fontId="3"/>
  </si>
  <si>
    <t>％（実績見込み）</t>
    <rPh sb="2" eb="4">
      <t>ジッセキ</t>
    </rPh>
    <rPh sb="4" eb="6">
      <t>ミコ</t>
    </rPh>
    <phoneticPr fontId="3"/>
  </si>
  <si>
    <t>②　市長から認定を受けた後、本認定の有効期間内に金融機関又は信用保証協会に対して、経営安定関連保証の申込みを</t>
    <rPh sb="50" eb="52">
      <t>モウシコミ</t>
    </rPh>
    <phoneticPr fontId="3"/>
  </si>
  <si>
    <t>　行うことが必要です。</t>
    <phoneticPr fontId="3"/>
  </si>
  <si>
    <t>株式会社△△銀行</t>
    <phoneticPr fontId="3"/>
  </si>
  <si>
    <t>□□支店</t>
    <phoneticPr fontId="3"/>
  </si>
  <si>
    <t>広島市中区国泰寺町△△ー△</t>
    <phoneticPr fontId="3"/>
  </si>
  <si>
    <t>氏名・名称</t>
    <rPh sb="0" eb="2">
      <t>シメイ</t>
    </rPh>
    <rPh sb="3" eb="5">
      <t>メイショウ</t>
    </rPh>
    <phoneticPr fontId="3"/>
  </si>
  <si>
    <t>代表者名</t>
    <rPh sb="0" eb="3">
      <t>ダイヒョウシャ</t>
    </rPh>
    <rPh sb="3" eb="4">
      <t>メイ</t>
    </rPh>
    <phoneticPr fontId="3"/>
  </si>
  <si>
    <t>株式会社△△△△△△</t>
    <phoneticPr fontId="3"/>
  </si>
  <si>
    <t>代表取締役　□□　□□</t>
    <phoneticPr fontId="3"/>
  </si>
  <si>
    <t>記</t>
    <rPh sb="0" eb="1">
      <t>キ</t>
    </rPh>
    <phoneticPr fontId="3"/>
  </si>
  <si>
    <r>
      <t>２　売上高</t>
    </r>
    <r>
      <rPr>
        <sz val="9"/>
        <color theme="1"/>
        <rFont val="ＭＳ 明朝"/>
        <family val="1"/>
        <charset val="128"/>
      </rPr>
      <t>（認定要件(1)、(2)とも：減少率≧２０％）</t>
    </r>
    <phoneticPr fontId="3"/>
  </si>
  <si>
    <t>　　　　　　　　　（見込み）を含む最近３か月の売上高と令和元年10月～12月の売上高を比較）</t>
    <rPh sb="15" eb="16">
      <t>フク</t>
    </rPh>
    <rPh sb="17" eb="19">
      <t>サイキン</t>
    </rPh>
    <rPh sb="21" eb="22">
      <t>ゲツ</t>
    </rPh>
    <rPh sb="23" eb="25">
      <t>ウリアゲ</t>
    </rPh>
    <rPh sb="25" eb="26">
      <t>ダカ</t>
    </rPh>
    <rPh sb="27" eb="29">
      <t>レイワ</t>
    </rPh>
    <rPh sb="29" eb="31">
      <t>ガンネン</t>
    </rPh>
    <rPh sb="33" eb="34">
      <t>ガツ</t>
    </rPh>
    <rPh sb="37" eb="38">
      <t>ガツ</t>
    </rPh>
    <rPh sb="39" eb="41">
      <t>ウリアゲ</t>
    </rPh>
    <rPh sb="41" eb="42">
      <t>ダカ</t>
    </rPh>
    <rPh sb="43" eb="45">
      <t>ヒカク</t>
    </rPh>
    <phoneticPr fontId="3"/>
  </si>
  <si>
    <t>４号認定　売上高確認表</t>
    <rPh sb="1" eb="2">
      <t>ゴウ</t>
    </rPh>
    <rPh sb="2" eb="4">
      <t>ニンテイ</t>
    </rPh>
    <rPh sb="5" eb="7">
      <t>ウリアゲ</t>
    </rPh>
    <rPh sb="7" eb="8">
      <t>ダカ</t>
    </rPh>
    <rPh sb="8" eb="10">
      <t>カクニン</t>
    </rPh>
    <rPh sb="10" eb="11">
      <t>ヒョウ</t>
    </rPh>
    <phoneticPr fontId="3"/>
  </si>
  <si>
    <t>※減少率20％以上で該当</t>
    <rPh sb="1" eb="4">
      <t>ゲンショウリツ</t>
    </rPh>
    <rPh sb="7" eb="9">
      <t>イジョウ</t>
    </rPh>
    <rPh sb="10" eb="12">
      <t>ガイトウ</t>
    </rPh>
    <phoneticPr fontId="3"/>
  </si>
  <si>
    <t>（小数点第２位以下切捨て）</t>
    <phoneticPr fontId="3"/>
  </si>
  <si>
    <r>
      <t>２　売上高等</t>
    </r>
    <r>
      <rPr>
        <sz val="9"/>
        <color theme="1"/>
        <rFont val="ＭＳ 明朝"/>
        <family val="1"/>
        <charset val="128"/>
      </rPr>
      <t>（認定要件(1)、(2)とも：減少率≧２０％）</t>
    </r>
    <rPh sb="5" eb="6">
      <t>トウ</t>
    </rPh>
    <phoneticPr fontId="3"/>
  </si>
  <si>
    <t>(1) 最近１か月間の売上高等</t>
  </si>
  <si>
    <t>Ａ：最近１か月間の売上高等</t>
  </si>
  <si>
    <t>Ｂ：Ａの期間に対応する前年等の売上高等</t>
    <rPh sb="4" eb="6">
      <t>キカン</t>
    </rPh>
    <rPh sb="7" eb="9">
      <t>タイオウ</t>
    </rPh>
    <rPh sb="11" eb="13">
      <t>ゼンネン</t>
    </rPh>
    <phoneticPr fontId="3"/>
  </si>
  <si>
    <t>(2)　(1)の期間を含めた今後３か月間の売上高等の実績見込み</t>
    <rPh sb="8" eb="10">
      <t>キカン</t>
    </rPh>
    <rPh sb="11" eb="12">
      <t>フク</t>
    </rPh>
    <rPh sb="14" eb="16">
      <t>コンゴ</t>
    </rPh>
    <phoneticPr fontId="3"/>
  </si>
  <si>
    <t>Ｃ：Ａの期間後２か月間の見込み売上高等</t>
  </si>
  <si>
    <t>Ｄ：Ｃの期間に対応する前年等２か月間の売上高等</t>
  </si>
  <si>
    <t>Ｄ：Ｃの期間に対応する前年等２か月間の売上高等</t>
    <rPh sb="13" eb="14">
      <t>トウ</t>
    </rPh>
    <phoneticPr fontId="3"/>
  </si>
  <si>
    <t>１．最近1か月間の売上高等の減少率</t>
    <rPh sb="2" eb="4">
      <t>サイキン</t>
    </rPh>
    <rPh sb="6" eb="7">
      <t>ゲツ</t>
    </rPh>
    <rPh sb="7" eb="8">
      <t>カン</t>
    </rPh>
    <rPh sb="14" eb="16">
      <t>ゲンショウ</t>
    </rPh>
    <rPh sb="16" eb="17">
      <t>リツ</t>
    </rPh>
    <phoneticPr fontId="4"/>
  </si>
  <si>
    <t>例：海外のロックダウンにより原材料の仕入に遅れが生じており、工期の長期化により完成工事高が減少した。</t>
    <rPh sb="2" eb="4">
      <t>カイガイ</t>
    </rPh>
    <rPh sb="14" eb="17">
      <t>ゲンザイリョウ</t>
    </rPh>
    <rPh sb="18" eb="20">
      <t>シイ</t>
    </rPh>
    <rPh sb="21" eb="22">
      <t>オク</t>
    </rPh>
    <rPh sb="24" eb="25">
      <t>ショウ</t>
    </rPh>
    <rPh sb="30" eb="32">
      <t>コウキ</t>
    </rPh>
    <rPh sb="33" eb="36">
      <t>チョウキカ</t>
    </rPh>
    <rPh sb="39" eb="41">
      <t>カンセイ</t>
    </rPh>
    <rPh sb="41" eb="43">
      <t>コウジ</t>
    </rPh>
    <rPh sb="43" eb="44">
      <t>ダカ</t>
    </rPh>
    <rPh sb="44" eb="45">
      <t>ウレダカ</t>
    </rPh>
    <rPh sb="45" eb="47">
      <t>ゲンショウ</t>
    </rPh>
    <phoneticPr fontId="3"/>
  </si>
  <si>
    <t>（注2）売上高等とは、売上高又は販売数量（建設業にあっては、完成工事高又は受注残高）を指します。</t>
    <rPh sb="11" eb="13">
      <t>ウリアゲ</t>
    </rPh>
    <rPh sb="13" eb="14">
      <t>ダカ</t>
    </rPh>
    <rPh sb="14" eb="15">
      <t>マタ</t>
    </rPh>
    <rPh sb="16" eb="18">
      <t>ハンバイ</t>
    </rPh>
    <rPh sb="18" eb="20">
      <t>スウリョウ</t>
    </rPh>
    <rPh sb="21" eb="24">
      <t>ケンセツギョウ</t>
    </rPh>
    <rPh sb="30" eb="32">
      <t>カンセイ</t>
    </rPh>
    <rPh sb="32" eb="34">
      <t>コウジ</t>
    </rPh>
    <rPh sb="34" eb="35">
      <t>タカ</t>
    </rPh>
    <rPh sb="35" eb="36">
      <t>マタ</t>
    </rPh>
    <rPh sb="37" eb="39">
      <t>ジュチュウ</t>
    </rPh>
    <rPh sb="39" eb="41">
      <t>ザンダカ</t>
    </rPh>
    <rPh sb="43" eb="44">
      <t>サ</t>
    </rPh>
    <phoneticPr fontId="3"/>
  </si>
  <si>
    <r>
      <t>２　売上高等</t>
    </r>
    <r>
      <rPr>
        <sz val="9"/>
        <color theme="1"/>
        <rFont val="ＭＳ 明朝"/>
        <family val="1"/>
        <charset val="128"/>
      </rPr>
      <t>（認定要件：減少率≧２０％）</t>
    </r>
    <rPh sb="5" eb="6">
      <t>トウ</t>
    </rPh>
    <phoneticPr fontId="3"/>
  </si>
  <si>
    <t>Ｂ：最近1か月を含む最近3か月間の平均売上高等</t>
    <rPh sb="2" eb="4">
      <t>サイキン</t>
    </rPh>
    <rPh sb="6" eb="7">
      <t>ゲツ</t>
    </rPh>
    <rPh sb="8" eb="9">
      <t>フク</t>
    </rPh>
    <rPh sb="10" eb="12">
      <t>サイキン</t>
    </rPh>
    <rPh sb="14" eb="16">
      <t>ゲツカン</t>
    </rPh>
    <rPh sb="17" eb="19">
      <t>ヘイキン</t>
    </rPh>
    <phoneticPr fontId="3"/>
  </si>
  <si>
    <t>Ｂ：令和元年１２月の売上高等</t>
    <rPh sb="2" eb="4">
      <t>レイワ</t>
    </rPh>
    <rPh sb="4" eb="6">
      <t>ガンネン</t>
    </rPh>
    <rPh sb="8" eb="9">
      <t>ガツ</t>
    </rPh>
    <phoneticPr fontId="3"/>
  </si>
  <si>
    <t>(1) 最近１か月間の売上高等</t>
    <phoneticPr fontId="3"/>
  </si>
  <si>
    <r>
      <t>２　売上高等</t>
    </r>
    <r>
      <rPr>
        <sz val="9"/>
        <color theme="1"/>
        <rFont val="ＭＳ 明朝"/>
        <family val="1"/>
        <charset val="128"/>
      </rPr>
      <t>（認定要件(1)、(2)とも：減少率≧２０％）</t>
    </r>
    <phoneticPr fontId="3"/>
  </si>
  <si>
    <t>Ｂ：令和元年１０月から１２月の平均売上高等</t>
  </si>
  <si>
    <t>Ｄ：令和元年１０月から１２月の合計売上高等</t>
  </si>
  <si>
    <t>【最近1か月を含めた今後3か月間の売上高等】</t>
    <rPh sb="7" eb="8">
      <t>フク</t>
    </rPh>
    <rPh sb="10" eb="12">
      <t>コンゴ</t>
    </rPh>
    <rPh sb="14" eb="15">
      <t>ツキ</t>
    </rPh>
    <phoneticPr fontId="4"/>
  </si>
  <si>
    <t>最近</t>
    <rPh sb="0" eb="2">
      <t>サイキン</t>
    </rPh>
    <phoneticPr fontId="3"/>
  </si>
  <si>
    <t>売上高等</t>
    <rPh sb="0" eb="2">
      <t>ウリアゲ</t>
    </rPh>
    <rPh sb="2" eb="3">
      <t>ダカ</t>
    </rPh>
    <rPh sb="3" eb="4">
      <t>トウ</t>
    </rPh>
    <phoneticPr fontId="3"/>
  </si>
  <si>
    <t>A</t>
    <phoneticPr fontId="3"/>
  </si>
  <si>
    <t>12月</t>
  </si>
  <si>
    <t>【前年等同期の売上高等】</t>
    <rPh sb="1" eb="3">
      <t>ゼンネン</t>
    </rPh>
    <rPh sb="3" eb="4">
      <t>トウ</t>
    </rPh>
    <rPh sb="4" eb="6">
      <t>ドウキ</t>
    </rPh>
    <phoneticPr fontId="4"/>
  </si>
  <si>
    <t>　　　当該月に代えて本感染症の影響を受ける直前同期（前々年等）の月を比較対象とします。</t>
    <phoneticPr fontId="3"/>
  </si>
  <si>
    <t>（注5）対応する前年のいずれかの月が本感染症の影響を受けて売上高等が減少している場合、</t>
    <rPh sb="4" eb="6">
      <t>タイオウ</t>
    </rPh>
    <rPh sb="29" eb="31">
      <t>ウリアゲ</t>
    </rPh>
    <rPh sb="31" eb="32">
      <t>ダカ</t>
    </rPh>
    <rPh sb="32" eb="33">
      <t>トウ</t>
    </rPh>
    <rPh sb="34" eb="36">
      <t>ゲンショウ</t>
    </rPh>
    <phoneticPr fontId="3"/>
  </si>
  <si>
    <t>　　　最近1か月を含む6か月以内の平均売上高等とすることが可能です。その場合は、A、Bの年月を2重線で消し</t>
    <rPh sb="29" eb="31">
      <t>カノウ</t>
    </rPh>
    <rPh sb="36" eb="38">
      <t>バアイ</t>
    </rPh>
    <phoneticPr fontId="3"/>
  </si>
  <si>
    <t>　　　「令和〇年〇月～〇月の平均」と記載してください。</t>
    <phoneticPr fontId="3"/>
  </si>
  <si>
    <t>（注4）最近1か月の売上高等での比較が適当でない特段の事情（月々の売上高等が安定していない等）がある場合、</t>
    <phoneticPr fontId="3"/>
  </si>
  <si>
    <t>２．1の期間を含めた3か月間の売上高等見込みの減少率</t>
    <rPh sb="4" eb="6">
      <t>キカン</t>
    </rPh>
    <rPh sb="7" eb="8">
      <t>フク</t>
    </rPh>
    <rPh sb="19" eb="21">
      <t>ミコ</t>
    </rPh>
    <rPh sb="23" eb="25">
      <t>ゲンショウ</t>
    </rPh>
    <rPh sb="25" eb="26">
      <t>リツ</t>
    </rPh>
    <phoneticPr fontId="4"/>
  </si>
  <si>
    <t>(F－E）</t>
    <phoneticPr fontId="3"/>
  </si>
  <si>
    <t>(F）</t>
    <phoneticPr fontId="3"/>
  </si>
  <si>
    <t>C1(見込み)</t>
    <rPh sb="3" eb="5">
      <t>ミコ</t>
    </rPh>
    <phoneticPr fontId="3"/>
  </si>
  <si>
    <t>C2(見込み)</t>
    <rPh sb="3" eb="5">
      <t>ミコ</t>
    </rPh>
    <phoneticPr fontId="3"/>
  </si>
  <si>
    <t>Aの期間後2か月間</t>
    <rPh sb="2" eb="4">
      <t>キカン</t>
    </rPh>
    <rPh sb="4" eb="5">
      <t>ゴ</t>
    </rPh>
    <rPh sb="7" eb="8">
      <t>ツキ</t>
    </rPh>
    <rPh sb="8" eb="9">
      <t>アイダ</t>
    </rPh>
    <phoneticPr fontId="3"/>
  </si>
  <si>
    <t>の見込み売上高等</t>
    <rPh sb="1" eb="3">
      <t>ミコ</t>
    </rPh>
    <rPh sb="4" eb="7">
      <t>ウリアゲダカ</t>
    </rPh>
    <rPh sb="7" eb="8">
      <t>トウ</t>
    </rPh>
    <phoneticPr fontId="3"/>
  </si>
  <si>
    <t>今後3か月</t>
    <rPh sb="0" eb="2">
      <t>コンゴ</t>
    </rPh>
    <rPh sb="4" eb="5">
      <t>ツキ</t>
    </rPh>
    <phoneticPr fontId="3"/>
  </si>
  <si>
    <t>合計売上高等</t>
    <rPh sb="0" eb="2">
      <t>ゴウケイ</t>
    </rPh>
    <rPh sb="2" eb="4">
      <t>ウリアゲ</t>
    </rPh>
    <rPh sb="4" eb="5">
      <t>ダカ</t>
    </rPh>
    <rPh sb="5" eb="6">
      <t>トウ</t>
    </rPh>
    <phoneticPr fontId="3"/>
  </si>
  <si>
    <t>前年等</t>
    <rPh sb="0" eb="2">
      <t>ゼンネン</t>
    </rPh>
    <rPh sb="2" eb="3">
      <t>トウ</t>
    </rPh>
    <phoneticPr fontId="3"/>
  </si>
  <si>
    <t>B</t>
    <phoneticPr fontId="3"/>
  </si>
  <si>
    <t>D1</t>
    <phoneticPr fontId="3"/>
  </si>
  <si>
    <t>D2</t>
    <phoneticPr fontId="3"/>
  </si>
  <si>
    <t>Bの期間後2か月間</t>
    <rPh sb="2" eb="4">
      <t>キカン</t>
    </rPh>
    <rPh sb="4" eb="5">
      <t>ゴ</t>
    </rPh>
    <rPh sb="7" eb="8">
      <t>ツキ</t>
    </rPh>
    <rPh sb="8" eb="9">
      <t>アイダ</t>
    </rPh>
    <phoneticPr fontId="3"/>
  </si>
  <si>
    <t>の売上高等</t>
    <rPh sb="1" eb="4">
      <t>ウリアゲダカ</t>
    </rPh>
    <rPh sb="4" eb="5">
      <t>トウ</t>
    </rPh>
    <phoneticPr fontId="3"/>
  </si>
  <si>
    <t>前年同期</t>
    <rPh sb="0" eb="2">
      <t>ゼンネン</t>
    </rPh>
    <rPh sb="2" eb="4">
      <t>ドウキ</t>
    </rPh>
    <phoneticPr fontId="3"/>
  </si>
  <si>
    <r>
      <t>C</t>
    </r>
    <r>
      <rPr>
        <sz val="10"/>
        <color theme="1"/>
        <rFont val="ＭＳ Ｐゴシック"/>
        <family val="3"/>
        <charset val="128"/>
        <scheme val="minor"/>
      </rPr>
      <t>=C1+C2</t>
    </r>
    <phoneticPr fontId="3"/>
  </si>
  <si>
    <r>
      <t>E</t>
    </r>
    <r>
      <rPr>
        <sz val="10"/>
        <color theme="1"/>
        <rFont val="ＭＳ Ｐゴシック"/>
        <family val="3"/>
        <charset val="128"/>
        <scheme val="minor"/>
      </rPr>
      <t>=A+C</t>
    </r>
    <phoneticPr fontId="3"/>
  </si>
  <si>
    <r>
      <t>D</t>
    </r>
    <r>
      <rPr>
        <sz val="10"/>
        <color theme="1"/>
        <rFont val="ＭＳ Ｐゴシック"/>
        <family val="3"/>
        <charset val="128"/>
        <scheme val="minor"/>
      </rPr>
      <t>=D1+D2</t>
    </r>
    <phoneticPr fontId="3"/>
  </si>
  <si>
    <r>
      <t>F</t>
    </r>
    <r>
      <rPr>
        <sz val="10"/>
        <color theme="1"/>
        <rFont val="ＭＳ Ｐゴシック"/>
        <family val="3"/>
        <charset val="128"/>
        <scheme val="minor"/>
      </rPr>
      <t>=B+D</t>
    </r>
    <phoneticPr fontId="3"/>
  </si>
  <si>
    <t>（注3）最近1か月とは申請月の前月を指しますが、前月の売上が確定していない場合は、前々月、前々々月でも可。</t>
    <rPh sb="18" eb="19">
      <t>サ</t>
    </rPh>
    <rPh sb="27" eb="29">
      <t>ウリアゲ</t>
    </rPh>
    <rPh sb="30" eb="32">
      <t>カクテイ</t>
    </rPh>
    <rPh sb="45" eb="46">
      <t>マエ</t>
    </rPh>
    <rPh sb="51" eb="52">
      <t>カ</t>
    </rPh>
    <phoneticPr fontId="3"/>
  </si>
  <si>
    <t>（注1）売上高等は千円未満切捨てで記載してください。</t>
    <rPh sb="1" eb="2">
      <t>チュウ</t>
    </rPh>
    <phoneticPr fontId="3"/>
  </si>
  <si>
    <t>月</t>
  </si>
  <si>
    <t>【最近1か月の売上高等】</t>
    <phoneticPr fontId="4"/>
  </si>
  <si>
    <t>【最近1か月を含む最近3か月間の平均売上高等】</t>
    <rPh sb="1" eb="3">
      <t>サイキン</t>
    </rPh>
    <rPh sb="5" eb="6">
      <t>ツキ</t>
    </rPh>
    <rPh sb="7" eb="8">
      <t>フク</t>
    </rPh>
    <rPh sb="9" eb="11">
      <t>サイキン</t>
    </rPh>
    <rPh sb="13" eb="14">
      <t>ツキ</t>
    </rPh>
    <rPh sb="14" eb="15">
      <t>アイダ</t>
    </rPh>
    <rPh sb="16" eb="18">
      <t>ヘイキン</t>
    </rPh>
    <phoneticPr fontId="4"/>
  </si>
  <si>
    <t>最近3か月</t>
    <rPh sb="0" eb="2">
      <t>サイキン</t>
    </rPh>
    <phoneticPr fontId="3"/>
  </si>
  <si>
    <t>①</t>
    <phoneticPr fontId="3"/>
  </si>
  <si>
    <t>②</t>
    <phoneticPr fontId="3"/>
  </si>
  <si>
    <t>③</t>
    <phoneticPr fontId="3"/>
  </si>
  <si>
    <r>
      <rPr>
        <sz val="11"/>
        <color theme="1"/>
        <rFont val="ＭＳ Ｐゴシック"/>
        <family val="3"/>
        <charset val="128"/>
        <scheme val="minor"/>
      </rPr>
      <t>B</t>
    </r>
    <r>
      <rPr>
        <sz val="10"/>
        <color theme="1"/>
        <rFont val="ＭＳ Ｐゴシック"/>
        <family val="3"/>
        <charset val="128"/>
        <scheme val="minor"/>
      </rPr>
      <t>=④÷3</t>
    </r>
    <phoneticPr fontId="3"/>
  </si>
  <si>
    <r>
      <t>④</t>
    </r>
    <r>
      <rPr>
        <sz val="10"/>
        <color theme="1"/>
        <rFont val="ＭＳ Ｐゴシック"/>
        <family val="3"/>
        <charset val="128"/>
        <scheme val="minor"/>
      </rPr>
      <t>=①+②＋③</t>
    </r>
    <phoneticPr fontId="3"/>
  </si>
  <si>
    <t>1月</t>
  </si>
  <si>
    <t>最近3か月間の</t>
    <rPh sb="0" eb="2">
      <t>サイキン</t>
    </rPh>
    <rPh sb="4" eb="5">
      <t>ツキ</t>
    </rPh>
    <rPh sb="5" eb="6">
      <t>アイダ</t>
    </rPh>
    <phoneticPr fontId="3"/>
  </si>
  <si>
    <t>合計売上高等</t>
    <rPh sb="0" eb="2">
      <t>ゴウケイ</t>
    </rPh>
    <rPh sb="2" eb="5">
      <t>ウリアゲダカ</t>
    </rPh>
    <rPh sb="5" eb="6">
      <t>トウ</t>
    </rPh>
    <phoneticPr fontId="3"/>
  </si>
  <si>
    <t>平均売上高等</t>
    <rPh sb="0" eb="2">
      <t>ヘイキン</t>
    </rPh>
    <rPh sb="2" eb="4">
      <t>ウリアゲ</t>
    </rPh>
    <rPh sb="4" eb="5">
      <t>ダカ</t>
    </rPh>
    <rPh sb="5" eb="6">
      <t>トウ</t>
    </rPh>
    <phoneticPr fontId="3"/>
  </si>
  <si>
    <t>令和４年１０月に操業したため、前年との比較ができないため。</t>
    <phoneticPr fontId="3"/>
  </si>
  <si>
    <t>【令和元年１２月の売上高等】</t>
    <rPh sb="1" eb="3">
      <t>レイワ</t>
    </rPh>
    <rPh sb="3" eb="5">
      <t>ガンネン</t>
    </rPh>
    <rPh sb="7" eb="8">
      <t>ツキ</t>
    </rPh>
    <rPh sb="9" eb="11">
      <t>ウリアゲ</t>
    </rPh>
    <phoneticPr fontId="4"/>
  </si>
  <si>
    <t>コロナ前</t>
    <rPh sb="3" eb="4">
      <t>マエ</t>
    </rPh>
    <phoneticPr fontId="3"/>
  </si>
  <si>
    <t>令和</t>
    <rPh sb="0" eb="2">
      <t>レイワ</t>
    </rPh>
    <phoneticPr fontId="3"/>
  </si>
  <si>
    <t>元</t>
    <rPh sb="0" eb="1">
      <t>モト</t>
    </rPh>
    <phoneticPr fontId="3"/>
  </si>
  <si>
    <t>12月</t>
    <rPh sb="2" eb="3">
      <t>ツキ</t>
    </rPh>
    <phoneticPr fontId="3"/>
  </si>
  <si>
    <t>令和元年12月の</t>
    <rPh sb="0" eb="2">
      <t>レイワ</t>
    </rPh>
    <rPh sb="2" eb="3">
      <t>ガン</t>
    </rPh>
    <rPh sb="3" eb="4">
      <t>ネン</t>
    </rPh>
    <rPh sb="6" eb="7">
      <t>ガツ</t>
    </rPh>
    <phoneticPr fontId="3"/>
  </si>
  <si>
    <t>売上高等×３</t>
    <rPh sb="0" eb="2">
      <t>ウリアゲ</t>
    </rPh>
    <rPh sb="2" eb="3">
      <t>ダカ</t>
    </rPh>
    <rPh sb="3" eb="4">
      <t>トウ</t>
    </rPh>
    <phoneticPr fontId="3"/>
  </si>
  <si>
    <r>
      <rPr>
        <sz val="11"/>
        <color theme="1"/>
        <rFont val="ＭＳ Ｐゴシック"/>
        <family val="3"/>
        <charset val="128"/>
        <scheme val="minor"/>
      </rPr>
      <t>D</t>
    </r>
    <r>
      <rPr>
        <sz val="10"/>
        <color theme="1"/>
        <rFont val="ＭＳ Ｐゴシック"/>
        <family val="3"/>
        <charset val="128"/>
        <scheme val="minor"/>
      </rPr>
      <t>=B×3</t>
    </r>
    <phoneticPr fontId="3"/>
  </si>
  <si>
    <t>(D－E）</t>
    <phoneticPr fontId="3"/>
  </si>
  <si>
    <t>令和２年１月に○○町で2店舗目を開店し、事業規模が拡大しているため。</t>
    <phoneticPr fontId="3"/>
  </si>
  <si>
    <t>【令和元年１０月から１２月の売上高等】</t>
    <rPh sb="1" eb="3">
      <t>レイワ</t>
    </rPh>
    <rPh sb="3" eb="5">
      <t>ガンネン</t>
    </rPh>
    <rPh sb="7" eb="8">
      <t>ガツ</t>
    </rPh>
    <rPh sb="12" eb="13">
      <t>ツキ</t>
    </rPh>
    <rPh sb="14" eb="16">
      <t>ウリアゲ</t>
    </rPh>
    <phoneticPr fontId="4"/>
  </si>
  <si>
    <t>10月</t>
    <rPh sb="2" eb="3">
      <t>ツキ</t>
    </rPh>
    <phoneticPr fontId="3"/>
  </si>
  <si>
    <t>11月</t>
    <rPh sb="2" eb="3">
      <t>ツキ</t>
    </rPh>
    <phoneticPr fontId="3"/>
  </si>
  <si>
    <t>10月から12月の</t>
    <rPh sb="2" eb="3">
      <t>ガツ</t>
    </rPh>
    <rPh sb="7" eb="8">
      <t>ガツ</t>
    </rPh>
    <phoneticPr fontId="3"/>
  </si>
  <si>
    <t>D2</t>
    <phoneticPr fontId="3"/>
  </si>
  <si>
    <t>D3</t>
    <phoneticPr fontId="3"/>
  </si>
  <si>
    <r>
      <rPr>
        <sz val="11"/>
        <color theme="1"/>
        <rFont val="ＭＳ Ｐゴシック"/>
        <family val="3"/>
        <charset val="128"/>
        <scheme val="minor"/>
      </rPr>
      <t>B</t>
    </r>
    <r>
      <rPr>
        <sz val="10"/>
        <color theme="1"/>
        <rFont val="ＭＳ Ｐゴシック"/>
        <family val="3"/>
        <charset val="128"/>
        <scheme val="minor"/>
      </rPr>
      <t>=D÷3</t>
    </r>
    <phoneticPr fontId="3"/>
  </si>
  <si>
    <r>
      <t>D</t>
    </r>
    <r>
      <rPr>
        <sz val="10"/>
        <color theme="1"/>
        <rFont val="ＭＳ Ｐゴシック"/>
        <family val="3"/>
        <charset val="128"/>
        <scheme val="minor"/>
      </rPr>
      <t>=D1+D2+D3</t>
    </r>
    <phoneticPr fontId="3"/>
  </si>
  <si>
    <t>本様式は、事業拡大等により前年等比較が適当でない特段の事情がある場合に使用します。</t>
    <rPh sb="15" eb="16">
      <t>トウ</t>
    </rPh>
    <phoneticPr fontId="3"/>
  </si>
  <si>
    <t>本様式は、業歴３か月以上１年１か月未満の場合あるいは、事業拡大等により前年等比較が適当でない特段の事情がある場合に使用します。</t>
    <rPh sb="0" eb="1">
      <t>ホン</t>
    </rPh>
    <phoneticPr fontId="3"/>
  </si>
  <si>
    <t>本様式は、事業拡大等により前年等比較が適当でない特段の事情がある場合に使用します。</t>
    <phoneticPr fontId="3"/>
  </si>
  <si>
    <t>　　　最近1か月を含む6か月以内の平均売上高等とすることが可能です。その場合は、Aの年月を2重線で消し</t>
    <rPh sb="29" eb="31">
      <t>カノウ</t>
    </rPh>
    <rPh sb="36" eb="38">
      <t>バアイ</t>
    </rPh>
    <phoneticPr fontId="3"/>
  </si>
  <si>
    <t>　　　 令和○年○月に○○町で新規店舗を開業し、事業規模が拡大しているため・・様式4-(3),4-(4),4-(5)</t>
    <rPh sb="4" eb="6">
      <t>レイワ</t>
    </rPh>
    <rPh sb="7" eb="8">
      <t>ネン</t>
    </rPh>
    <rPh sb="9" eb="10">
      <t>ガツ</t>
    </rPh>
    <rPh sb="13" eb="14">
      <t>チョウ</t>
    </rPh>
    <rPh sb="15" eb="17">
      <t>シンキ</t>
    </rPh>
    <rPh sb="17" eb="19">
      <t>テンポ</t>
    </rPh>
    <rPh sb="20" eb="22">
      <t>カイギョウ</t>
    </rPh>
    <rPh sb="24" eb="26">
      <t>ジギョウ</t>
    </rPh>
    <rPh sb="26" eb="28">
      <t>キボ</t>
    </rPh>
    <rPh sb="29" eb="31">
      <t>カクダイ</t>
    </rPh>
    <phoneticPr fontId="3"/>
  </si>
  <si>
    <t>8月</t>
  </si>
  <si>
    <t>【様式第４－（4）添付書類】</t>
  </si>
  <si>
    <t>【様式第４－（5）添付書類】</t>
  </si>
  <si>
    <t>様式第４－（5）（最近１か月の売上高と令和元年10～12月の平均売上高を比較し、その後2か月間</t>
  </si>
  <si>
    <t>　(例)令和○年○月に創業し、前年との比較ができないため・・様式4-（3）</t>
    <rPh sb="2" eb="3">
      <t>レイ</t>
    </rPh>
    <rPh sb="4" eb="6">
      <t>レイワ</t>
    </rPh>
    <rPh sb="7" eb="8">
      <t>ネン</t>
    </rPh>
    <rPh sb="9" eb="10">
      <t>ガツ</t>
    </rPh>
    <rPh sb="11" eb="13">
      <t>ソウギョウ</t>
    </rPh>
    <rPh sb="15" eb="17">
      <t>ゼンネン</t>
    </rPh>
    <rPh sb="19" eb="21">
      <t>ヒカク</t>
    </rPh>
    <rPh sb="30" eb="32">
      <t>ヨウシキ</t>
    </rPh>
    <phoneticPr fontId="3"/>
  </si>
  <si>
    <t>　　　 令和○年○月に○○町で新規店舗を開業し、事業規模が拡大しているため・・様式4-（3）,4-（4）,4-（5）</t>
    <rPh sb="4" eb="6">
      <t>レイワ</t>
    </rPh>
    <rPh sb="7" eb="8">
      <t>ネン</t>
    </rPh>
    <rPh sb="9" eb="10">
      <t>ガツ</t>
    </rPh>
    <rPh sb="13" eb="14">
      <t>チョウ</t>
    </rPh>
    <rPh sb="15" eb="17">
      <t>シンキ</t>
    </rPh>
    <rPh sb="17" eb="19">
      <t>テンポ</t>
    </rPh>
    <rPh sb="20" eb="22">
      <t>カイギョウ</t>
    </rPh>
    <rPh sb="24" eb="26">
      <t>ジギョウ</t>
    </rPh>
    <rPh sb="26" eb="28">
      <t>キボ</t>
    </rPh>
    <rPh sb="29" eb="31">
      <t>カクダイ</t>
    </rPh>
    <phoneticPr fontId="3"/>
  </si>
  <si>
    <t>【様式第４－（2）添付書類】</t>
  </si>
  <si>
    <t>様式第４－（2）</t>
  </si>
  <si>
    <t>　令和５年１０月１日以降の認定申請分から、新型コロナウイルス感染症の発生に起因するセーフティネット保証４号は、資金使途が借換（借換資金に追加融資資金を加えることは可）に限定されております。ご確認のうえ、以下にチェックをお願いします。</t>
    <phoneticPr fontId="3"/>
  </si>
  <si>
    <t xml:space="preserve">当該申請は既存融資の借換を目的とした申請です。
</t>
    <phoneticPr fontId="3"/>
  </si>
  <si>
    <t>□</t>
  </si>
  <si>
    <t>☑</t>
  </si>
  <si>
    <t>R5.10～</t>
  </si>
  <si>
    <t>様式第４－（4）（最近１か月の売上高と令和元年12月の売上高を比較し、その後2か月間（見込み）</t>
    <phoneticPr fontId="3"/>
  </si>
  <si>
    <t>　　　　　　　　　　を含む最近３か月の売上高と令和元年12月の売上高の3倍を比較）</t>
    <rPh sb="11" eb="12">
      <t>フク</t>
    </rPh>
    <rPh sb="23" eb="25">
      <t>レイワ</t>
    </rPh>
    <rPh sb="25" eb="27">
      <t>ガンネン</t>
    </rPh>
    <rPh sb="29" eb="30">
      <t>ガツ</t>
    </rPh>
    <rPh sb="31" eb="33">
      <t>ウリアゲ</t>
    </rPh>
    <rPh sb="33" eb="34">
      <t>ダカ</t>
    </rPh>
    <rPh sb="36" eb="37">
      <t>バイ</t>
    </rPh>
    <phoneticPr fontId="3"/>
  </si>
  <si>
    <t>(2)　(1)の期間を含めた今後３か月間の売上高等の実績・見込み</t>
    <rPh sb="8" eb="10">
      <t>キカン</t>
    </rPh>
    <rPh sb="11" eb="12">
      <t>フク</t>
    </rPh>
    <rPh sb="14" eb="16">
      <t>コンゴ</t>
    </rPh>
    <phoneticPr fontId="3"/>
  </si>
  <si>
    <t>【様式第４－（3）添付書類】</t>
    <phoneticPr fontId="3"/>
  </si>
  <si>
    <r>
      <t>様式第４－（3）</t>
    </r>
    <r>
      <rPr>
        <sz val="10"/>
        <color theme="1"/>
        <rFont val="ＭＳ 明朝"/>
        <family val="1"/>
        <charset val="128"/>
      </rPr>
      <t>（最近１か月の売上高と最近３か月の平均売上高を比較）</t>
    </r>
    <phoneticPr fontId="3"/>
  </si>
  <si>
    <t>【様式第４－（3）添付書類】</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</si>
</sst>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Red]\-#,##0\ "/>
    <numFmt numFmtId="177" formatCode="#,##0_ "/>
    <numFmt numFmtId="178" formatCode="#,##0.0"/>
    <numFmt numFmtId="179" formatCode="[$-411]ge\.m\.d;@"/>
    <numFmt numFmtId="180" formatCode="e"/>
    <numFmt numFmtId="181" formatCode="0.0_ "/>
    <numFmt numFmtId="182" formatCode="#,##0_);[Red]\(#,##0\)"/>
    <numFmt numFmtId="183" formatCode="ggg"/>
    <numFmt numFmtId="184" formatCode="m&quot;月&quot;"/>
  </numFmts>
  <fonts count="22" x14ac:knownFonts="1">
    <font>
      <sz val="11"/>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u/>
      <sz val="16"/>
      <color theme="1"/>
      <name val="ＭＳ Ｐゴシック"/>
      <family val="3"/>
      <charset val="128"/>
      <scheme val="minor"/>
    </font>
    <font>
      <sz val="11"/>
      <color theme="1"/>
      <name val="ＭＳ 明朝"/>
      <family val="1"/>
      <charset val="128"/>
    </font>
    <font>
      <sz val="10"/>
      <color theme="1"/>
      <name val="ＭＳ 明朝"/>
      <family val="1"/>
      <charset val="128"/>
    </font>
    <font>
      <sz val="11"/>
      <color rgb="FFFF0000"/>
      <name val="ＭＳ Ｐゴシック"/>
      <family val="3"/>
      <charset val="128"/>
      <scheme val="minor"/>
    </font>
    <font>
      <sz val="9"/>
      <color theme="1"/>
      <name val="HGP教科書体"/>
      <family val="1"/>
      <charset val="128"/>
    </font>
    <font>
      <u/>
      <sz val="11"/>
      <color theme="1"/>
      <name val="ＭＳ 明朝"/>
      <family val="1"/>
      <charset val="128"/>
    </font>
    <font>
      <sz val="9"/>
      <color theme="1"/>
      <name val="ＭＳ 明朝"/>
      <family val="1"/>
      <charset val="128"/>
    </font>
    <font>
      <sz val="11"/>
      <color rgb="FFFF0000"/>
      <name val="ＭＳ 明朝"/>
      <family val="1"/>
      <charset val="128"/>
    </font>
    <font>
      <sz val="11"/>
      <name val="ＭＳ Ｐゴシック"/>
      <family val="3"/>
      <charset val="128"/>
      <scheme val="minor"/>
    </font>
    <font>
      <sz val="11"/>
      <color theme="0"/>
      <name val="ＭＳ Ｐゴシック"/>
      <family val="3"/>
      <charset val="128"/>
      <scheme val="minor"/>
    </font>
    <font>
      <sz val="8"/>
      <color theme="1"/>
      <name val="ＭＳ Ｐゴシック"/>
      <family val="3"/>
      <charset val="128"/>
      <scheme val="minor"/>
    </font>
    <font>
      <sz val="14"/>
      <name val="ＭＳ Ｐゴシック"/>
      <family val="3"/>
      <charset val="128"/>
      <scheme val="minor"/>
    </font>
    <font>
      <b/>
      <sz val="12"/>
      <color theme="1"/>
      <name val="ＭＳ 明朝"/>
      <family val="1"/>
      <charset val="128"/>
    </font>
    <font>
      <sz val="6"/>
      <color theme="1"/>
      <name val="ＭＳ Ｐゴシック"/>
      <family val="3"/>
      <charset val="128"/>
      <scheme val="minor"/>
    </font>
    <font>
      <sz val="6"/>
      <color theme="1"/>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5F3"/>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
      <left style="thin">
        <color auto="1"/>
      </left>
      <right/>
      <top/>
      <bottom/>
      <diagonal/>
    </border>
    <border>
      <left/>
      <right style="thin">
        <color auto="1"/>
      </right>
      <top/>
      <bottom/>
      <diagonal/>
    </border>
    <border>
      <left/>
      <right/>
      <top style="dotted">
        <color indexed="64"/>
      </top>
      <bottom style="dotted">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74">
    <xf numFmtId="0" fontId="0" fillId="0" borderId="0" xfId="0">
      <alignment vertical="center"/>
    </xf>
    <xf numFmtId="0" fontId="0" fillId="0" borderId="0" xfId="0" applyFont="1">
      <alignment vertical="center"/>
    </xf>
    <xf numFmtId="0" fontId="0" fillId="0" borderId="0" xfId="0" applyFont="1" applyBorder="1">
      <alignment vertical="center"/>
    </xf>
    <xf numFmtId="0" fontId="8" fillId="0" borderId="0" xfId="0" applyFont="1">
      <alignment vertical="center"/>
    </xf>
    <xf numFmtId="0" fontId="0" fillId="0" borderId="0" xfId="0" applyFont="1" applyAlignment="1">
      <alignment horizontal="right" vertical="center" wrapText="1"/>
    </xf>
    <xf numFmtId="0" fontId="9" fillId="0" borderId="0" xfId="0" applyFont="1" applyAlignment="1"/>
    <xf numFmtId="0" fontId="5" fillId="0" borderId="0" xfId="0" applyFont="1" applyFill="1" applyBorder="1" applyAlignment="1">
      <alignment horizontal="center" vertical="center"/>
    </xf>
    <xf numFmtId="0" fontId="0" fillId="0" borderId="0" xfId="0" applyFont="1" applyFill="1" applyBorder="1" applyAlignment="1">
      <alignment vertical="center"/>
    </xf>
    <xf numFmtId="0" fontId="13" fillId="0" borderId="0" xfId="0" applyFont="1" applyBorder="1" applyAlignment="1">
      <alignment vertical="center"/>
    </xf>
    <xf numFmtId="0" fontId="8" fillId="0" borderId="0" xfId="0" applyFont="1" applyBorder="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19" fillId="0" borderId="0" xfId="0" applyFont="1">
      <alignment vertical="center"/>
    </xf>
    <xf numFmtId="0" fontId="8" fillId="0" borderId="0" xfId="0" applyFont="1" applyBorder="1" applyAlignment="1">
      <alignment horizontal="center" vertical="center"/>
    </xf>
    <xf numFmtId="3" fontId="14" fillId="0" borderId="0" xfId="0" applyNumberFormat="1" applyFont="1" applyBorder="1" applyAlignment="1">
      <alignment vertical="center"/>
    </xf>
    <xf numFmtId="0" fontId="8" fillId="0" borderId="0" xfId="0" applyFont="1" applyBorder="1" applyAlignment="1">
      <alignment horizontal="right" vertical="center"/>
    </xf>
    <xf numFmtId="0" fontId="0" fillId="0" borderId="0" xfId="0" applyFont="1" applyAlignment="1">
      <alignment horizontal="right" vertical="center"/>
    </xf>
    <xf numFmtId="0" fontId="0" fillId="3" borderId="0" xfId="0" applyFont="1" applyFill="1" applyBorder="1">
      <alignment vertical="center"/>
    </xf>
    <xf numFmtId="0" fontId="0" fillId="3" borderId="0" xfId="0" applyFont="1" applyFill="1">
      <alignment vertical="center"/>
    </xf>
    <xf numFmtId="0" fontId="8" fillId="3" borderId="0" xfId="0" applyFont="1" applyFill="1">
      <alignment vertical="center"/>
    </xf>
    <xf numFmtId="0" fontId="5" fillId="3" borderId="8" xfId="0" applyFont="1" applyFill="1" applyBorder="1">
      <alignment vertical="center"/>
    </xf>
    <xf numFmtId="0" fontId="0" fillId="2" borderId="0" xfId="0" applyFont="1" applyFill="1">
      <alignment vertical="center"/>
    </xf>
    <xf numFmtId="0" fontId="0" fillId="2" borderId="0" xfId="0" applyFill="1" applyBorder="1" applyAlignment="1">
      <alignment vertical="top"/>
    </xf>
    <xf numFmtId="0" fontId="0" fillId="2" borderId="0" xfId="0" applyFont="1" applyFill="1" applyBorder="1">
      <alignment vertical="center"/>
    </xf>
    <xf numFmtId="0" fontId="8" fillId="2" borderId="0" xfId="0" applyFont="1" applyFill="1">
      <alignment vertical="center"/>
    </xf>
    <xf numFmtId="0" fontId="8" fillId="2" borderId="0" xfId="0" applyFont="1" applyFill="1" applyBorder="1" applyAlignment="1">
      <alignment vertical="top"/>
    </xf>
    <xf numFmtId="0" fontId="8" fillId="0" borderId="0" xfId="0" applyFont="1" applyFill="1" applyBorder="1" applyAlignment="1">
      <alignment vertical="center"/>
    </xf>
    <xf numFmtId="0" fontId="8" fillId="0" borderId="0" xfId="0" applyFont="1" applyFill="1" applyBorder="1">
      <alignment vertical="center"/>
    </xf>
    <xf numFmtId="0" fontId="8" fillId="0" borderId="0" xfId="0" applyFont="1" applyFill="1">
      <alignment vertical="center"/>
    </xf>
    <xf numFmtId="0" fontId="0" fillId="0" borderId="0" xfId="0" applyFont="1" applyFill="1">
      <alignment vertical="center"/>
    </xf>
    <xf numFmtId="0" fontId="13" fillId="0" borderId="0" xfId="0" applyFont="1" applyFill="1" applyBorder="1" applyAlignment="1">
      <alignment vertical="center"/>
    </xf>
    <xf numFmtId="0" fontId="8" fillId="0" borderId="0" xfId="0" applyFont="1" applyFill="1" applyBorder="1" applyAlignment="1">
      <alignment vertical="center" wrapText="1"/>
    </xf>
    <xf numFmtId="0" fontId="8" fillId="0" borderId="5" xfId="0" applyFont="1" applyFill="1" applyBorder="1">
      <alignment vertical="center"/>
    </xf>
    <xf numFmtId="0" fontId="8" fillId="0" borderId="0" xfId="0" applyFont="1" applyFill="1" applyAlignment="1"/>
    <xf numFmtId="0" fontId="0" fillId="0" borderId="0" xfId="0" applyFont="1" applyFill="1" applyBorder="1">
      <alignment vertical="center"/>
    </xf>
    <xf numFmtId="0" fontId="8" fillId="0" borderId="0" xfId="0" applyFont="1" applyFill="1" applyBorder="1" applyAlignment="1">
      <alignment horizontal="right"/>
    </xf>
    <xf numFmtId="0" fontId="8" fillId="0" borderId="2" xfId="0" applyFont="1" applyFill="1" applyBorder="1" applyAlignment="1">
      <alignment horizontal="right"/>
    </xf>
    <xf numFmtId="0" fontId="8" fillId="0" borderId="2" xfId="0" applyFont="1" applyFill="1" applyBorder="1">
      <alignment vertical="center"/>
    </xf>
    <xf numFmtId="0" fontId="8" fillId="0" borderId="0" xfId="0" applyFont="1" applyFill="1" applyAlignment="1">
      <alignment vertical="center" wrapText="1"/>
    </xf>
    <xf numFmtId="0" fontId="13" fillId="0" borderId="0" xfId="0" applyFont="1" applyFill="1" applyAlignment="1">
      <alignment vertical="center"/>
    </xf>
    <xf numFmtId="0" fontId="9" fillId="0" borderId="0" xfId="0" applyFont="1" applyFill="1" applyAlignment="1"/>
    <xf numFmtId="0" fontId="0" fillId="0" borderId="0" xfId="0" applyFill="1" applyAlignment="1"/>
    <xf numFmtId="0" fontId="0" fillId="0" borderId="8" xfId="0" applyFont="1" applyFill="1" applyBorder="1">
      <alignment vertical="center"/>
    </xf>
    <xf numFmtId="0" fontId="0" fillId="0" borderId="9" xfId="0" applyFont="1" applyFill="1" applyBorder="1">
      <alignment vertical="center"/>
    </xf>
    <xf numFmtId="0" fontId="0" fillId="0" borderId="4" xfId="0" applyFont="1" applyFill="1" applyBorder="1">
      <alignment vertical="center"/>
    </xf>
    <xf numFmtId="0" fontId="0" fillId="0" borderId="5" xfId="0" applyFont="1" applyFill="1" applyBorder="1">
      <alignment vertical="center"/>
    </xf>
    <xf numFmtId="0" fontId="0" fillId="0" borderId="0" xfId="0" applyFont="1" applyFill="1" applyBorder="1" applyAlignment="1">
      <alignment horizontal="right" vertical="center"/>
    </xf>
    <xf numFmtId="0" fontId="5" fillId="0" borderId="0" xfId="0" applyFont="1" applyFill="1">
      <alignment vertical="center"/>
    </xf>
    <xf numFmtId="0" fontId="5" fillId="0" borderId="0" xfId="0" applyFont="1" applyFill="1" applyBorder="1">
      <alignment vertical="center"/>
    </xf>
    <xf numFmtId="0" fontId="2" fillId="0" borderId="0" xfId="0" applyFont="1" applyFill="1">
      <alignment vertical="center"/>
    </xf>
    <xf numFmtId="0" fontId="10" fillId="0" borderId="0" xfId="0" applyFont="1" applyFill="1" applyAlignment="1">
      <alignment vertical="center"/>
    </xf>
    <xf numFmtId="0" fontId="0" fillId="0" borderId="0" xfId="0" applyFont="1" applyFill="1" applyAlignment="1">
      <alignment vertical="center"/>
    </xf>
    <xf numFmtId="0" fontId="17" fillId="0" borderId="0" xfId="0" applyFont="1" applyFill="1" applyAlignment="1">
      <alignment vertical="center"/>
    </xf>
    <xf numFmtId="0" fontId="0" fillId="0" borderId="0" xfId="0" applyFill="1" applyBorder="1" applyAlignment="1">
      <alignment horizontal="right" vertical="center"/>
    </xf>
    <xf numFmtId="176" fontId="5" fillId="0" borderId="0" xfId="1" applyNumberFormat="1" applyFont="1" applyFill="1" applyBorder="1" applyAlignment="1">
      <alignment horizontal="right" vertical="center"/>
    </xf>
    <xf numFmtId="0" fontId="2" fillId="0" borderId="0" xfId="0" applyFont="1" applyFill="1" applyBorder="1" applyAlignment="1">
      <alignment vertical="top"/>
    </xf>
    <xf numFmtId="177" fontId="5" fillId="0" borderId="0" xfId="0" applyNumberFormat="1" applyFont="1" applyFill="1" applyBorder="1" applyAlignment="1">
      <alignment vertical="center"/>
    </xf>
    <xf numFmtId="177" fontId="5" fillId="0" borderId="0" xfId="0" applyNumberFormat="1" applyFont="1" applyFill="1" applyBorder="1" applyAlignment="1">
      <alignment horizontal="right" vertical="center"/>
    </xf>
    <xf numFmtId="0" fontId="0" fillId="0" borderId="0" xfId="0" applyFont="1" applyFill="1" applyBorder="1" applyAlignment="1">
      <alignment vertical="top" wrapText="1"/>
    </xf>
    <xf numFmtId="0" fontId="0" fillId="0" borderId="0" xfId="0" applyFill="1" applyBorder="1" applyAlignment="1">
      <alignment vertical="top"/>
    </xf>
    <xf numFmtId="0" fontId="0" fillId="0" borderId="9" xfId="0" applyFill="1" applyBorder="1" applyAlignment="1">
      <alignment vertical="top"/>
    </xf>
    <xf numFmtId="38" fontId="8" fillId="0" borderId="0" xfId="1" applyFont="1" applyFill="1" applyBorder="1" applyAlignment="1"/>
    <xf numFmtId="38" fontId="8" fillId="0" borderId="2" xfId="1" applyFont="1" applyFill="1" applyBorder="1" applyAlignment="1"/>
    <xf numFmtId="38" fontId="8" fillId="0" borderId="5" xfId="1" applyFont="1" applyFill="1" applyBorder="1" applyAlignment="1"/>
    <xf numFmtId="0" fontId="8" fillId="0" borderId="0" xfId="0" applyFont="1" applyFill="1" applyBorder="1" applyAlignment="1">
      <alignment vertical="top"/>
    </xf>
    <xf numFmtId="0" fontId="8" fillId="0" borderId="0" xfId="0" applyFont="1" applyAlignment="1"/>
    <xf numFmtId="0" fontId="9" fillId="0" borderId="0" xfId="0" applyFont="1" applyAlignment="1">
      <alignment wrapText="1"/>
    </xf>
    <xf numFmtId="0" fontId="8" fillId="0" borderId="0" xfId="0" applyFont="1" applyAlignment="1">
      <alignment vertical="center"/>
    </xf>
    <xf numFmtId="0" fontId="0" fillId="0" borderId="0" xfId="0" applyAlignment="1">
      <alignment vertical="center"/>
    </xf>
    <xf numFmtId="181" fontId="0" fillId="0" borderId="0" xfId="0" applyNumberFormat="1" applyFont="1">
      <alignment vertical="center"/>
    </xf>
    <xf numFmtId="0" fontId="6" fillId="0" borderId="0" xfId="0" applyFont="1" applyFill="1">
      <alignment vertical="center"/>
    </xf>
    <xf numFmtId="0" fontId="0" fillId="4" borderId="0" xfId="0" applyFont="1" applyFill="1" applyBorder="1">
      <alignment vertical="center"/>
    </xf>
    <xf numFmtId="0" fontId="0" fillId="4" borderId="0" xfId="0" applyFill="1" applyBorder="1" applyAlignment="1">
      <alignment vertical="top"/>
    </xf>
    <xf numFmtId="0" fontId="0" fillId="4" borderId="0" xfId="0" applyFont="1" applyFill="1">
      <alignment vertical="center"/>
    </xf>
    <xf numFmtId="0" fontId="8" fillId="4" borderId="0" xfId="0" applyFont="1" applyFill="1">
      <alignment vertical="center"/>
    </xf>
    <xf numFmtId="0" fontId="8" fillId="4" borderId="0" xfId="0" applyFont="1" applyFill="1" applyBorder="1" applyAlignment="1">
      <alignment vertical="top"/>
    </xf>
    <xf numFmtId="0" fontId="8" fillId="2" borderId="5" xfId="0" applyFont="1" applyFill="1" applyBorder="1">
      <alignment vertical="center"/>
    </xf>
    <xf numFmtId="0" fontId="8" fillId="3" borderId="5" xfId="0" applyFont="1" applyFill="1" applyBorder="1">
      <alignment vertical="center"/>
    </xf>
    <xf numFmtId="0" fontId="8" fillId="2" borderId="5" xfId="0" applyFont="1" applyFill="1" applyBorder="1" applyAlignment="1">
      <alignment vertical="top"/>
    </xf>
    <xf numFmtId="0" fontId="8" fillId="4" borderId="5" xfId="0" applyFont="1" applyFill="1" applyBorder="1">
      <alignment vertical="center"/>
    </xf>
    <xf numFmtId="0" fontId="8" fillId="4" borderId="5" xfId="0" applyFont="1" applyFill="1" applyBorder="1" applyAlignment="1">
      <alignment vertical="top"/>
    </xf>
    <xf numFmtId="0" fontId="10" fillId="0" borderId="0" xfId="0" applyFont="1" applyAlignment="1">
      <alignment vertical="center" wrapText="1"/>
    </xf>
    <xf numFmtId="0" fontId="10" fillId="0" borderId="0" xfId="0" applyFont="1" applyFill="1" applyBorder="1" applyAlignment="1">
      <alignment vertical="center"/>
    </xf>
    <xf numFmtId="0" fontId="0" fillId="0" borderId="0" xfId="0" applyFont="1" applyAlignment="1">
      <alignment vertical="center"/>
    </xf>
    <xf numFmtId="0" fontId="8" fillId="0" borderId="0" xfId="0" applyFont="1" applyFill="1" applyAlignment="1">
      <alignment vertical="center"/>
    </xf>
    <xf numFmtId="0" fontId="9" fillId="0" borderId="0" xfId="0" applyFont="1" applyAlignment="1">
      <alignment vertical="center" wrapText="1"/>
    </xf>
    <xf numFmtId="3" fontId="0" fillId="0" borderId="0" xfId="0" applyNumberFormat="1" applyFont="1" applyFill="1" applyBorder="1" applyAlignment="1">
      <alignment vertical="center"/>
    </xf>
    <xf numFmtId="0" fontId="15" fillId="0" borderId="0" xfId="0" applyFont="1" applyFill="1" applyAlignment="1">
      <alignment vertical="center"/>
    </xf>
    <xf numFmtId="0" fontId="13" fillId="0" borderId="0" xfId="0" applyFont="1" applyFill="1">
      <alignment vertical="center"/>
    </xf>
    <xf numFmtId="0" fontId="13" fillId="0" borderId="0" xfId="0" applyFont="1" applyFill="1" applyBorder="1">
      <alignment vertical="center"/>
    </xf>
    <xf numFmtId="0" fontId="13" fillId="0" borderId="0" xfId="0" applyFont="1" applyFill="1" applyBorder="1" applyAlignment="1">
      <alignment horizontal="left" vertical="center"/>
    </xf>
    <xf numFmtId="0" fontId="0" fillId="0" borderId="0" xfId="0" applyNumberFormat="1" applyFont="1" applyFill="1" applyBorder="1" applyAlignment="1">
      <alignment vertical="center"/>
    </xf>
    <xf numFmtId="0" fontId="0" fillId="0" borderId="0" xfId="0" applyFont="1" applyFill="1" applyBorder="1" applyAlignment="1">
      <alignment horizontal="center" vertical="center"/>
    </xf>
    <xf numFmtId="3" fontId="0" fillId="0" borderId="0" xfId="0" applyNumberFormat="1" applyFont="1" applyFill="1" applyBorder="1" applyAlignment="1">
      <alignment horizontal="center" vertical="center"/>
    </xf>
    <xf numFmtId="3" fontId="15" fillId="0" borderId="0" xfId="0" applyNumberFormat="1" applyFont="1" applyFill="1" applyBorder="1" applyAlignment="1">
      <alignment horizontal="center" vertical="center"/>
    </xf>
    <xf numFmtId="0" fontId="0" fillId="0" borderId="0" xfId="0" applyFont="1" applyFill="1" applyAlignment="1">
      <alignment horizontal="center" vertical="center"/>
    </xf>
    <xf numFmtId="181" fontId="18" fillId="0" borderId="0" xfId="0" applyNumberFormat="1" applyFont="1" applyFill="1" applyBorder="1" applyAlignment="1">
      <alignment horizontal="center" vertical="center"/>
    </xf>
    <xf numFmtId="176" fontId="0" fillId="0" borderId="0" xfId="1" applyNumberFormat="1" applyFont="1" applyFill="1" applyBorder="1" applyAlignment="1">
      <alignment horizontal="center" vertical="center"/>
    </xf>
    <xf numFmtId="0" fontId="0" fillId="0" borderId="0" xfId="0" applyFont="1" applyFill="1" applyBorder="1" applyAlignment="1">
      <alignment horizontal="center" vertical="center"/>
    </xf>
    <xf numFmtId="181" fontId="18" fillId="0" borderId="0" xfId="0" applyNumberFormat="1" applyFont="1" applyFill="1" applyBorder="1" applyAlignment="1">
      <alignment horizontal="center" vertical="center"/>
    </xf>
    <xf numFmtId="3" fontId="0" fillId="0" borderId="0" xfId="0" applyNumberFormat="1"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top" wrapText="1"/>
    </xf>
    <xf numFmtId="0" fontId="8" fillId="0" borderId="0" xfId="0" applyFont="1" applyAlignment="1">
      <alignment horizontal="right" vertical="center"/>
    </xf>
    <xf numFmtId="176" fontId="0" fillId="0" borderId="0" xfId="1" applyNumberFormat="1" applyFont="1" applyFill="1" applyBorder="1" applyAlignment="1">
      <alignment horizontal="center" vertical="center"/>
    </xf>
    <xf numFmtId="0" fontId="16" fillId="0" borderId="0" xfId="0" applyNumberFormat="1" applyFont="1" applyFill="1" applyBorder="1" applyAlignment="1">
      <alignment vertical="center"/>
    </xf>
    <xf numFmtId="0" fontId="10" fillId="0" borderId="0" xfId="0" applyNumberFormat="1" applyFont="1" applyFill="1" applyBorder="1" applyAlignment="1">
      <alignment vertical="center"/>
    </xf>
    <xf numFmtId="0" fontId="0" fillId="0" borderId="8" xfId="0" applyNumberFormat="1" applyFont="1" applyFill="1" applyBorder="1" applyAlignment="1">
      <alignment vertical="center"/>
    </xf>
    <xf numFmtId="0" fontId="0" fillId="0" borderId="9" xfId="0" applyNumberFormat="1" applyFont="1" applyFill="1" applyBorder="1" applyAlignment="1">
      <alignment vertical="center"/>
    </xf>
    <xf numFmtId="0" fontId="0" fillId="0" borderId="4" xfId="0" applyNumberFormat="1" applyFont="1" applyFill="1" applyBorder="1" applyAlignment="1">
      <alignment vertical="center"/>
    </xf>
    <xf numFmtId="0" fontId="6" fillId="0" borderId="0" xfId="0" applyNumberFormat="1" applyFont="1" applyFill="1" applyBorder="1" applyAlignment="1">
      <alignment vertical="center"/>
    </xf>
    <xf numFmtId="0" fontId="5" fillId="0" borderId="6" xfId="0" applyNumberFormat="1" applyFont="1" applyFill="1" applyBorder="1" applyAlignment="1">
      <alignment horizontal="right" vertical="center"/>
    </xf>
    <xf numFmtId="0" fontId="0" fillId="0" borderId="5" xfId="0" applyNumberFormat="1" applyFont="1" applyFill="1" applyBorder="1" applyAlignment="1">
      <alignment vertical="center"/>
    </xf>
    <xf numFmtId="0" fontId="5" fillId="0" borderId="5" xfId="0" applyNumberFormat="1" applyFont="1" applyFill="1" applyBorder="1" applyAlignment="1">
      <alignment horizontal="right" vertical="center"/>
    </xf>
    <xf numFmtId="179" fontId="16" fillId="0" borderId="0" xfId="0" applyNumberFormat="1" applyFont="1" applyFill="1" applyBorder="1" applyAlignment="1">
      <alignment vertical="center"/>
    </xf>
    <xf numFmtId="0" fontId="6" fillId="0" borderId="0" xfId="0" applyNumberFormat="1" applyFont="1" applyFill="1" applyBorder="1" applyAlignment="1">
      <alignment vertical="top"/>
    </xf>
    <xf numFmtId="0" fontId="0" fillId="0" borderId="0" xfId="0" applyNumberFormat="1" applyFont="1" applyFill="1" applyBorder="1" applyAlignment="1">
      <alignment vertical="top"/>
    </xf>
    <xf numFmtId="0" fontId="0" fillId="0" borderId="9" xfId="0" applyNumberFormat="1" applyFont="1" applyFill="1" applyBorder="1" applyAlignment="1">
      <alignment vertical="top"/>
    </xf>
    <xf numFmtId="0" fontId="6" fillId="0" borderId="8" xfId="0" applyNumberFormat="1" applyFont="1" applyFill="1" applyBorder="1" applyAlignment="1">
      <alignment vertical="top"/>
    </xf>
    <xf numFmtId="0" fontId="0" fillId="0" borderId="0" xfId="0" applyFont="1" applyAlignment="1">
      <alignment vertical="top"/>
    </xf>
    <xf numFmtId="0" fontId="0" fillId="0" borderId="8" xfId="0" applyNumberFormat="1" applyFont="1" applyFill="1" applyBorder="1" applyAlignment="1">
      <alignment vertical="top"/>
    </xf>
    <xf numFmtId="0" fontId="20" fillId="0" borderId="0" xfId="0" applyFont="1" applyAlignment="1">
      <alignment horizontal="right" vertical="center"/>
    </xf>
    <xf numFmtId="0" fontId="0" fillId="0" borderId="11" xfId="0" applyNumberFormat="1" applyFont="1" applyFill="1" applyBorder="1" applyAlignment="1">
      <alignment vertical="top"/>
    </xf>
    <xf numFmtId="0" fontId="0" fillId="0" borderId="12" xfId="0" applyNumberFormat="1" applyFont="1" applyFill="1" applyBorder="1" applyAlignment="1">
      <alignment vertical="top"/>
    </xf>
    <xf numFmtId="0" fontId="0" fillId="0" borderId="13" xfId="0" applyNumberFormat="1" applyFont="1" applyFill="1" applyBorder="1" applyAlignment="1">
      <alignment vertical="top"/>
    </xf>
    <xf numFmtId="0" fontId="0" fillId="0" borderId="15" xfId="0" applyNumberFormat="1" applyFont="1" applyFill="1" applyBorder="1" applyAlignment="1">
      <alignment vertical="center"/>
    </xf>
    <xf numFmtId="0" fontId="5" fillId="0" borderId="18" xfId="0" applyNumberFormat="1" applyFont="1" applyFill="1" applyBorder="1" applyAlignment="1">
      <alignment horizontal="right" vertical="center"/>
    </xf>
    <xf numFmtId="0" fontId="0" fillId="2" borderId="11" xfId="0" applyNumberFormat="1" applyFont="1" applyFill="1" applyBorder="1" applyAlignment="1">
      <alignment vertical="top"/>
    </xf>
    <xf numFmtId="0" fontId="0" fillId="2" borderId="12" xfId="0" applyNumberFormat="1" applyFont="1" applyFill="1" applyBorder="1" applyAlignment="1">
      <alignment vertical="top"/>
    </xf>
    <xf numFmtId="0" fontId="0" fillId="2" borderId="13" xfId="0" applyNumberFormat="1" applyFont="1" applyFill="1" applyBorder="1" applyAlignment="1">
      <alignment vertical="top"/>
    </xf>
    <xf numFmtId="0" fontId="6" fillId="2" borderId="0" xfId="0" applyNumberFormat="1" applyFont="1" applyFill="1" applyBorder="1" applyAlignment="1">
      <alignment vertical="top"/>
    </xf>
    <xf numFmtId="0" fontId="0" fillId="2" borderId="0" xfId="0" applyNumberFormat="1" applyFont="1" applyFill="1" applyBorder="1" applyAlignment="1">
      <alignment vertical="top"/>
    </xf>
    <xf numFmtId="0" fontId="0" fillId="2" borderId="9" xfId="0" applyNumberFormat="1" applyFont="1" applyFill="1" applyBorder="1" applyAlignment="1">
      <alignment vertical="top"/>
    </xf>
    <xf numFmtId="0" fontId="6" fillId="2" borderId="8" xfId="0" applyNumberFormat="1" applyFont="1" applyFill="1" applyBorder="1" applyAlignment="1">
      <alignment vertical="top"/>
    </xf>
    <xf numFmtId="0" fontId="0" fillId="2" borderId="15" xfId="0" applyNumberFormat="1" applyFont="1" applyFill="1" applyBorder="1" applyAlignment="1">
      <alignment vertical="center"/>
    </xf>
    <xf numFmtId="0" fontId="0" fillId="2" borderId="9" xfId="0" applyNumberFormat="1" applyFont="1" applyFill="1" applyBorder="1" applyAlignment="1">
      <alignment vertical="center"/>
    </xf>
    <xf numFmtId="0" fontId="0" fillId="2" borderId="0" xfId="0" applyNumberFormat="1" applyFont="1" applyFill="1" applyBorder="1" applyAlignment="1">
      <alignment vertical="center"/>
    </xf>
    <xf numFmtId="0" fontId="5" fillId="2" borderId="18" xfId="0" applyNumberFormat="1" applyFont="1" applyFill="1" applyBorder="1" applyAlignment="1">
      <alignment horizontal="right" vertical="center"/>
    </xf>
    <xf numFmtId="0" fontId="5" fillId="2" borderId="6" xfId="0" applyNumberFormat="1" applyFont="1" applyFill="1" applyBorder="1" applyAlignment="1">
      <alignment horizontal="right" vertical="center"/>
    </xf>
    <xf numFmtId="0" fontId="5" fillId="2" borderId="5" xfId="0" applyNumberFormat="1" applyFont="1" applyFill="1" applyBorder="1" applyAlignment="1">
      <alignment horizontal="right" vertical="center"/>
    </xf>
    <xf numFmtId="0" fontId="0" fillId="2" borderId="8" xfId="0" applyNumberFormat="1" applyFont="1" applyFill="1" applyBorder="1" applyAlignment="1">
      <alignment vertical="top"/>
    </xf>
    <xf numFmtId="0" fontId="0" fillId="2" borderId="0" xfId="0" applyFill="1" applyBorder="1" applyAlignment="1">
      <alignment horizontal="right" vertical="center"/>
    </xf>
    <xf numFmtId="0" fontId="0" fillId="0" borderId="0" xfId="0" applyFont="1" applyFill="1" applyBorder="1" applyAlignment="1">
      <alignment horizontal="center" vertical="center"/>
    </xf>
    <xf numFmtId="3" fontId="0" fillId="0" borderId="0" xfId="0" applyNumberFormat="1" applyFont="1" applyFill="1" applyBorder="1" applyAlignment="1">
      <alignment horizontal="center" vertical="center"/>
    </xf>
    <xf numFmtId="0" fontId="8" fillId="0" borderId="0" xfId="0" applyFont="1" applyFill="1" applyBorder="1" applyAlignment="1">
      <alignment horizontal="left" vertical="center"/>
    </xf>
    <xf numFmtId="181" fontId="18" fillId="0" borderId="0" xfId="0" applyNumberFormat="1" applyFont="1" applyFill="1" applyBorder="1" applyAlignment="1">
      <alignment horizontal="center" vertical="center"/>
    </xf>
    <xf numFmtId="176" fontId="0" fillId="0" borderId="0" xfId="1" applyNumberFormat="1" applyFont="1" applyFill="1" applyBorder="1" applyAlignment="1">
      <alignment horizontal="center" vertical="center"/>
    </xf>
    <xf numFmtId="0" fontId="5" fillId="0" borderId="8" xfId="0" applyNumberFormat="1" applyFont="1" applyFill="1" applyBorder="1" applyAlignment="1">
      <alignment vertical="center"/>
    </xf>
    <xf numFmtId="0" fontId="5" fillId="0" borderId="0" xfId="0" applyNumberFormat="1" applyFont="1" applyFill="1" applyBorder="1" applyAlignment="1">
      <alignment vertical="center"/>
    </xf>
    <xf numFmtId="0" fontId="17" fillId="0" borderId="0" xfId="0" applyNumberFormat="1" applyFont="1" applyFill="1" applyBorder="1" applyAlignment="1">
      <alignment vertical="center"/>
    </xf>
    <xf numFmtId="0" fontId="0" fillId="0" borderId="1" xfId="0" applyNumberFormat="1" applyFont="1" applyFill="1" applyBorder="1" applyAlignment="1">
      <alignment vertical="top"/>
    </xf>
    <xf numFmtId="0" fontId="0" fillId="0" borderId="2" xfId="0" applyNumberFormat="1" applyFont="1" applyFill="1" applyBorder="1" applyAlignment="1">
      <alignment vertical="top"/>
    </xf>
    <xf numFmtId="0" fontId="0" fillId="0" borderId="3" xfId="0" applyNumberFormat="1" applyFont="1" applyFill="1" applyBorder="1" applyAlignment="1">
      <alignment vertical="top"/>
    </xf>
    <xf numFmtId="0" fontId="6" fillId="0" borderId="11" xfId="0" applyNumberFormat="1" applyFont="1" applyFill="1" applyBorder="1" applyAlignment="1">
      <alignment vertical="top"/>
    </xf>
    <xf numFmtId="0" fontId="0" fillId="0" borderId="12" xfId="0" applyNumberFormat="1" applyFont="1" applyFill="1" applyBorder="1" applyAlignment="1">
      <alignment vertical="center"/>
    </xf>
    <xf numFmtId="0" fontId="0" fillId="0" borderId="13" xfId="0" applyNumberFormat="1" applyFont="1" applyFill="1" applyBorder="1" applyAlignment="1">
      <alignment vertical="center"/>
    </xf>
    <xf numFmtId="0" fontId="0" fillId="2" borderId="1" xfId="0" applyNumberFormat="1" applyFont="1" applyFill="1" applyBorder="1" applyAlignment="1">
      <alignment vertical="top"/>
    </xf>
    <xf numFmtId="0" fontId="0" fillId="2" borderId="2" xfId="0" applyNumberFormat="1" applyFont="1" applyFill="1" applyBorder="1" applyAlignment="1">
      <alignment vertical="top"/>
    </xf>
    <xf numFmtId="0" fontId="0" fillId="2" borderId="3" xfId="0" applyNumberFormat="1" applyFont="1" applyFill="1" applyBorder="1" applyAlignment="1">
      <alignment vertical="top"/>
    </xf>
    <xf numFmtId="0" fontId="6" fillId="2" borderId="11" xfId="0" applyNumberFormat="1" applyFont="1" applyFill="1" applyBorder="1" applyAlignment="1">
      <alignment vertical="top"/>
    </xf>
    <xf numFmtId="0" fontId="0" fillId="2" borderId="12" xfId="0" applyNumberFormat="1" applyFont="1" applyFill="1" applyBorder="1" applyAlignment="1">
      <alignment vertical="center"/>
    </xf>
    <xf numFmtId="0" fontId="0" fillId="2" borderId="13" xfId="0" applyNumberFormat="1" applyFont="1" applyFill="1" applyBorder="1" applyAlignment="1">
      <alignment vertical="center"/>
    </xf>
    <xf numFmtId="0" fontId="8" fillId="0" borderId="0" xfId="0" applyNumberFormat="1" applyFont="1" applyFill="1" applyBorder="1" applyAlignment="1">
      <alignment vertical="center"/>
    </xf>
    <xf numFmtId="0" fontId="6" fillId="0" borderId="9" xfId="0" applyNumberFormat="1" applyFont="1" applyFill="1" applyBorder="1" applyAlignment="1">
      <alignment vertical="top"/>
    </xf>
    <xf numFmtId="0" fontId="6" fillId="0" borderId="1" xfId="0" applyNumberFormat="1" applyFont="1" applyFill="1" applyBorder="1" applyAlignment="1">
      <alignment vertical="top"/>
    </xf>
    <xf numFmtId="0" fontId="6" fillId="0" borderId="2" xfId="0" applyNumberFormat="1" applyFont="1" applyFill="1" applyBorder="1" applyAlignment="1">
      <alignment vertical="top"/>
    </xf>
    <xf numFmtId="0" fontId="6" fillId="0" borderId="3" xfId="0" applyNumberFormat="1" applyFont="1" applyFill="1" applyBorder="1" applyAlignment="1">
      <alignment vertical="top"/>
    </xf>
    <xf numFmtId="0" fontId="6" fillId="2" borderId="1" xfId="0" applyNumberFormat="1" applyFont="1" applyFill="1" applyBorder="1" applyAlignment="1">
      <alignment vertical="top"/>
    </xf>
    <xf numFmtId="0" fontId="6" fillId="2" borderId="2" xfId="0" applyNumberFormat="1" applyFont="1" applyFill="1" applyBorder="1" applyAlignment="1">
      <alignment vertical="top"/>
    </xf>
    <xf numFmtId="0" fontId="6" fillId="2" borderId="3" xfId="0" applyNumberFormat="1" applyFont="1" applyFill="1" applyBorder="1" applyAlignment="1">
      <alignment vertical="top"/>
    </xf>
    <xf numFmtId="0" fontId="6" fillId="2" borderId="9" xfId="0" applyNumberFormat="1" applyFont="1" applyFill="1" applyBorder="1" applyAlignment="1">
      <alignment vertical="top"/>
    </xf>
    <xf numFmtId="3" fontId="0" fillId="0" borderId="0" xfId="0" applyNumberFormat="1" applyFont="1" applyFill="1" applyBorder="1" applyAlignment="1">
      <alignment horizontal="center" vertical="center"/>
    </xf>
    <xf numFmtId="0" fontId="8" fillId="0" borderId="0" xfId="0" applyFont="1" applyFill="1" applyBorder="1" applyAlignment="1">
      <alignment vertical="top" wrapText="1"/>
    </xf>
    <xf numFmtId="0" fontId="5" fillId="0" borderId="0" xfId="0" applyFont="1" applyAlignment="1">
      <alignment vertical="center" wrapText="1"/>
    </xf>
    <xf numFmtId="0" fontId="5" fillId="0" borderId="24" xfId="0" applyFont="1" applyBorder="1" applyAlignment="1">
      <alignment vertical="center" wrapText="1"/>
    </xf>
    <xf numFmtId="0" fontId="8" fillId="4" borderId="25" xfId="0" applyFont="1" applyFill="1" applyBorder="1" applyAlignment="1">
      <alignment vertical="top"/>
    </xf>
    <xf numFmtId="0" fontId="5" fillId="0" borderId="25" xfId="0" applyFont="1" applyBorder="1" applyAlignment="1">
      <alignment vertical="center"/>
    </xf>
    <xf numFmtId="0" fontId="5" fillId="0" borderId="25" xfId="0" applyFont="1" applyBorder="1" applyAlignment="1">
      <alignment vertical="center" wrapText="1"/>
    </xf>
    <xf numFmtId="0" fontId="5" fillId="0" borderId="26" xfId="0" applyFont="1" applyBorder="1" applyAlignment="1">
      <alignment vertical="center" wrapText="1"/>
    </xf>
    <xf numFmtId="0" fontId="8" fillId="2" borderId="25" xfId="0" applyFont="1" applyFill="1" applyBorder="1" applyAlignment="1">
      <alignment vertical="top"/>
    </xf>
    <xf numFmtId="0" fontId="8" fillId="0" borderId="0"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0" xfId="0" applyFont="1" applyFill="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0" xfId="0" applyFont="1" applyBorder="1" applyAlignment="1">
      <alignment horizontal="left" vertical="center" wrapText="1"/>
    </xf>
    <xf numFmtId="0" fontId="5" fillId="0" borderId="23" xfId="0" applyFont="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Alignment="1">
      <alignment horizontal="right"/>
    </xf>
    <xf numFmtId="0" fontId="8" fillId="0" borderId="0" xfId="0" applyFont="1" applyAlignment="1">
      <alignment horizontal="right" vertical="center" wrapText="1"/>
    </xf>
    <xf numFmtId="0" fontId="8" fillId="0" borderId="0" xfId="0" applyFont="1" applyAlignment="1">
      <alignment horizontal="right" vertical="center"/>
    </xf>
    <xf numFmtId="0" fontId="8" fillId="4" borderId="5" xfId="0" applyFont="1" applyFill="1" applyBorder="1" applyAlignment="1">
      <alignment horizontal="center" vertical="center"/>
    </xf>
    <xf numFmtId="0" fontId="13" fillId="0" borderId="5" xfId="0" applyFont="1" applyFill="1" applyBorder="1" applyAlignment="1">
      <alignment horizontal="left"/>
    </xf>
    <xf numFmtId="182" fontId="8" fillId="0" borderId="0" xfId="0" applyNumberFormat="1" applyFont="1" applyFill="1" applyAlignment="1">
      <alignment horizontal="center" vertical="center"/>
    </xf>
    <xf numFmtId="0" fontId="8" fillId="0" borderId="0" xfId="0" applyFont="1" applyFill="1" applyBorder="1" applyAlignment="1">
      <alignment horizontal="center"/>
    </xf>
    <xf numFmtId="182" fontId="8" fillId="0" borderId="5" xfId="0" applyNumberFormat="1" applyFont="1" applyFill="1" applyBorder="1" applyAlignment="1">
      <alignment horizontal="center" vertical="center"/>
    </xf>
    <xf numFmtId="0" fontId="8" fillId="0" borderId="5" xfId="0" applyFont="1" applyFill="1" applyBorder="1" applyAlignment="1">
      <alignment horizontal="center"/>
    </xf>
    <xf numFmtId="0" fontId="8" fillId="4" borderId="7" xfId="0" applyFont="1" applyFill="1" applyBorder="1" applyAlignment="1">
      <alignment horizontal="left" shrinkToFit="1"/>
    </xf>
    <xf numFmtId="0" fontId="8" fillId="4" borderId="10" xfId="0" applyFont="1" applyFill="1" applyBorder="1" applyAlignment="1">
      <alignment horizontal="left" shrinkToFit="1"/>
    </xf>
    <xf numFmtId="0" fontId="8" fillId="0" borderId="0" xfId="0" applyFont="1" applyFill="1" applyAlignment="1">
      <alignment horizontal="center" vertical="center"/>
    </xf>
    <xf numFmtId="0" fontId="7" fillId="0" borderId="0" xfId="0" applyFont="1" applyAlignment="1">
      <alignment horizontal="center" vertical="center"/>
    </xf>
    <xf numFmtId="0" fontId="0" fillId="0" borderId="0" xfId="0" applyAlignment="1">
      <alignment horizontal="right" vertical="center" wrapText="1"/>
    </xf>
    <xf numFmtId="0" fontId="8" fillId="4" borderId="0" xfId="0" applyFont="1" applyFill="1" applyBorder="1" applyAlignment="1">
      <alignment horizontal="center" vertical="center"/>
    </xf>
    <xf numFmtId="184" fontId="5" fillId="0" borderId="3" xfId="0" applyNumberFormat="1" applyFont="1" applyFill="1" applyBorder="1" applyAlignment="1">
      <alignment horizontal="right" vertical="center" shrinkToFit="1"/>
    </xf>
    <xf numFmtId="184" fontId="5" fillId="0" borderId="6" xfId="0" applyNumberFormat="1" applyFont="1" applyFill="1" applyBorder="1" applyAlignment="1">
      <alignment horizontal="right" vertical="center" shrinkToFit="1"/>
    </xf>
    <xf numFmtId="0" fontId="17" fillId="0" borderId="1" xfId="0" applyNumberFormat="1" applyFont="1" applyFill="1" applyBorder="1" applyAlignment="1">
      <alignment horizontal="center" vertical="center"/>
    </xf>
    <xf numFmtId="0" fontId="17" fillId="0" borderId="2" xfId="0" applyNumberFormat="1" applyFont="1" applyFill="1" applyBorder="1" applyAlignment="1">
      <alignment horizontal="center" vertical="center"/>
    </xf>
    <xf numFmtId="0" fontId="17" fillId="0" borderId="3" xfId="0" applyNumberFormat="1" applyFont="1" applyFill="1" applyBorder="1" applyAlignment="1">
      <alignment horizontal="center" vertical="center"/>
    </xf>
    <xf numFmtId="0" fontId="17" fillId="0" borderId="8" xfId="0" applyFont="1" applyBorder="1" applyAlignment="1">
      <alignment horizontal="center" vertical="center"/>
    </xf>
    <xf numFmtId="0" fontId="17" fillId="0" borderId="0" xfId="0" applyFont="1" applyBorder="1" applyAlignment="1">
      <alignment horizontal="center" vertical="center"/>
    </xf>
    <xf numFmtId="0" fontId="17" fillId="0" borderId="9" xfId="0" applyFont="1" applyBorder="1" applyAlignment="1">
      <alignment horizontal="center" vertical="center"/>
    </xf>
    <xf numFmtId="0" fontId="17" fillId="0" borderId="4" xfId="0" applyNumberFormat="1" applyFont="1" applyFill="1" applyBorder="1" applyAlignment="1">
      <alignment horizontal="center" vertical="center"/>
    </xf>
    <xf numFmtId="0" fontId="17" fillId="0" borderId="5" xfId="0" applyNumberFormat="1" applyFont="1" applyFill="1" applyBorder="1" applyAlignment="1">
      <alignment horizontal="center" vertical="center"/>
    </xf>
    <xf numFmtId="0" fontId="17" fillId="0" borderId="6" xfId="0" applyNumberFormat="1" applyFont="1" applyFill="1" applyBorder="1" applyAlignment="1">
      <alignment horizontal="center" vertical="center"/>
    </xf>
    <xf numFmtId="0" fontId="0" fillId="0" borderId="8"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180" fontId="5" fillId="0" borderId="2" xfId="0" applyNumberFormat="1" applyFont="1" applyFill="1" applyBorder="1" applyAlignment="1">
      <alignment horizontal="center" vertical="center"/>
    </xf>
    <xf numFmtId="180" fontId="5" fillId="0" borderId="5" xfId="0" applyNumberFormat="1" applyFont="1" applyFill="1" applyBorder="1" applyAlignment="1">
      <alignment horizontal="center" vertical="center"/>
    </xf>
    <xf numFmtId="0" fontId="5" fillId="0" borderId="2" xfId="0" applyNumberFormat="1" applyFont="1" applyFill="1" applyBorder="1" applyAlignment="1">
      <alignment horizontal="left" vertical="center"/>
    </xf>
    <xf numFmtId="0" fontId="5" fillId="0" borderId="5" xfId="0" applyNumberFormat="1" applyFont="1" applyFill="1" applyBorder="1" applyAlignment="1">
      <alignment horizontal="left" vertical="center"/>
    </xf>
    <xf numFmtId="183" fontId="5" fillId="0" borderId="1" xfId="0" applyNumberFormat="1" applyFont="1" applyFill="1" applyBorder="1" applyAlignment="1">
      <alignment horizontal="center" vertical="center" shrinkToFit="1"/>
    </xf>
    <xf numFmtId="183" fontId="5" fillId="0" borderId="4" xfId="0" applyNumberFormat="1" applyFont="1" applyFill="1" applyBorder="1" applyAlignment="1">
      <alignment horizontal="center" vertical="center" shrinkToFit="1"/>
    </xf>
    <xf numFmtId="0" fontId="0" fillId="0" borderId="1" xfId="0" applyNumberFormat="1" applyFont="1" applyFill="1" applyBorder="1" applyAlignment="1">
      <alignment horizontal="center" vertical="center"/>
    </xf>
    <xf numFmtId="0" fontId="0" fillId="0" borderId="2" xfId="0" applyNumberFormat="1" applyFont="1" applyFill="1" applyBorder="1" applyAlignment="1">
      <alignment horizontal="center" vertical="center"/>
    </xf>
    <xf numFmtId="0" fontId="0" fillId="0" borderId="3" xfId="0" applyNumberFormat="1" applyFont="1" applyFill="1" applyBorder="1" applyAlignment="1">
      <alignment horizontal="center" vertical="center"/>
    </xf>
    <xf numFmtId="0" fontId="0" fillId="0" borderId="4" xfId="0" applyNumberFormat="1" applyFont="1" applyFill="1" applyBorder="1" applyAlignment="1">
      <alignment horizontal="center" vertical="center"/>
    </xf>
    <xf numFmtId="0" fontId="0" fillId="0" borderId="5" xfId="0" applyNumberFormat="1" applyFont="1" applyFill="1" applyBorder="1" applyAlignment="1">
      <alignment horizontal="center" vertical="center"/>
    </xf>
    <xf numFmtId="0" fontId="0" fillId="0" borderId="6" xfId="0" applyNumberFormat="1" applyFont="1" applyFill="1" applyBorder="1" applyAlignment="1">
      <alignment horizontal="center" vertical="center"/>
    </xf>
    <xf numFmtId="0" fontId="5" fillId="4" borderId="1" xfId="0" applyNumberFormat="1" applyFont="1" applyFill="1" applyBorder="1" applyAlignment="1">
      <alignment horizontal="center" vertical="center" shrinkToFit="1"/>
    </xf>
    <xf numFmtId="0" fontId="5" fillId="4" borderId="8" xfId="0" applyNumberFormat="1" applyFont="1" applyFill="1" applyBorder="1" applyAlignment="1">
      <alignment horizontal="center" vertical="center" shrinkToFit="1"/>
    </xf>
    <xf numFmtId="0" fontId="5" fillId="4" borderId="2" xfId="0" applyNumberFormat="1" applyFont="1" applyFill="1" applyBorder="1" applyAlignment="1">
      <alignment horizontal="left" vertical="center"/>
    </xf>
    <xf numFmtId="0" fontId="5" fillId="4" borderId="0" xfId="0" applyNumberFormat="1" applyFont="1" applyFill="1" applyBorder="1" applyAlignment="1">
      <alignment horizontal="left" vertical="center"/>
    </xf>
    <xf numFmtId="0" fontId="5" fillId="4" borderId="3" xfId="0" applyNumberFormat="1" applyFont="1" applyFill="1" applyBorder="1" applyAlignment="1">
      <alignment horizontal="right" vertical="center" shrinkToFit="1"/>
    </xf>
    <xf numFmtId="0" fontId="5" fillId="4" borderId="9" xfId="0" applyNumberFormat="1" applyFont="1" applyFill="1" applyBorder="1" applyAlignment="1">
      <alignment horizontal="right" vertical="center" shrinkToFit="1"/>
    </xf>
    <xf numFmtId="0" fontId="5" fillId="4" borderId="2" xfId="0" applyNumberFormat="1" applyFont="1" applyFill="1" applyBorder="1" applyAlignment="1">
      <alignment horizontal="center" vertical="center"/>
    </xf>
    <xf numFmtId="0" fontId="5" fillId="4" borderId="0" xfId="0" applyNumberFormat="1" applyFont="1" applyFill="1" applyBorder="1" applyAlignment="1">
      <alignment horizontal="center" vertical="center"/>
    </xf>
    <xf numFmtId="3" fontId="0" fillId="4" borderId="14" xfId="0" applyNumberFormat="1" applyFont="1" applyFill="1" applyBorder="1" applyAlignment="1">
      <alignment horizontal="center" vertical="center"/>
    </xf>
    <xf numFmtId="3" fontId="0" fillId="4" borderId="0" xfId="0" applyNumberFormat="1" applyFont="1" applyFill="1" applyBorder="1" applyAlignment="1">
      <alignment horizontal="center" vertical="center"/>
    </xf>
    <xf numFmtId="3" fontId="0" fillId="4" borderId="16" xfId="0" applyNumberFormat="1" applyFont="1" applyFill="1" applyBorder="1" applyAlignment="1">
      <alignment horizontal="center" vertical="center"/>
    </xf>
    <xf numFmtId="3" fontId="0" fillId="4" borderId="17" xfId="0" applyNumberFormat="1" applyFont="1" applyFill="1" applyBorder="1" applyAlignment="1">
      <alignment horizontal="center" vertical="center"/>
    </xf>
    <xf numFmtId="3" fontId="0" fillId="4" borderId="8" xfId="0" applyNumberFormat="1" applyFont="1" applyFill="1" applyBorder="1" applyAlignment="1">
      <alignment horizontal="center" vertical="center"/>
    </xf>
    <xf numFmtId="3" fontId="0" fillId="4" borderId="4" xfId="0" applyNumberFormat="1" applyFont="1" applyFill="1" applyBorder="1" applyAlignment="1">
      <alignment horizontal="center" vertical="center"/>
    </xf>
    <xf numFmtId="3" fontId="0" fillId="4" borderId="5" xfId="0" applyNumberFormat="1" applyFont="1" applyFill="1" applyBorder="1" applyAlignment="1">
      <alignment horizontal="center" vertical="center"/>
    </xf>
    <xf numFmtId="0" fontId="8" fillId="0" borderId="0" xfId="0" applyFont="1" applyFill="1" applyAlignment="1">
      <alignment horizontal="left" vertical="top" wrapText="1"/>
    </xf>
    <xf numFmtId="3" fontId="0" fillId="0" borderId="0" xfId="0" applyNumberFormat="1" applyFont="1" applyFill="1" applyBorder="1" applyAlignment="1">
      <alignment horizontal="center" vertical="center"/>
    </xf>
    <xf numFmtId="3" fontId="0" fillId="0" borderId="5" xfId="0" applyNumberFormat="1" applyFont="1" applyFill="1" applyBorder="1" applyAlignment="1">
      <alignment horizontal="center" vertical="center"/>
    </xf>
    <xf numFmtId="0" fontId="0" fillId="0" borderId="0" xfId="0" applyFont="1" applyFill="1" applyAlignment="1">
      <alignment horizontal="center" vertical="center"/>
    </xf>
    <xf numFmtId="181" fontId="18" fillId="0" borderId="11" xfId="0" applyNumberFormat="1" applyFont="1" applyFill="1" applyBorder="1" applyAlignment="1">
      <alignment horizontal="center" vertical="center"/>
    </xf>
    <xf numFmtId="181" fontId="18" fillId="0" borderId="12" xfId="0" applyNumberFormat="1" applyFont="1" applyFill="1" applyBorder="1" applyAlignment="1">
      <alignment horizontal="center" vertical="center"/>
    </xf>
    <xf numFmtId="181" fontId="18" fillId="0" borderId="14" xfId="0" applyNumberFormat="1" applyFont="1" applyFill="1" applyBorder="1" applyAlignment="1">
      <alignment horizontal="center" vertical="center"/>
    </xf>
    <xf numFmtId="181" fontId="18" fillId="0" borderId="0" xfId="0" applyNumberFormat="1" applyFont="1" applyFill="1" applyBorder="1" applyAlignment="1">
      <alignment horizontal="center" vertical="center"/>
    </xf>
    <xf numFmtId="181" fontId="18" fillId="0" borderId="16" xfId="0" applyNumberFormat="1" applyFont="1" applyFill="1" applyBorder="1" applyAlignment="1">
      <alignment horizontal="center" vertical="center"/>
    </xf>
    <xf numFmtId="181" fontId="18" fillId="0" borderId="17" xfId="0" applyNumberFormat="1" applyFont="1" applyFill="1" applyBorder="1" applyAlignment="1">
      <alignment horizontal="center" vertical="center"/>
    </xf>
    <xf numFmtId="0" fontId="0" fillId="0" borderId="1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8" xfId="0" applyFont="1" applyFill="1" applyBorder="1" applyAlignment="1">
      <alignment horizontal="center" vertical="center"/>
    </xf>
    <xf numFmtId="0" fontId="8" fillId="0" borderId="0" xfId="0" applyFont="1" applyAlignment="1">
      <alignment horizontal="center" vertical="center"/>
    </xf>
    <xf numFmtId="178" fontId="8" fillId="0" borderId="5" xfId="0" applyNumberFormat="1" applyFont="1" applyFill="1" applyBorder="1" applyAlignment="1">
      <alignment horizontal="center"/>
    </xf>
    <xf numFmtId="176" fontId="0" fillId="0" borderId="2" xfId="1" applyNumberFormat="1" applyFont="1" applyFill="1" applyBorder="1" applyAlignment="1">
      <alignment horizontal="center" vertical="center"/>
    </xf>
    <xf numFmtId="3" fontId="15" fillId="0" borderId="2" xfId="0" applyNumberFormat="1" applyFont="1" applyFill="1" applyBorder="1" applyAlignment="1">
      <alignment horizontal="center" vertical="center"/>
    </xf>
    <xf numFmtId="3" fontId="15" fillId="0" borderId="0" xfId="0" applyNumberFormat="1" applyFont="1" applyFill="1" applyBorder="1" applyAlignment="1">
      <alignment horizontal="center" vertical="center"/>
    </xf>
    <xf numFmtId="0" fontId="0" fillId="0" borderId="2" xfId="0" applyFill="1" applyBorder="1" applyAlignment="1">
      <alignment horizontal="right" vertical="center"/>
    </xf>
    <xf numFmtId="184" fontId="5" fillId="0" borderId="9" xfId="0" applyNumberFormat="1" applyFont="1" applyFill="1" applyBorder="1" applyAlignment="1">
      <alignment horizontal="right" vertical="center" shrinkToFit="1"/>
    </xf>
    <xf numFmtId="3" fontId="0" fillId="0" borderId="14" xfId="0" applyNumberFormat="1" applyFont="1" applyFill="1" applyBorder="1" applyAlignment="1">
      <alignment horizontal="center" vertical="center"/>
    </xf>
    <xf numFmtId="3" fontId="0" fillId="0" borderId="16" xfId="0" applyNumberFormat="1" applyFont="1" applyFill="1" applyBorder="1" applyAlignment="1">
      <alignment horizontal="center" vertical="center"/>
    </xf>
    <xf numFmtId="3" fontId="0" fillId="0" borderId="17"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8" fillId="0" borderId="0" xfId="0" applyFont="1" applyFill="1" applyBorder="1" applyAlignment="1">
      <alignment horizontal="left" vertical="center"/>
    </xf>
    <xf numFmtId="0" fontId="11" fillId="0" borderId="4"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0" fillId="4" borderId="8" xfId="0" applyFont="1" applyFill="1" applyBorder="1" applyAlignment="1">
      <alignment horizontal="center" vertical="center"/>
    </xf>
    <xf numFmtId="0" fontId="0" fillId="4" borderId="0" xfId="0" applyFont="1" applyFill="1" applyBorder="1" applyAlignment="1">
      <alignment horizontal="center" vertical="center"/>
    </xf>
    <xf numFmtId="0" fontId="21" fillId="0" borderId="0" xfId="0" applyFont="1" applyFill="1" applyAlignment="1">
      <alignment horizontal="right" shrinkToFit="1"/>
    </xf>
    <xf numFmtId="183" fontId="5" fillId="2" borderId="1" xfId="0" applyNumberFormat="1" applyFont="1" applyFill="1" applyBorder="1" applyAlignment="1">
      <alignment horizontal="center" vertical="center" shrinkToFit="1"/>
    </xf>
    <xf numFmtId="183" fontId="5" fillId="2" borderId="4" xfId="0" applyNumberFormat="1" applyFont="1" applyFill="1" applyBorder="1" applyAlignment="1">
      <alignment horizontal="center" vertical="center" shrinkToFit="1"/>
    </xf>
    <xf numFmtId="180" fontId="5" fillId="2" borderId="2" xfId="0" applyNumberFormat="1" applyFont="1" applyFill="1" applyBorder="1" applyAlignment="1">
      <alignment horizontal="center" vertical="center"/>
    </xf>
    <xf numFmtId="180" fontId="5" fillId="2" borderId="5" xfId="0" applyNumberFormat="1" applyFont="1" applyFill="1" applyBorder="1" applyAlignment="1">
      <alignment horizontal="center" vertical="center"/>
    </xf>
    <xf numFmtId="0" fontId="5" fillId="2" borderId="2" xfId="0" applyNumberFormat="1" applyFont="1" applyFill="1" applyBorder="1" applyAlignment="1">
      <alignment horizontal="left" vertical="center"/>
    </xf>
    <xf numFmtId="0" fontId="5" fillId="2" borderId="5" xfId="0" applyNumberFormat="1" applyFont="1" applyFill="1" applyBorder="1" applyAlignment="1">
      <alignment horizontal="left" vertical="center"/>
    </xf>
    <xf numFmtId="184" fontId="5" fillId="2" borderId="3" xfId="0" applyNumberFormat="1" applyFont="1" applyFill="1" applyBorder="1" applyAlignment="1">
      <alignment horizontal="right" vertical="center"/>
    </xf>
    <xf numFmtId="184" fontId="5" fillId="2" borderId="6" xfId="0" applyNumberFormat="1" applyFont="1" applyFill="1" applyBorder="1" applyAlignment="1">
      <alignment horizontal="right" vertical="center"/>
    </xf>
    <xf numFmtId="0" fontId="5" fillId="2" borderId="1" xfId="0" applyNumberFormat="1" applyFont="1" applyFill="1" applyBorder="1" applyAlignment="1">
      <alignment horizontal="center" vertical="center" shrinkToFit="1"/>
    </xf>
    <xf numFmtId="0" fontId="5" fillId="2" borderId="8" xfId="0" applyNumberFormat="1" applyFont="1" applyFill="1" applyBorder="1" applyAlignment="1">
      <alignment horizontal="center" vertical="center" shrinkToFit="1"/>
    </xf>
    <xf numFmtId="0" fontId="5" fillId="2" borderId="2" xfId="0" applyNumberFormat="1" applyFont="1" applyFill="1" applyBorder="1" applyAlignment="1">
      <alignment horizontal="center" vertical="center"/>
    </xf>
    <xf numFmtId="0" fontId="5" fillId="2" borderId="0" xfId="0" applyNumberFormat="1" applyFont="1" applyFill="1" applyBorder="1" applyAlignment="1">
      <alignment horizontal="center" vertical="center"/>
    </xf>
    <xf numFmtId="0" fontId="5" fillId="2" borderId="0" xfId="0" applyNumberFormat="1" applyFont="1" applyFill="1" applyBorder="1" applyAlignment="1">
      <alignment horizontal="left" vertical="center"/>
    </xf>
    <xf numFmtId="0" fontId="5" fillId="2" borderId="3" xfId="0" applyNumberFormat="1" applyFont="1" applyFill="1" applyBorder="1" applyAlignment="1">
      <alignment horizontal="right" vertical="center"/>
    </xf>
    <xf numFmtId="0" fontId="5" fillId="2" borderId="9" xfId="0" applyNumberFormat="1" applyFont="1" applyFill="1" applyBorder="1" applyAlignment="1">
      <alignment horizontal="right" vertical="center"/>
    </xf>
    <xf numFmtId="3" fontId="0" fillId="2" borderId="8" xfId="0" applyNumberFormat="1" applyFont="1" applyFill="1" applyBorder="1" applyAlignment="1">
      <alignment horizontal="center" vertical="center"/>
    </xf>
    <xf numFmtId="3" fontId="0" fillId="2" borderId="0" xfId="0" applyNumberFormat="1" applyFont="1" applyFill="1" applyBorder="1" applyAlignment="1">
      <alignment horizontal="center" vertical="center"/>
    </xf>
    <xf numFmtId="3" fontId="0" fillId="2" borderId="4" xfId="0" applyNumberFormat="1" applyFont="1" applyFill="1" applyBorder="1" applyAlignment="1">
      <alignment horizontal="center" vertical="center"/>
    </xf>
    <xf numFmtId="3" fontId="0" fillId="2" borderId="5" xfId="0" applyNumberFormat="1" applyFont="1" applyFill="1" applyBorder="1" applyAlignment="1">
      <alignment horizontal="center" vertical="center"/>
    </xf>
    <xf numFmtId="3" fontId="0" fillId="2" borderId="14" xfId="0" applyNumberFormat="1" applyFont="1" applyFill="1" applyBorder="1" applyAlignment="1">
      <alignment horizontal="center" vertical="center"/>
    </xf>
    <xf numFmtId="3" fontId="0" fillId="2" borderId="16" xfId="0" applyNumberFormat="1" applyFont="1" applyFill="1" applyBorder="1" applyAlignment="1">
      <alignment horizontal="center" vertical="center"/>
    </xf>
    <xf numFmtId="3" fontId="0" fillId="2" borderId="17" xfId="0" applyNumberFormat="1" applyFont="1" applyFill="1" applyBorder="1" applyAlignment="1">
      <alignment horizontal="center" vertical="center"/>
    </xf>
    <xf numFmtId="178" fontId="8" fillId="2" borderId="5" xfId="0" applyNumberFormat="1" applyFont="1" applyFill="1" applyBorder="1" applyAlignment="1">
      <alignment horizontal="center"/>
    </xf>
    <xf numFmtId="0" fontId="8" fillId="2" borderId="0" xfId="0" applyFont="1" applyFill="1" applyBorder="1" applyAlignment="1">
      <alignment horizontal="center" vertical="center"/>
    </xf>
    <xf numFmtId="182" fontId="8" fillId="2" borderId="0" xfId="0" applyNumberFormat="1" applyFont="1" applyFill="1" applyAlignment="1">
      <alignment horizontal="center" vertical="center"/>
    </xf>
    <xf numFmtId="182" fontId="8" fillId="2" borderId="5" xfId="0" applyNumberFormat="1" applyFont="1" applyFill="1" applyBorder="1" applyAlignment="1">
      <alignment horizontal="center" vertical="center"/>
    </xf>
    <xf numFmtId="0" fontId="8" fillId="2" borderId="5" xfId="0" applyFont="1" applyFill="1" applyBorder="1" applyAlignment="1">
      <alignment horizontal="center" vertical="center"/>
    </xf>
    <xf numFmtId="0" fontId="8" fillId="2" borderId="7" xfId="0" applyFont="1" applyFill="1" applyBorder="1" applyAlignment="1">
      <alignment horizontal="left" shrinkToFit="1"/>
    </xf>
    <xf numFmtId="0" fontId="8" fillId="2" borderId="10" xfId="0" applyFont="1" applyFill="1" applyBorder="1" applyAlignment="1">
      <alignment horizontal="left" shrinkToFit="1"/>
    </xf>
    <xf numFmtId="0" fontId="0" fillId="2" borderId="0" xfId="0" applyFont="1" applyFill="1" applyBorder="1" applyAlignment="1">
      <alignment horizontal="left" vertical="top" shrinkToFit="1"/>
    </xf>
    <xf numFmtId="0" fontId="0" fillId="2" borderId="9" xfId="0" applyFont="1" applyFill="1" applyBorder="1" applyAlignment="1">
      <alignment horizontal="left" vertical="top" shrinkToFit="1"/>
    </xf>
    <xf numFmtId="0" fontId="0" fillId="2" borderId="0" xfId="0" applyFill="1" applyBorder="1" applyAlignment="1">
      <alignment horizontal="left" vertical="top" shrinkToFit="1"/>
    </xf>
    <xf numFmtId="181" fontId="18" fillId="2" borderId="11" xfId="0" applyNumberFormat="1" applyFont="1" applyFill="1" applyBorder="1" applyAlignment="1">
      <alignment horizontal="center" vertical="center"/>
    </xf>
    <xf numFmtId="181" fontId="18" fillId="2" borderId="12" xfId="0" applyNumberFormat="1" applyFont="1" applyFill="1" applyBorder="1" applyAlignment="1">
      <alignment horizontal="center" vertical="center"/>
    </xf>
    <xf numFmtId="181" fontId="18" fillId="2" borderId="14" xfId="0" applyNumberFormat="1" applyFont="1" applyFill="1" applyBorder="1" applyAlignment="1">
      <alignment horizontal="center" vertical="center"/>
    </xf>
    <xf numFmtId="181" fontId="18" fillId="2" borderId="0" xfId="0" applyNumberFormat="1" applyFont="1" applyFill="1" applyBorder="1" applyAlignment="1">
      <alignment horizontal="center" vertical="center"/>
    </xf>
    <xf numFmtId="181" fontId="18" fillId="2" borderId="16" xfId="0" applyNumberFormat="1" applyFont="1" applyFill="1" applyBorder="1" applyAlignment="1">
      <alignment horizontal="center" vertical="center"/>
    </xf>
    <xf numFmtId="181" fontId="18" fillId="2" borderId="17" xfId="0" applyNumberFormat="1" applyFont="1" applyFill="1" applyBorder="1" applyAlignment="1">
      <alignment horizontal="center" vertical="center"/>
    </xf>
    <xf numFmtId="0" fontId="0" fillId="2" borderId="13"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8" xfId="0" applyFont="1" applyFill="1" applyBorder="1" applyAlignment="1">
      <alignment horizontal="center" vertical="center"/>
    </xf>
    <xf numFmtId="176" fontId="0" fillId="0" borderId="5" xfId="1" applyNumberFormat="1" applyFont="1" applyFill="1" applyBorder="1" applyAlignment="1">
      <alignment horizontal="center" vertical="center"/>
    </xf>
    <xf numFmtId="0" fontId="0" fillId="2" borderId="5" xfId="0" applyFill="1" applyBorder="1" applyAlignment="1">
      <alignment horizontal="right" vertical="center"/>
    </xf>
    <xf numFmtId="3" fontId="15" fillId="2" borderId="2" xfId="0" applyNumberFormat="1" applyFont="1" applyFill="1" applyBorder="1" applyAlignment="1">
      <alignment horizontal="center" vertical="center"/>
    </xf>
    <xf numFmtId="3" fontId="15" fillId="2" borderId="0" xfId="0" applyNumberFormat="1" applyFont="1" applyFill="1" applyBorder="1" applyAlignment="1">
      <alignment horizontal="center" vertical="center"/>
    </xf>
    <xf numFmtId="0" fontId="0" fillId="2" borderId="2" xfId="0" applyFill="1" applyBorder="1" applyAlignment="1">
      <alignment horizontal="right" vertical="center"/>
    </xf>
    <xf numFmtId="0" fontId="0" fillId="2" borderId="5" xfId="0" applyFont="1" applyFill="1" applyBorder="1" applyAlignment="1">
      <alignment horizontal="left" vertical="top" shrinkToFit="1"/>
    </xf>
    <xf numFmtId="0" fontId="0" fillId="2" borderId="6" xfId="0" applyFont="1" applyFill="1" applyBorder="1" applyAlignment="1">
      <alignment horizontal="left" vertical="top" shrinkToFit="1"/>
    </xf>
    <xf numFmtId="0" fontId="0" fillId="2" borderId="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0"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0" xfId="0" applyFill="1" applyBorder="1" applyAlignment="1">
      <alignment horizontal="left" vertical="top" wrapText="1"/>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3" fontId="0" fillId="0" borderId="8" xfId="0" applyNumberFormat="1" applyFont="1" applyFill="1" applyBorder="1" applyAlignment="1">
      <alignment horizontal="center" vertical="center"/>
    </xf>
    <xf numFmtId="3" fontId="0" fillId="0" borderId="4" xfId="0" applyNumberFormat="1" applyFont="1" applyFill="1" applyBorder="1" applyAlignment="1">
      <alignment horizontal="center" vertical="center"/>
    </xf>
    <xf numFmtId="0" fontId="5" fillId="2" borderId="4" xfId="0" applyNumberFormat="1" applyFont="1" applyFill="1" applyBorder="1" applyAlignment="1">
      <alignment horizontal="center" vertical="center" shrinkToFit="1"/>
    </xf>
    <xf numFmtId="0" fontId="0" fillId="4" borderId="0" xfId="0" applyFont="1" applyFill="1" applyBorder="1" applyAlignment="1">
      <alignment horizontal="left" vertical="top" shrinkToFit="1"/>
    </xf>
    <xf numFmtId="0" fontId="0" fillId="4" borderId="9" xfId="0" applyFont="1" applyFill="1" applyBorder="1" applyAlignment="1">
      <alignment horizontal="left" vertical="top" shrinkToFit="1"/>
    </xf>
    <xf numFmtId="0" fontId="0" fillId="4" borderId="0" xfId="0" applyFont="1" applyFill="1" applyBorder="1" applyAlignment="1">
      <alignment horizontal="left" vertical="top" wrapText="1"/>
    </xf>
    <xf numFmtId="0" fontId="0" fillId="4" borderId="9" xfId="0" applyFont="1" applyFill="1" applyBorder="1" applyAlignment="1">
      <alignment horizontal="left" vertical="top" wrapText="1"/>
    </xf>
    <xf numFmtId="0" fontId="0" fillId="4" borderId="0" xfId="0" applyFill="1" applyBorder="1" applyAlignment="1">
      <alignment horizontal="left" vertical="top" shrinkToFit="1"/>
    </xf>
    <xf numFmtId="0" fontId="0" fillId="4" borderId="5" xfId="0" applyFont="1" applyFill="1" applyBorder="1" applyAlignment="1">
      <alignment horizontal="left" vertical="top" shrinkToFit="1"/>
    </xf>
    <xf numFmtId="0" fontId="0" fillId="4" borderId="6" xfId="0" applyFont="1" applyFill="1" applyBorder="1" applyAlignment="1">
      <alignment horizontal="left" vertical="top" shrinkToFit="1"/>
    </xf>
    <xf numFmtId="0" fontId="0" fillId="4" borderId="0" xfId="0" applyFill="1" applyBorder="1" applyAlignment="1">
      <alignment horizontal="left" vertical="top" wrapText="1"/>
    </xf>
    <xf numFmtId="0" fontId="0" fillId="0" borderId="5" xfId="0" applyFill="1" applyBorder="1" applyAlignment="1">
      <alignment horizontal="right" vertical="center"/>
    </xf>
    <xf numFmtId="0" fontId="5" fillId="2" borderId="5" xfId="0" applyNumberFormat="1" applyFont="1" applyFill="1" applyBorder="1" applyAlignment="1">
      <alignment horizontal="center" vertical="center"/>
    </xf>
    <xf numFmtId="184" fontId="5" fillId="2" borderId="9" xfId="0" applyNumberFormat="1" applyFont="1" applyFill="1" applyBorder="1" applyAlignment="1">
      <alignment horizontal="right" vertical="center"/>
    </xf>
    <xf numFmtId="180" fontId="5" fillId="2" borderId="2" xfId="0" applyNumberFormat="1" applyFont="1" applyFill="1" applyBorder="1" applyAlignment="1">
      <alignment horizontal="center" vertical="center" shrinkToFit="1"/>
    </xf>
    <xf numFmtId="180" fontId="5" fillId="2" borderId="5" xfId="0" applyNumberFormat="1" applyFont="1" applyFill="1" applyBorder="1" applyAlignment="1">
      <alignment horizontal="center" vertical="center" shrinkToFit="1"/>
    </xf>
    <xf numFmtId="184" fontId="5" fillId="2" borderId="3" xfId="0" applyNumberFormat="1" applyFont="1" applyFill="1" applyBorder="1" applyAlignment="1">
      <alignment horizontal="center" vertical="center" shrinkToFit="1"/>
    </xf>
    <xf numFmtId="184" fontId="5" fillId="2" borderId="6" xfId="0" applyNumberFormat="1" applyFont="1" applyFill="1" applyBorder="1" applyAlignment="1">
      <alignment horizontal="center" vertical="center" shrinkToFit="1"/>
    </xf>
    <xf numFmtId="0" fontId="9" fillId="0" borderId="0" xfId="0" applyFont="1" applyAlignment="1">
      <alignment horizontal="left" vertical="center" wrapText="1"/>
    </xf>
    <xf numFmtId="0" fontId="17" fillId="0" borderId="8" xfId="0" applyNumberFormat="1" applyFont="1" applyFill="1" applyBorder="1" applyAlignment="1">
      <alignment horizontal="center" vertical="center"/>
    </xf>
    <xf numFmtId="0" fontId="17" fillId="0" borderId="0" xfId="0" applyNumberFormat="1" applyFont="1" applyFill="1" applyBorder="1" applyAlignment="1">
      <alignment horizontal="center" vertical="center"/>
    </xf>
    <xf numFmtId="0" fontId="17" fillId="0" borderId="9" xfId="0" applyNumberFormat="1" applyFont="1" applyFill="1" applyBorder="1" applyAlignment="1">
      <alignment horizontal="center" vertical="center"/>
    </xf>
    <xf numFmtId="0" fontId="0" fillId="0" borderId="0" xfId="0" applyFont="1" applyBorder="1" applyAlignment="1">
      <alignment horizontal="left" vertical="center" wrapText="1"/>
    </xf>
    <xf numFmtId="0" fontId="15" fillId="2" borderId="0"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0" fillId="0" borderId="5" xfId="0" applyFont="1" applyBorder="1" applyAlignment="1">
      <alignment horizontal="left" vertical="center"/>
    </xf>
    <xf numFmtId="180" fontId="5" fillId="0" borderId="2" xfId="0" applyNumberFormat="1" applyFont="1" applyFill="1" applyBorder="1" applyAlignment="1">
      <alignment horizontal="center" vertical="center" shrinkToFit="1"/>
    </xf>
    <xf numFmtId="180" fontId="5" fillId="0" borderId="5" xfId="0" applyNumberFormat="1" applyFont="1" applyFill="1" applyBorder="1" applyAlignment="1">
      <alignment horizontal="center" vertical="center" shrinkToFit="1"/>
    </xf>
    <xf numFmtId="184" fontId="5" fillId="0" borderId="3" xfId="0" applyNumberFormat="1" applyFont="1" applyFill="1" applyBorder="1" applyAlignment="1">
      <alignment horizontal="center" vertical="center" shrinkToFit="1"/>
    </xf>
    <xf numFmtId="184" fontId="5" fillId="0" borderId="6" xfId="0" applyNumberFormat="1" applyFont="1" applyFill="1" applyBorder="1" applyAlignment="1">
      <alignment horizontal="center" vertical="center" shrinkToFit="1"/>
    </xf>
    <xf numFmtId="0" fontId="15" fillId="4" borderId="0" xfId="0" applyFont="1" applyFill="1" applyBorder="1" applyAlignment="1">
      <alignment horizontal="left" vertical="center" wrapText="1"/>
    </xf>
    <xf numFmtId="0" fontId="15" fillId="4" borderId="5" xfId="0" applyFont="1" applyFill="1" applyBorder="1" applyAlignment="1">
      <alignment horizontal="left" vertical="center" wrapText="1"/>
    </xf>
    <xf numFmtId="0" fontId="8" fillId="4" borderId="0"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Border="1" applyAlignment="1">
      <alignment horizontal="left" vertical="center"/>
    </xf>
    <xf numFmtId="183" fontId="5" fillId="0" borderId="8" xfId="0" applyNumberFormat="1" applyFont="1" applyFill="1" applyBorder="1" applyAlignment="1">
      <alignment horizontal="center" vertical="center" shrinkToFit="1"/>
    </xf>
    <xf numFmtId="180" fontId="5" fillId="0" borderId="0" xfId="0" applyNumberFormat="1" applyFont="1" applyFill="1" applyBorder="1" applyAlignment="1">
      <alignment horizontal="center" vertical="center" shrinkToFit="1"/>
    </xf>
    <xf numFmtId="0" fontId="5" fillId="0" borderId="0" xfId="0" applyNumberFormat="1" applyFont="1" applyFill="1" applyBorder="1" applyAlignment="1">
      <alignment horizontal="left" vertical="center"/>
    </xf>
    <xf numFmtId="184" fontId="5" fillId="0" borderId="9" xfId="0" applyNumberFormat="1" applyFont="1" applyFill="1" applyBorder="1" applyAlignment="1">
      <alignment horizontal="center" vertical="center" shrinkToFit="1"/>
    </xf>
    <xf numFmtId="0" fontId="8" fillId="2" borderId="0" xfId="0" applyFont="1" applyFill="1" applyBorder="1" applyAlignment="1">
      <alignment horizontal="left" vertical="center"/>
    </xf>
    <xf numFmtId="0" fontId="7"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F5F3"/>
      <color rgb="FFFBFEE6"/>
      <color rgb="FFFDF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95250</xdr:colOff>
      <xdr:row>56</xdr:row>
      <xdr:rowOff>66675</xdr:rowOff>
    </xdr:from>
    <xdr:to>
      <xdr:col>15</xdr:col>
      <xdr:colOff>190500</xdr:colOff>
      <xdr:row>58</xdr:row>
      <xdr:rowOff>104775</xdr:rowOff>
    </xdr:to>
    <xdr:sp macro="" textlink="">
      <xdr:nvSpPr>
        <xdr:cNvPr id="2" name="角丸四角形 1"/>
        <xdr:cNvSpPr/>
      </xdr:nvSpPr>
      <xdr:spPr>
        <a:xfrm>
          <a:off x="2762250" y="10734675"/>
          <a:ext cx="1428750" cy="419100"/>
        </a:xfrm>
        <a:prstGeom prst="roundRect">
          <a:avLst/>
        </a:prstGeom>
        <a:solidFill>
          <a:schemeClr val="accent1">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記　載　例</a:t>
          </a:r>
        </a:p>
      </xdr:txBody>
    </xdr:sp>
    <xdr:clientData/>
  </xdr:twoCellAnchor>
  <xdr:twoCellAnchor>
    <xdr:from>
      <xdr:col>42</xdr:col>
      <xdr:colOff>142875</xdr:colOff>
      <xdr:row>63</xdr:row>
      <xdr:rowOff>152400</xdr:rowOff>
    </xdr:from>
    <xdr:to>
      <xdr:col>51</xdr:col>
      <xdr:colOff>85725</xdr:colOff>
      <xdr:row>65</xdr:row>
      <xdr:rowOff>66675</xdr:rowOff>
    </xdr:to>
    <xdr:sp macro="" textlink="">
      <xdr:nvSpPr>
        <xdr:cNvPr id="3" name="四角形吹き出し 2"/>
        <xdr:cNvSpPr/>
      </xdr:nvSpPr>
      <xdr:spPr>
        <a:xfrm>
          <a:off x="11344275" y="12153900"/>
          <a:ext cx="2343150" cy="295275"/>
        </a:xfrm>
        <a:prstGeom prst="wedgeRectCallout">
          <a:avLst>
            <a:gd name="adj1" fmla="val -57018"/>
            <a:gd name="adj2" fmla="val 53677"/>
          </a:avLst>
        </a:prstGeom>
        <a:solidFill>
          <a:schemeClr val="accent1">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ja-JP" altLang="en-US" sz="1000">
              <a:solidFill>
                <a:schemeClr val="tx1"/>
              </a:solidFill>
            </a:rPr>
            <a:t>広島市内の事業所の所在地を記載</a:t>
          </a:r>
        </a:p>
      </xdr:txBody>
    </xdr:sp>
    <xdr:clientData/>
  </xdr:twoCellAnchor>
  <xdr:twoCellAnchor>
    <xdr:from>
      <xdr:col>37</xdr:col>
      <xdr:colOff>0</xdr:colOff>
      <xdr:row>58</xdr:row>
      <xdr:rowOff>47625</xdr:rowOff>
    </xdr:from>
    <xdr:to>
      <xdr:col>42</xdr:col>
      <xdr:colOff>95250</xdr:colOff>
      <xdr:row>60</xdr:row>
      <xdr:rowOff>85725</xdr:rowOff>
    </xdr:to>
    <xdr:sp macro="" textlink="">
      <xdr:nvSpPr>
        <xdr:cNvPr id="4" name="角丸四角形 3"/>
        <xdr:cNvSpPr/>
      </xdr:nvSpPr>
      <xdr:spPr>
        <a:xfrm>
          <a:off x="9867900" y="11096625"/>
          <a:ext cx="1428750" cy="419100"/>
        </a:xfrm>
        <a:prstGeom prst="roundRect">
          <a:avLst/>
        </a:prstGeom>
        <a:solidFill>
          <a:schemeClr val="accent1">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記　載　例</a:t>
          </a:r>
        </a:p>
      </xdr:txBody>
    </xdr:sp>
    <xdr:clientData/>
  </xdr:twoCellAnchor>
  <xdr:twoCellAnchor>
    <xdr:from>
      <xdr:col>7</xdr:col>
      <xdr:colOff>57150</xdr:colOff>
      <xdr:row>71</xdr:row>
      <xdr:rowOff>85725</xdr:rowOff>
    </xdr:from>
    <xdr:to>
      <xdr:col>25</xdr:col>
      <xdr:colOff>180975</xdr:colOff>
      <xdr:row>73</xdr:row>
      <xdr:rowOff>152400</xdr:rowOff>
    </xdr:to>
    <xdr:sp macro="" textlink="">
      <xdr:nvSpPr>
        <xdr:cNvPr id="6" name="線吹き出し 1 (枠付き) 5"/>
        <xdr:cNvSpPr/>
      </xdr:nvSpPr>
      <xdr:spPr>
        <a:xfrm>
          <a:off x="1924050" y="13611225"/>
          <a:ext cx="4924425" cy="447675"/>
        </a:xfrm>
        <a:prstGeom prst="borderCallout1">
          <a:avLst>
            <a:gd name="adj1" fmla="val 89423"/>
            <a:gd name="adj2" fmla="val 29969"/>
            <a:gd name="adj3" fmla="val 133259"/>
            <a:gd name="adj4" fmla="val 31101"/>
          </a:avLst>
        </a:prstGeom>
        <a:solidFill>
          <a:schemeClr val="accent1">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ja-JP" sz="1000">
              <a:solidFill>
                <a:sysClr val="windowText" lastClr="000000"/>
              </a:solidFill>
              <a:effectLst/>
              <a:latin typeface="+mn-ea"/>
              <a:ea typeface="+mn-ea"/>
              <a:cs typeface="+mn-cs"/>
            </a:rPr>
            <a:t>記載例</a:t>
          </a:r>
          <a:r>
            <a:rPr kumimoji="1" lang="ja-JP" altLang="en-US" sz="1000">
              <a:solidFill>
                <a:sysClr val="windowText" lastClr="000000"/>
              </a:solidFill>
              <a:effectLst/>
              <a:latin typeface="+mn-ea"/>
              <a:ea typeface="+mn-ea"/>
              <a:cs typeface="+mn-cs"/>
            </a:rPr>
            <a:t>：</a:t>
          </a:r>
          <a:r>
            <a:rPr kumimoji="1" lang="ja-JP" altLang="en-US" sz="1000">
              <a:solidFill>
                <a:schemeClr val="tx1"/>
              </a:solidFill>
              <a:latin typeface="+mn-ea"/>
              <a:ea typeface="+mn-ea"/>
            </a:rPr>
            <a:t>令和</a:t>
          </a:r>
          <a:r>
            <a:rPr kumimoji="1" lang="en-US" altLang="ja-JP" sz="1000">
              <a:solidFill>
                <a:schemeClr val="tx1"/>
              </a:solidFill>
            </a:rPr>
            <a:t>3</a:t>
          </a:r>
          <a:r>
            <a:rPr kumimoji="1" lang="ja-JP" altLang="en-US" sz="1000">
              <a:solidFill>
                <a:schemeClr val="tx1"/>
              </a:solidFill>
            </a:rPr>
            <a:t>年</a:t>
          </a:r>
          <a:r>
            <a:rPr kumimoji="1" lang="en-US" altLang="ja-JP" sz="1000">
              <a:solidFill>
                <a:schemeClr val="tx1"/>
              </a:solidFill>
            </a:rPr>
            <a:t>2</a:t>
          </a:r>
          <a:r>
            <a:rPr kumimoji="1" lang="ja-JP" altLang="en-US" sz="1000">
              <a:solidFill>
                <a:schemeClr val="tx1"/>
              </a:solidFill>
            </a:rPr>
            <a:t>月から本感染症の影響を受けて売り上げが下がっている場合、</a:t>
          </a:r>
          <a:endParaRPr kumimoji="1" lang="en-US" altLang="ja-JP" sz="1000">
            <a:solidFill>
              <a:schemeClr val="tx1"/>
            </a:solidFill>
          </a:endParaRPr>
        </a:p>
        <a:p>
          <a:pPr algn="l"/>
          <a:r>
            <a:rPr kumimoji="1" lang="ja-JP" altLang="en-US" sz="1000">
              <a:solidFill>
                <a:schemeClr val="tx1"/>
              </a:solidFill>
            </a:rPr>
            <a:t>令和</a:t>
          </a:r>
          <a:r>
            <a:rPr kumimoji="1" lang="en-US" altLang="ja-JP" sz="1000">
              <a:solidFill>
                <a:schemeClr val="tx1"/>
              </a:solidFill>
            </a:rPr>
            <a:t>3</a:t>
          </a:r>
          <a:r>
            <a:rPr kumimoji="1" lang="ja-JP" altLang="en-US" sz="1000">
              <a:solidFill>
                <a:schemeClr val="tx1"/>
              </a:solidFill>
            </a:rPr>
            <a:t>年</a:t>
          </a:r>
          <a:r>
            <a:rPr kumimoji="1" lang="en-US" altLang="ja-JP" sz="1000">
              <a:solidFill>
                <a:schemeClr val="tx1"/>
              </a:solidFill>
            </a:rPr>
            <a:t>2</a:t>
          </a:r>
          <a:r>
            <a:rPr kumimoji="1" lang="ja-JP" altLang="en-US" sz="1000">
              <a:solidFill>
                <a:schemeClr val="tx1"/>
              </a:solidFill>
            </a:rPr>
            <a:t>月の代わりに令和</a:t>
          </a:r>
          <a:r>
            <a:rPr kumimoji="1" lang="en-US" altLang="ja-JP" sz="1000">
              <a:solidFill>
                <a:schemeClr val="tx1"/>
              </a:solidFill>
            </a:rPr>
            <a:t>2</a:t>
          </a:r>
          <a:r>
            <a:rPr kumimoji="1" lang="ja-JP" altLang="en-US" sz="1000">
              <a:solidFill>
                <a:schemeClr val="tx1"/>
              </a:solidFill>
            </a:rPr>
            <a:t>年</a:t>
          </a:r>
          <a:r>
            <a:rPr kumimoji="1" lang="en-US" altLang="ja-JP" sz="1000">
              <a:solidFill>
                <a:schemeClr val="tx1"/>
              </a:solidFill>
            </a:rPr>
            <a:t>2</a:t>
          </a:r>
          <a:r>
            <a:rPr kumimoji="1" lang="ja-JP" altLang="en-US" sz="1000">
              <a:solidFill>
                <a:schemeClr val="tx1"/>
              </a:solidFill>
            </a:rPr>
            <a:t>月の売上高を記載</a:t>
          </a:r>
        </a:p>
      </xdr:txBody>
    </xdr:sp>
    <xdr:clientData/>
  </xdr:twoCellAnchor>
  <xdr:twoCellAnchor>
    <xdr:from>
      <xdr:col>35</xdr:col>
      <xdr:colOff>238125</xdr:colOff>
      <xdr:row>78</xdr:row>
      <xdr:rowOff>66675</xdr:rowOff>
    </xdr:from>
    <xdr:to>
      <xdr:col>43</xdr:col>
      <xdr:colOff>161925</xdr:colOff>
      <xdr:row>80</xdr:row>
      <xdr:rowOff>76200</xdr:rowOff>
    </xdr:to>
    <xdr:sp macro="" textlink="">
      <xdr:nvSpPr>
        <xdr:cNvPr id="8" name="四角形吹き出し 7"/>
        <xdr:cNvSpPr/>
      </xdr:nvSpPr>
      <xdr:spPr>
        <a:xfrm>
          <a:off x="9572625" y="14925675"/>
          <a:ext cx="2057400" cy="390525"/>
        </a:xfrm>
        <a:prstGeom prst="wedgeRectCallout">
          <a:avLst>
            <a:gd name="adj1" fmla="val 58838"/>
            <a:gd name="adj2" fmla="val -17597"/>
          </a:avLst>
        </a:prstGeom>
        <a:solidFill>
          <a:schemeClr val="accent1">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1"/>
        <a:lstStyle/>
        <a:p>
          <a:pPr algn="l"/>
          <a:r>
            <a:rPr kumimoji="1" lang="ja-JP" altLang="en-US" sz="1050">
              <a:solidFill>
                <a:schemeClr val="tx1"/>
              </a:solidFill>
            </a:rPr>
            <a:t>売上高確認表のとおりに記載</a:t>
          </a:r>
        </a:p>
      </xdr:txBody>
    </xdr:sp>
    <xdr:clientData/>
  </xdr:twoCellAnchor>
  <xdr:twoCellAnchor>
    <xdr:from>
      <xdr:col>9</xdr:col>
      <xdr:colOff>85725</xdr:colOff>
      <xdr:row>96</xdr:row>
      <xdr:rowOff>114300</xdr:rowOff>
    </xdr:from>
    <xdr:to>
      <xdr:col>24</xdr:col>
      <xdr:colOff>28575</xdr:colOff>
      <xdr:row>100</xdr:row>
      <xdr:rowOff>133350</xdr:rowOff>
    </xdr:to>
    <xdr:sp macro="" textlink="">
      <xdr:nvSpPr>
        <xdr:cNvPr id="9" name="四角形吹き出し 8"/>
        <xdr:cNvSpPr/>
      </xdr:nvSpPr>
      <xdr:spPr>
        <a:xfrm>
          <a:off x="2486025" y="18402300"/>
          <a:ext cx="3943350" cy="781050"/>
        </a:xfrm>
        <a:prstGeom prst="wedgeRectCallout">
          <a:avLst>
            <a:gd name="adj1" fmla="val -58292"/>
            <a:gd name="adj2" fmla="val 50696"/>
          </a:avLst>
        </a:prstGeom>
        <a:solidFill>
          <a:schemeClr val="accent1">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t"/>
        <a:lstStyle/>
        <a:p>
          <a:pPr algn="l"/>
          <a:r>
            <a:rPr kumimoji="1" lang="ja-JP" altLang="en-US" sz="1000">
              <a:solidFill>
                <a:schemeClr val="tx1"/>
              </a:solidFill>
            </a:rPr>
            <a:t>令和</a:t>
          </a:r>
          <a:r>
            <a:rPr kumimoji="1" lang="en-US" altLang="ja-JP" sz="1000">
              <a:solidFill>
                <a:schemeClr val="tx1"/>
              </a:solidFill>
            </a:rPr>
            <a:t>5</a:t>
          </a:r>
          <a:r>
            <a:rPr kumimoji="1" lang="ja-JP" altLang="en-US" sz="1000">
              <a:solidFill>
                <a:schemeClr val="tx1"/>
              </a:solidFill>
            </a:rPr>
            <a:t>年度から申請者の実印押印を廃止したことに伴い、申請者以外の方が代理申請を行う場合は、申請者と代理申請者の双方が売上高を確認し、氏名等を記載して下さい。</a:t>
          </a:r>
        </a:p>
      </xdr:txBody>
    </xdr:sp>
    <xdr:clientData/>
  </xdr:twoCellAnchor>
  <xdr:twoCellAnchor>
    <xdr:from>
      <xdr:col>41</xdr:col>
      <xdr:colOff>57150</xdr:colOff>
      <xdr:row>72</xdr:row>
      <xdr:rowOff>38100</xdr:rowOff>
    </xdr:from>
    <xdr:to>
      <xdr:col>51</xdr:col>
      <xdr:colOff>209549</xdr:colOff>
      <xdr:row>74</xdr:row>
      <xdr:rowOff>47625</xdr:rowOff>
    </xdr:to>
    <xdr:sp macro="" textlink="">
      <xdr:nvSpPr>
        <xdr:cNvPr id="10" name="四角形吹き出し 9"/>
        <xdr:cNvSpPr/>
      </xdr:nvSpPr>
      <xdr:spPr>
        <a:xfrm>
          <a:off x="10991850" y="13754100"/>
          <a:ext cx="2819399" cy="390525"/>
        </a:xfrm>
        <a:prstGeom prst="wedgeRectCallout">
          <a:avLst>
            <a:gd name="adj1" fmla="val -6205"/>
            <a:gd name="adj2" fmla="val 70750"/>
          </a:avLst>
        </a:prstGeom>
        <a:solidFill>
          <a:schemeClr val="accent1">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ja-JP" altLang="en-US" sz="1000">
              <a:solidFill>
                <a:schemeClr val="tx1"/>
              </a:solidFill>
            </a:rPr>
            <a:t>広島市内の事業所の事業開始年月日を記載</a:t>
          </a:r>
        </a:p>
      </xdr:txBody>
    </xdr:sp>
    <xdr:clientData/>
  </xdr:twoCellAnchor>
  <xdr:twoCellAnchor>
    <xdr:from>
      <xdr:col>41</xdr:col>
      <xdr:colOff>28575</xdr:colOff>
      <xdr:row>95</xdr:row>
      <xdr:rowOff>180975</xdr:rowOff>
    </xdr:from>
    <xdr:to>
      <xdr:col>50</xdr:col>
      <xdr:colOff>161925</xdr:colOff>
      <xdr:row>98</xdr:row>
      <xdr:rowOff>95250</xdr:rowOff>
    </xdr:to>
    <xdr:sp macro="" textlink="">
      <xdr:nvSpPr>
        <xdr:cNvPr id="11" name="四角形吹き出し 10"/>
        <xdr:cNvSpPr/>
      </xdr:nvSpPr>
      <xdr:spPr>
        <a:xfrm>
          <a:off x="10963275" y="18278475"/>
          <a:ext cx="2533650" cy="485775"/>
        </a:xfrm>
        <a:prstGeom prst="wedgeRectCallout">
          <a:avLst>
            <a:gd name="adj1" fmla="val -34817"/>
            <a:gd name="adj2" fmla="val -67891"/>
          </a:avLst>
        </a:prstGeom>
        <a:solidFill>
          <a:schemeClr val="accent1">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ja-JP" altLang="en-US" sz="1100">
              <a:solidFill>
                <a:schemeClr val="tx1"/>
              </a:solidFill>
            </a:rPr>
            <a:t>なるべく具体的に記載してください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76200</xdr:colOff>
      <xdr:row>60</xdr:row>
      <xdr:rowOff>38100</xdr:rowOff>
    </xdr:from>
    <xdr:to>
      <xdr:col>15</xdr:col>
      <xdr:colOff>171450</xdr:colOff>
      <xdr:row>62</xdr:row>
      <xdr:rowOff>76200</xdr:rowOff>
    </xdr:to>
    <xdr:sp macro="" textlink="">
      <xdr:nvSpPr>
        <xdr:cNvPr id="2" name="角丸四角形 1"/>
        <xdr:cNvSpPr/>
      </xdr:nvSpPr>
      <xdr:spPr>
        <a:xfrm>
          <a:off x="2743200" y="11468100"/>
          <a:ext cx="1428750" cy="419100"/>
        </a:xfrm>
        <a:prstGeom prst="roundRect">
          <a:avLst/>
        </a:prstGeom>
        <a:solidFill>
          <a:schemeClr val="accent1">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記　載　例</a:t>
          </a:r>
        </a:p>
      </xdr:txBody>
    </xdr:sp>
    <xdr:clientData/>
  </xdr:twoCellAnchor>
  <xdr:twoCellAnchor>
    <xdr:from>
      <xdr:col>36</xdr:col>
      <xdr:colOff>152400</xdr:colOff>
      <xdr:row>62</xdr:row>
      <xdr:rowOff>180975</xdr:rowOff>
    </xdr:from>
    <xdr:to>
      <xdr:col>41</xdr:col>
      <xdr:colOff>257175</xdr:colOff>
      <xdr:row>65</xdr:row>
      <xdr:rowOff>28575</xdr:rowOff>
    </xdr:to>
    <xdr:sp macro="" textlink="">
      <xdr:nvSpPr>
        <xdr:cNvPr id="4" name="角丸四角形 3"/>
        <xdr:cNvSpPr/>
      </xdr:nvSpPr>
      <xdr:spPr>
        <a:xfrm>
          <a:off x="9753600" y="11991975"/>
          <a:ext cx="1438275" cy="419100"/>
        </a:xfrm>
        <a:prstGeom prst="roundRect">
          <a:avLst/>
        </a:prstGeom>
        <a:solidFill>
          <a:schemeClr val="accent1">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記　載　例</a:t>
          </a:r>
        </a:p>
      </xdr:txBody>
    </xdr:sp>
    <xdr:clientData/>
  </xdr:twoCellAnchor>
  <xdr:twoCellAnchor>
    <xdr:from>
      <xdr:col>26</xdr:col>
      <xdr:colOff>47624</xdr:colOff>
      <xdr:row>4</xdr:row>
      <xdr:rowOff>28575</xdr:rowOff>
    </xdr:from>
    <xdr:to>
      <xdr:col>51</xdr:col>
      <xdr:colOff>152401</xdr:colOff>
      <xdr:row>6</xdr:row>
      <xdr:rowOff>9525</xdr:rowOff>
    </xdr:to>
    <xdr:sp macro="" textlink="">
      <xdr:nvSpPr>
        <xdr:cNvPr id="6" name="AutoShape 1"/>
        <xdr:cNvSpPr>
          <a:spLocks noChangeArrowheads="1"/>
        </xdr:cNvSpPr>
      </xdr:nvSpPr>
      <xdr:spPr bwMode="auto">
        <a:xfrm>
          <a:off x="6981824" y="219075"/>
          <a:ext cx="6772277" cy="3619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96</xdr:row>
      <xdr:rowOff>180975</xdr:rowOff>
    </xdr:from>
    <xdr:to>
      <xdr:col>25</xdr:col>
      <xdr:colOff>209550</xdr:colOff>
      <xdr:row>100</xdr:row>
      <xdr:rowOff>114300</xdr:rowOff>
    </xdr:to>
    <xdr:sp macro="" textlink="">
      <xdr:nvSpPr>
        <xdr:cNvPr id="8" name="四角形吹き出し 7"/>
        <xdr:cNvSpPr/>
      </xdr:nvSpPr>
      <xdr:spPr>
        <a:xfrm>
          <a:off x="2933700" y="18468975"/>
          <a:ext cx="3943350" cy="695325"/>
        </a:xfrm>
        <a:prstGeom prst="wedgeRectCallout">
          <a:avLst>
            <a:gd name="adj1" fmla="val -58292"/>
            <a:gd name="adj2" fmla="val 50696"/>
          </a:avLst>
        </a:prstGeom>
        <a:solidFill>
          <a:schemeClr val="accent1">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t"/>
        <a:lstStyle/>
        <a:p>
          <a:pPr algn="l"/>
          <a:r>
            <a:rPr kumimoji="1" lang="ja-JP" altLang="en-US" sz="1000">
              <a:solidFill>
                <a:schemeClr val="tx1"/>
              </a:solidFill>
            </a:rPr>
            <a:t>令和</a:t>
          </a:r>
          <a:r>
            <a:rPr kumimoji="1" lang="en-US" altLang="ja-JP" sz="1000">
              <a:solidFill>
                <a:schemeClr val="tx1"/>
              </a:solidFill>
            </a:rPr>
            <a:t>5</a:t>
          </a:r>
          <a:r>
            <a:rPr kumimoji="1" lang="ja-JP" altLang="en-US" sz="1000">
              <a:solidFill>
                <a:schemeClr val="tx1"/>
              </a:solidFill>
            </a:rPr>
            <a:t>年度から申請者の実印押印を廃止したことに伴い、申請者以外の方が代理申請を行う場合は、申請者と代理申請者の双方が売上高を確認し、この欄に氏名等を記載して下さい。</a:t>
          </a:r>
        </a:p>
      </xdr:txBody>
    </xdr:sp>
    <xdr:clientData/>
  </xdr:twoCellAnchor>
  <xdr:twoCellAnchor>
    <xdr:from>
      <xdr:col>42</xdr:col>
      <xdr:colOff>161925</xdr:colOff>
      <xdr:row>64</xdr:row>
      <xdr:rowOff>123826</xdr:rowOff>
    </xdr:from>
    <xdr:to>
      <xdr:col>51</xdr:col>
      <xdr:colOff>104775</xdr:colOff>
      <xdr:row>66</xdr:row>
      <xdr:rowOff>28576</xdr:rowOff>
    </xdr:to>
    <xdr:sp macro="" textlink="">
      <xdr:nvSpPr>
        <xdr:cNvPr id="9" name="四角形吹き出し 8"/>
        <xdr:cNvSpPr/>
      </xdr:nvSpPr>
      <xdr:spPr>
        <a:xfrm>
          <a:off x="11363325" y="12315826"/>
          <a:ext cx="2343150" cy="285750"/>
        </a:xfrm>
        <a:prstGeom prst="wedgeRectCallout">
          <a:avLst>
            <a:gd name="adj1" fmla="val -57018"/>
            <a:gd name="adj2" fmla="val 53677"/>
          </a:avLst>
        </a:prstGeom>
        <a:solidFill>
          <a:schemeClr val="accent1">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ja-JP" altLang="en-US" sz="1000">
              <a:solidFill>
                <a:schemeClr val="tx1"/>
              </a:solidFill>
            </a:rPr>
            <a:t>広島市内の事業所の所在地を記載</a:t>
          </a:r>
        </a:p>
      </xdr:txBody>
    </xdr:sp>
    <xdr:clientData/>
  </xdr:twoCellAnchor>
  <xdr:twoCellAnchor>
    <xdr:from>
      <xdr:col>40</xdr:col>
      <xdr:colOff>152400</xdr:colOff>
      <xdr:row>73</xdr:row>
      <xdr:rowOff>47625</xdr:rowOff>
    </xdr:from>
    <xdr:to>
      <xdr:col>51</xdr:col>
      <xdr:colOff>38099</xdr:colOff>
      <xdr:row>75</xdr:row>
      <xdr:rowOff>57150</xdr:rowOff>
    </xdr:to>
    <xdr:sp macro="" textlink="">
      <xdr:nvSpPr>
        <xdr:cNvPr id="10" name="四角形吹き出し 9"/>
        <xdr:cNvSpPr/>
      </xdr:nvSpPr>
      <xdr:spPr>
        <a:xfrm>
          <a:off x="10820400" y="13954125"/>
          <a:ext cx="2819399" cy="390525"/>
        </a:xfrm>
        <a:prstGeom prst="wedgeRectCallout">
          <a:avLst>
            <a:gd name="adj1" fmla="val -6205"/>
            <a:gd name="adj2" fmla="val 70750"/>
          </a:avLst>
        </a:prstGeom>
        <a:solidFill>
          <a:schemeClr val="accent1">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ja-JP" altLang="en-US" sz="1000">
              <a:solidFill>
                <a:schemeClr val="tx1"/>
              </a:solidFill>
            </a:rPr>
            <a:t>広島市内の事業所の事業開始年月日を記載</a:t>
          </a:r>
        </a:p>
      </xdr:txBody>
    </xdr:sp>
    <xdr:clientData/>
  </xdr:twoCellAnchor>
  <xdr:twoCellAnchor>
    <xdr:from>
      <xdr:col>35</xdr:col>
      <xdr:colOff>257175</xdr:colOff>
      <xdr:row>78</xdr:row>
      <xdr:rowOff>0</xdr:rowOff>
    </xdr:from>
    <xdr:to>
      <xdr:col>43</xdr:col>
      <xdr:colOff>180975</xdr:colOff>
      <xdr:row>80</xdr:row>
      <xdr:rowOff>9525</xdr:rowOff>
    </xdr:to>
    <xdr:sp macro="" textlink="">
      <xdr:nvSpPr>
        <xdr:cNvPr id="11" name="四角形吹き出し 10"/>
        <xdr:cNvSpPr/>
      </xdr:nvSpPr>
      <xdr:spPr>
        <a:xfrm>
          <a:off x="9591675" y="14859000"/>
          <a:ext cx="2057400" cy="390525"/>
        </a:xfrm>
        <a:prstGeom prst="wedgeRectCallout">
          <a:avLst>
            <a:gd name="adj1" fmla="val 58838"/>
            <a:gd name="adj2" fmla="val 55574"/>
          </a:avLst>
        </a:prstGeom>
        <a:solidFill>
          <a:schemeClr val="accent1">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1"/>
        <a:lstStyle/>
        <a:p>
          <a:pPr algn="l"/>
          <a:r>
            <a:rPr kumimoji="1" lang="ja-JP" altLang="en-US" sz="1050">
              <a:solidFill>
                <a:schemeClr val="tx1"/>
              </a:solidFill>
            </a:rPr>
            <a:t>売上高確認表のとおりに記載</a:t>
          </a:r>
        </a:p>
      </xdr:txBody>
    </xdr:sp>
    <xdr:clientData/>
  </xdr:twoCellAnchor>
  <xdr:twoCellAnchor>
    <xdr:from>
      <xdr:col>41</xdr:col>
      <xdr:colOff>123825</xdr:colOff>
      <xdr:row>95</xdr:row>
      <xdr:rowOff>104775</xdr:rowOff>
    </xdr:from>
    <xdr:to>
      <xdr:col>50</xdr:col>
      <xdr:colOff>257175</xdr:colOff>
      <xdr:row>98</xdr:row>
      <xdr:rowOff>19050</xdr:rowOff>
    </xdr:to>
    <xdr:sp macro="" textlink="">
      <xdr:nvSpPr>
        <xdr:cNvPr id="12" name="四角形吹き出し 11"/>
        <xdr:cNvSpPr/>
      </xdr:nvSpPr>
      <xdr:spPr>
        <a:xfrm>
          <a:off x="11058525" y="18202275"/>
          <a:ext cx="2533650" cy="485775"/>
        </a:xfrm>
        <a:prstGeom prst="wedgeRectCallout">
          <a:avLst>
            <a:gd name="adj1" fmla="val -34817"/>
            <a:gd name="adj2" fmla="val -67891"/>
          </a:avLst>
        </a:prstGeom>
        <a:solidFill>
          <a:schemeClr val="accent1">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ja-JP" altLang="en-US" sz="1100">
              <a:solidFill>
                <a:schemeClr val="tx1"/>
              </a:solidFill>
            </a:rPr>
            <a:t>なるべく具体的に記載してください</a:t>
          </a:r>
        </a:p>
      </xdr:txBody>
    </xdr:sp>
    <xdr:clientData/>
  </xdr:twoCellAnchor>
  <xdr:twoCellAnchor>
    <xdr:from>
      <xdr:col>26</xdr:col>
      <xdr:colOff>47624</xdr:colOff>
      <xdr:row>59</xdr:row>
      <xdr:rowOff>28575</xdr:rowOff>
    </xdr:from>
    <xdr:to>
      <xdr:col>51</xdr:col>
      <xdr:colOff>152401</xdr:colOff>
      <xdr:row>61</xdr:row>
      <xdr:rowOff>9525</xdr:rowOff>
    </xdr:to>
    <xdr:sp macro="" textlink="">
      <xdr:nvSpPr>
        <xdr:cNvPr id="13" name="AutoShape 1"/>
        <xdr:cNvSpPr>
          <a:spLocks noChangeArrowheads="1"/>
        </xdr:cNvSpPr>
      </xdr:nvSpPr>
      <xdr:spPr bwMode="auto">
        <a:xfrm>
          <a:off x="6981824" y="790575"/>
          <a:ext cx="6772277" cy="3619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171450</xdr:colOff>
      <xdr:row>55</xdr:row>
      <xdr:rowOff>47625</xdr:rowOff>
    </xdr:from>
    <xdr:to>
      <xdr:col>15</xdr:col>
      <xdr:colOff>0</xdr:colOff>
      <xdr:row>57</xdr:row>
      <xdr:rowOff>19050</xdr:rowOff>
    </xdr:to>
    <xdr:sp macro="" textlink="">
      <xdr:nvSpPr>
        <xdr:cNvPr id="2" name="角丸四角形 1"/>
        <xdr:cNvSpPr/>
      </xdr:nvSpPr>
      <xdr:spPr>
        <a:xfrm>
          <a:off x="2571750" y="10525125"/>
          <a:ext cx="1428750" cy="352425"/>
        </a:xfrm>
        <a:prstGeom prst="roundRect">
          <a:avLst/>
        </a:prstGeom>
        <a:solidFill>
          <a:schemeClr val="accent1">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記　載　例</a:t>
          </a:r>
        </a:p>
      </xdr:txBody>
    </xdr:sp>
    <xdr:clientData/>
  </xdr:twoCellAnchor>
  <xdr:twoCellAnchor>
    <xdr:from>
      <xdr:col>36</xdr:col>
      <xdr:colOff>190500</xdr:colOff>
      <xdr:row>62</xdr:row>
      <xdr:rowOff>142875</xdr:rowOff>
    </xdr:from>
    <xdr:to>
      <xdr:col>42</xdr:col>
      <xdr:colOff>28575</xdr:colOff>
      <xdr:row>64</xdr:row>
      <xdr:rowOff>180975</xdr:rowOff>
    </xdr:to>
    <xdr:sp macro="" textlink="">
      <xdr:nvSpPr>
        <xdr:cNvPr id="4" name="角丸四角形 3"/>
        <xdr:cNvSpPr/>
      </xdr:nvSpPr>
      <xdr:spPr>
        <a:xfrm>
          <a:off x="9791700" y="11572875"/>
          <a:ext cx="1438275" cy="419100"/>
        </a:xfrm>
        <a:prstGeom prst="roundRect">
          <a:avLst/>
        </a:prstGeom>
        <a:solidFill>
          <a:schemeClr val="accent1">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記　載　例</a:t>
          </a:r>
        </a:p>
      </xdr:txBody>
    </xdr:sp>
    <xdr:clientData/>
  </xdr:twoCellAnchor>
  <xdr:twoCellAnchor>
    <xdr:from>
      <xdr:col>26</xdr:col>
      <xdr:colOff>47624</xdr:colOff>
      <xdr:row>7</xdr:row>
      <xdr:rowOff>28575</xdr:rowOff>
    </xdr:from>
    <xdr:to>
      <xdr:col>51</xdr:col>
      <xdr:colOff>152401</xdr:colOff>
      <xdr:row>8</xdr:row>
      <xdr:rowOff>9525</xdr:rowOff>
    </xdr:to>
    <xdr:sp macro="" textlink="">
      <xdr:nvSpPr>
        <xdr:cNvPr id="6" name="AutoShape 1"/>
        <xdr:cNvSpPr>
          <a:spLocks noChangeArrowheads="1"/>
        </xdr:cNvSpPr>
      </xdr:nvSpPr>
      <xdr:spPr bwMode="auto">
        <a:xfrm>
          <a:off x="6981824" y="409575"/>
          <a:ext cx="6772277"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47624</xdr:colOff>
      <xdr:row>62</xdr:row>
      <xdr:rowOff>28575</xdr:rowOff>
    </xdr:from>
    <xdr:to>
      <xdr:col>51</xdr:col>
      <xdr:colOff>152401</xdr:colOff>
      <xdr:row>63</xdr:row>
      <xdr:rowOff>9525</xdr:rowOff>
    </xdr:to>
    <xdr:sp macro="" textlink="">
      <xdr:nvSpPr>
        <xdr:cNvPr id="7" name="AutoShape 1"/>
        <xdr:cNvSpPr>
          <a:spLocks noChangeArrowheads="1"/>
        </xdr:cNvSpPr>
      </xdr:nvSpPr>
      <xdr:spPr bwMode="auto">
        <a:xfrm>
          <a:off x="6981824" y="10887075"/>
          <a:ext cx="6772277"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247650</xdr:colOff>
      <xdr:row>96</xdr:row>
      <xdr:rowOff>161925</xdr:rowOff>
    </xdr:from>
    <xdr:to>
      <xdr:col>22</xdr:col>
      <xdr:colOff>190500</xdr:colOff>
      <xdr:row>100</xdr:row>
      <xdr:rowOff>95250</xdr:rowOff>
    </xdr:to>
    <xdr:sp macro="" textlink="">
      <xdr:nvSpPr>
        <xdr:cNvPr id="8" name="四角形吹き出し 7"/>
        <xdr:cNvSpPr/>
      </xdr:nvSpPr>
      <xdr:spPr>
        <a:xfrm>
          <a:off x="2114550" y="18449925"/>
          <a:ext cx="3952875" cy="695325"/>
        </a:xfrm>
        <a:prstGeom prst="wedgeRectCallout">
          <a:avLst>
            <a:gd name="adj1" fmla="val -58292"/>
            <a:gd name="adj2" fmla="val 50696"/>
          </a:avLst>
        </a:prstGeom>
        <a:solidFill>
          <a:schemeClr val="accent1">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t"/>
        <a:lstStyle/>
        <a:p>
          <a:pPr algn="l"/>
          <a:r>
            <a:rPr kumimoji="1" lang="ja-JP" altLang="en-US" sz="1000">
              <a:solidFill>
                <a:schemeClr val="tx1"/>
              </a:solidFill>
            </a:rPr>
            <a:t>令和</a:t>
          </a:r>
          <a:r>
            <a:rPr kumimoji="1" lang="en-US" altLang="ja-JP" sz="1000">
              <a:solidFill>
                <a:schemeClr val="tx1"/>
              </a:solidFill>
            </a:rPr>
            <a:t>5</a:t>
          </a:r>
          <a:r>
            <a:rPr kumimoji="1" lang="ja-JP" altLang="en-US" sz="1000">
              <a:solidFill>
                <a:schemeClr val="tx1"/>
              </a:solidFill>
            </a:rPr>
            <a:t>年度から申請者の実印押印を廃止したことに伴い、申請者以外の方が代理申請を行う場合は、申請者と代理申請者の双方が売上高を確認し、この欄に氏名等を記載して下さい。</a:t>
          </a:r>
        </a:p>
      </xdr:txBody>
    </xdr:sp>
    <xdr:clientData/>
  </xdr:twoCellAnchor>
  <xdr:twoCellAnchor>
    <xdr:from>
      <xdr:col>42</xdr:col>
      <xdr:colOff>238125</xdr:colOff>
      <xdr:row>67</xdr:row>
      <xdr:rowOff>19051</xdr:rowOff>
    </xdr:from>
    <xdr:to>
      <xdr:col>51</xdr:col>
      <xdr:colOff>180975</xdr:colOff>
      <xdr:row>68</xdr:row>
      <xdr:rowOff>76201</xdr:rowOff>
    </xdr:to>
    <xdr:sp macro="" textlink="">
      <xdr:nvSpPr>
        <xdr:cNvPr id="9" name="四角形吹き出し 8"/>
        <xdr:cNvSpPr/>
      </xdr:nvSpPr>
      <xdr:spPr>
        <a:xfrm>
          <a:off x="11449050" y="12782551"/>
          <a:ext cx="2343150" cy="247650"/>
        </a:xfrm>
        <a:prstGeom prst="wedgeRectCallout">
          <a:avLst>
            <a:gd name="adj1" fmla="val -57018"/>
            <a:gd name="adj2" fmla="val 53677"/>
          </a:avLst>
        </a:prstGeom>
        <a:solidFill>
          <a:schemeClr val="accent1">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ja-JP" altLang="en-US" sz="1000">
              <a:solidFill>
                <a:schemeClr val="tx1"/>
              </a:solidFill>
            </a:rPr>
            <a:t>広島市内の事業所の所在地を記載</a:t>
          </a:r>
        </a:p>
      </xdr:txBody>
    </xdr:sp>
    <xdr:clientData/>
  </xdr:twoCellAnchor>
  <xdr:twoCellAnchor>
    <xdr:from>
      <xdr:col>40</xdr:col>
      <xdr:colOff>247650</xdr:colOff>
      <xdr:row>75</xdr:row>
      <xdr:rowOff>76200</xdr:rowOff>
    </xdr:from>
    <xdr:to>
      <xdr:col>51</xdr:col>
      <xdr:colOff>133349</xdr:colOff>
      <xdr:row>77</xdr:row>
      <xdr:rowOff>85725</xdr:rowOff>
    </xdr:to>
    <xdr:sp macro="" textlink="">
      <xdr:nvSpPr>
        <xdr:cNvPr id="10" name="四角形吹き出し 9"/>
        <xdr:cNvSpPr/>
      </xdr:nvSpPr>
      <xdr:spPr>
        <a:xfrm>
          <a:off x="10925175" y="13982700"/>
          <a:ext cx="2819399" cy="390525"/>
        </a:xfrm>
        <a:prstGeom prst="wedgeRectCallout">
          <a:avLst>
            <a:gd name="adj1" fmla="val -6205"/>
            <a:gd name="adj2" fmla="val 70750"/>
          </a:avLst>
        </a:prstGeom>
        <a:solidFill>
          <a:schemeClr val="accent1">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ja-JP" altLang="en-US" sz="1000">
              <a:solidFill>
                <a:schemeClr val="tx1"/>
              </a:solidFill>
            </a:rPr>
            <a:t>広島市内の事業所の事業開始年月日を記載</a:t>
          </a:r>
        </a:p>
      </xdr:txBody>
    </xdr:sp>
    <xdr:clientData/>
  </xdr:twoCellAnchor>
  <xdr:twoCellAnchor>
    <xdr:from>
      <xdr:col>37</xdr:col>
      <xdr:colOff>219075</xdr:colOff>
      <xdr:row>79</xdr:row>
      <xdr:rowOff>76200</xdr:rowOff>
    </xdr:from>
    <xdr:to>
      <xdr:col>45</xdr:col>
      <xdr:colOff>142875</xdr:colOff>
      <xdr:row>81</xdr:row>
      <xdr:rowOff>85725</xdr:rowOff>
    </xdr:to>
    <xdr:sp macro="" textlink="">
      <xdr:nvSpPr>
        <xdr:cNvPr id="11" name="四角形吹き出し 10"/>
        <xdr:cNvSpPr/>
      </xdr:nvSpPr>
      <xdr:spPr>
        <a:xfrm>
          <a:off x="10096500" y="14744700"/>
          <a:ext cx="2057400" cy="390525"/>
        </a:xfrm>
        <a:prstGeom prst="wedgeRectCallout">
          <a:avLst>
            <a:gd name="adj1" fmla="val 58838"/>
            <a:gd name="adj2" fmla="val 55574"/>
          </a:avLst>
        </a:prstGeom>
        <a:solidFill>
          <a:schemeClr val="accent1">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1"/>
        <a:lstStyle/>
        <a:p>
          <a:pPr algn="l"/>
          <a:r>
            <a:rPr kumimoji="1" lang="ja-JP" altLang="en-US" sz="1050">
              <a:solidFill>
                <a:schemeClr val="tx1"/>
              </a:solidFill>
            </a:rPr>
            <a:t>売上高確認表のとおりに記載</a:t>
          </a:r>
        </a:p>
      </xdr:txBody>
    </xdr:sp>
    <xdr:clientData/>
  </xdr:twoCellAnchor>
  <xdr:twoCellAnchor>
    <xdr:from>
      <xdr:col>41</xdr:col>
      <xdr:colOff>228600</xdr:colOff>
      <xdr:row>96</xdr:row>
      <xdr:rowOff>133350</xdr:rowOff>
    </xdr:from>
    <xdr:to>
      <xdr:col>51</xdr:col>
      <xdr:colOff>95250</xdr:colOff>
      <xdr:row>99</xdr:row>
      <xdr:rowOff>47625</xdr:rowOff>
    </xdr:to>
    <xdr:sp macro="" textlink="">
      <xdr:nvSpPr>
        <xdr:cNvPr id="12" name="四角形吹き出し 11"/>
        <xdr:cNvSpPr/>
      </xdr:nvSpPr>
      <xdr:spPr>
        <a:xfrm>
          <a:off x="11172825" y="18040350"/>
          <a:ext cx="2533650" cy="485775"/>
        </a:xfrm>
        <a:prstGeom prst="wedgeRectCallout">
          <a:avLst>
            <a:gd name="adj1" fmla="val -34817"/>
            <a:gd name="adj2" fmla="val -67891"/>
          </a:avLst>
        </a:prstGeom>
        <a:solidFill>
          <a:schemeClr val="accent1">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ja-JP" altLang="en-US" sz="1100">
              <a:solidFill>
                <a:schemeClr val="tx1"/>
              </a:solidFill>
            </a:rPr>
            <a:t>なるべく具体的に記載してください</a:t>
          </a:r>
        </a:p>
      </xdr:txBody>
    </xdr:sp>
    <xdr:clientData/>
  </xdr:twoCellAnchor>
  <xdr:twoCellAnchor>
    <xdr:from>
      <xdr:col>26</xdr:col>
      <xdr:colOff>47624</xdr:colOff>
      <xdr:row>62</xdr:row>
      <xdr:rowOff>28575</xdr:rowOff>
    </xdr:from>
    <xdr:to>
      <xdr:col>51</xdr:col>
      <xdr:colOff>152401</xdr:colOff>
      <xdr:row>63</xdr:row>
      <xdr:rowOff>9525</xdr:rowOff>
    </xdr:to>
    <xdr:sp macro="" textlink="">
      <xdr:nvSpPr>
        <xdr:cNvPr id="13" name="AutoShape 1"/>
        <xdr:cNvSpPr>
          <a:spLocks noChangeArrowheads="1"/>
        </xdr:cNvSpPr>
      </xdr:nvSpPr>
      <xdr:spPr bwMode="auto">
        <a:xfrm>
          <a:off x="6981824" y="409575"/>
          <a:ext cx="6772277"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95250</xdr:colOff>
      <xdr:row>55</xdr:row>
      <xdr:rowOff>47625</xdr:rowOff>
    </xdr:from>
    <xdr:to>
      <xdr:col>14</xdr:col>
      <xdr:colOff>190500</xdr:colOff>
      <xdr:row>57</xdr:row>
      <xdr:rowOff>9525</xdr:rowOff>
    </xdr:to>
    <xdr:sp macro="" textlink="">
      <xdr:nvSpPr>
        <xdr:cNvPr id="2" name="角丸四角形 1"/>
        <xdr:cNvSpPr/>
      </xdr:nvSpPr>
      <xdr:spPr>
        <a:xfrm>
          <a:off x="2495550" y="10525125"/>
          <a:ext cx="1428750" cy="342900"/>
        </a:xfrm>
        <a:prstGeom prst="roundRect">
          <a:avLst/>
        </a:prstGeom>
        <a:solidFill>
          <a:schemeClr val="accent1">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記　載　例</a:t>
          </a:r>
        </a:p>
      </xdr:txBody>
    </xdr:sp>
    <xdr:clientData/>
  </xdr:twoCellAnchor>
  <xdr:twoCellAnchor>
    <xdr:from>
      <xdr:col>36</xdr:col>
      <xdr:colOff>190500</xdr:colOff>
      <xdr:row>62</xdr:row>
      <xdr:rowOff>142875</xdr:rowOff>
    </xdr:from>
    <xdr:to>
      <xdr:col>42</xdr:col>
      <xdr:colOff>28575</xdr:colOff>
      <xdr:row>64</xdr:row>
      <xdr:rowOff>180975</xdr:rowOff>
    </xdr:to>
    <xdr:sp macro="" textlink="">
      <xdr:nvSpPr>
        <xdr:cNvPr id="4" name="角丸四角形 3"/>
        <xdr:cNvSpPr/>
      </xdr:nvSpPr>
      <xdr:spPr>
        <a:xfrm>
          <a:off x="9791700" y="11572875"/>
          <a:ext cx="1438275" cy="419100"/>
        </a:xfrm>
        <a:prstGeom prst="roundRect">
          <a:avLst/>
        </a:prstGeom>
        <a:solidFill>
          <a:schemeClr val="accent1">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記　載　例</a:t>
          </a:r>
        </a:p>
      </xdr:txBody>
    </xdr:sp>
    <xdr:clientData/>
  </xdr:twoCellAnchor>
  <xdr:twoCellAnchor>
    <xdr:from>
      <xdr:col>26</xdr:col>
      <xdr:colOff>47624</xdr:colOff>
      <xdr:row>6</xdr:row>
      <xdr:rowOff>28575</xdr:rowOff>
    </xdr:from>
    <xdr:to>
      <xdr:col>51</xdr:col>
      <xdr:colOff>152401</xdr:colOff>
      <xdr:row>7</xdr:row>
      <xdr:rowOff>9525</xdr:rowOff>
    </xdr:to>
    <xdr:sp macro="" textlink="">
      <xdr:nvSpPr>
        <xdr:cNvPr id="6" name="AutoShape 1"/>
        <xdr:cNvSpPr>
          <a:spLocks noChangeArrowheads="1"/>
        </xdr:cNvSpPr>
      </xdr:nvSpPr>
      <xdr:spPr bwMode="auto">
        <a:xfrm>
          <a:off x="6981824" y="409575"/>
          <a:ext cx="6772277"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47624</xdr:colOff>
      <xdr:row>61</xdr:row>
      <xdr:rowOff>28575</xdr:rowOff>
    </xdr:from>
    <xdr:to>
      <xdr:col>51</xdr:col>
      <xdr:colOff>152401</xdr:colOff>
      <xdr:row>62</xdr:row>
      <xdr:rowOff>9525</xdr:rowOff>
    </xdr:to>
    <xdr:sp macro="" textlink="">
      <xdr:nvSpPr>
        <xdr:cNvPr id="7" name="AutoShape 1"/>
        <xdr:cNvSpPr>
          <a:spLocks noChangeArrowheads="1"/>
        </xdr:cNvSpPr>
      </xdr:nvSpPr>
      <xdr:spPr bwMode="auto">
        <a:xfrm>
          <a:off x="6981824" y="10887075"/>
          <a:ext cx="6772277"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47624</xdr:colOff>
      <xdr:row>61</xdr:row>
      <xdr:rowOff>28575</xdr:rowOff>
    </xdr:from>
    <xdr:to>
      <xdr:col>51</xdr:col>
      <xdr:colOff>152401</xdr:colOff>
      <xdr:row>62</xdr:row>
      <xdr:rowOff>9525</xdr:rowOff>
    </xdr:to>
    <xdr:sp macro="" textlink="">
      <xdr:nvSpPr>
        <xdr:cNvPr id="8" name="AutoShape 1"/>
        <xdr:cNvSpPr>
          <a:spLocks noChangeArrowheads="1"/>
        </xdr:cNvSpPr>
      </xdr:nvSpPr>
      <xdr:spPr bwMode="auto">
        <a:xfrm>
          <a:off x="6981824" y="10887075"/>
          <a:ext cx="6772277"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257175</xdr:colOff>
      <xdr:row>97</xdr:row>
      <xdr:rowOff>28575</xdr:rowOff>
    </xdr:from>
    <xdr:to>
      <xdr:col>22</xdr:col>
      <xdr:colOff>200025</xdr:colOff>
      <xdr:row>100</xdr:row>
      <xdr:rowOff>152400</xdr:rowOff>
    </xdr:to>
    <xdr:sp macro="" textlink="">
      <xdr:nvSpPr>
        <xdr:cNvPr id="9" name="四角形吹き出し 8"/>
        <xdr:cNvSpPr/>
      </xdr:nvSpPr>
      <xdr:spPr>
        <a:xfrm>
          <a:off x="2124075" y="18507075"/>
          <a:ext cx="3943350" cy="695325"/>
        </a:xfrm>
        <a:prstGeom prst="wedgeRectCallout">
          <a:avLst>
            <a:gd name="adj1" fmla="val -58292"/>
            <a:gd name="adj2" fmla="val 50696"/>
          </a:avLst>
        </a:prstGeom>
        <a:solidFill>
          <a:schemeClr val="accent1">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t"/>
        <a:lstStyle/>
        <a:p>
          <a:pPr algn="l"/>
          <a:r>
            <a:rPr kumimoji="1" lang="ja-JP" altLang="en-US" sz="1000">
              <a:solidFill>
                <a:schemeClr val="tx1"/>
              </a:solidFill>
            </a:rPr>
            <a:t>令和</a:t>
          </a:r>
          <a:r>
            <a:rPr kumimoji="1" lang="en-US" altLang="ja-JP" sz="1000">
              <a:solidFill>
                <a:schemeClr val="tx1"/>
              </a:solidFill>
            </a:rPr>
            <a:t>5</a:t>
          </a:r>
          <a:r>
            <a:rPr kumimoji="1" lang="ja-JP" altLang="en-US" sz="1000">
              <a:solidFill>
                <a:schemeClr val="tx1"/>
              </a:solidFill>
            </a:rPr>
            <a:t>年度から申請者の実印押印を廃止したことに伴い、申請者以外の方が代理申請を行う場合は、申請者と代理申請者の双方が売上高を確認し、この欄に氏名等を記載して下さい。</a:t>
          </a:r>
        </a:p>
      </xdr:txBody>
    </xdr:sp>
    <xdr:clientData/>
  </xdr:twoCellAnchor>
  <xdr:twoCellAnchor>
    <xdr:from>
      <xdr:col>42</xdr:col>
      <xdr:colOff>219075</xdr:colOff>
      <xdr:row>66</xdr:row>
      <xdr:rowOff>0</xdr:rowOff>
    </xdr:from>
    <xdr:to>
      <xdr:col>51</xdr:col>
      <xdr:colOff>161925</xdr:colOff>
      <xdr:row>67</xdr:row>
      <xdr:rowOff>66675</xdr:rowOff>
    </xdr:to>
    <xdr:sp macro="" textlink="">
      <xdr:nvSpPr>
        <xdr:cNvPr id="10" name="四角形吹き出し 9"/>
        <xdr:cNvSpPr/>
      </xdr:nvSpPr>
      <xdr:spPr>
        <a:xfrm>
          <a:off x="11420475" y="12573000"/>
          <a:ext cx="2343150" cy="257175"/>
        </a:xfrm>
        <a:prstGeom prst="wedgeRectCallout">
          <a:avLst>
            <a:gd name="adj1" fmla="val -57018"/>
            <a:gd name="adj2" fmla="val 53677"/>
          </a:avLst>
        </a:prstGeom>
        <a:solidFill>
          <a:schemeClr val="accent1">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ja-JP" altLang="en-US" sz="1000">
              <a:solidFill>
                <a:schemeClr val="tx1"/>
              </a:solidFill>
            </a:rPr>
            <a:t>広島市内の事業所の所在地を記載</a:t>
          </a:r>
        </a:p>
      </xdr:txBody>
    </xdr:sp>
    <xdr:clientData/>
  </xdr:twoCellAnchor>
  <xdr:twoCellAnchor>
    <xdr:from>
      <xdr:col>40</xdr:col>
      <xdr:colOff>104775</xdr:colOff>
      <xdr:row>73</xdr:row>
      <xdr:rowOff>47625</xdr:rowOff>
    </xdr:from>
    <xdr:to>
      <xdr:col>50</xdr:col>
      <xdr:colOff>257174</xdr:colOff>
      <xdr:row>75</xdr:row>
      <xdr:rowOff>57150</xdr:rowOff>
    </xdr:to>
    <xdr:sp macro="" textlink="">
      <xdr:nvSpPr>
        <xdr:cNvPr id="11" name="四角形吹き出し 10"/>
        <xdr:cNvSpPr/>
      </xdr:nvSpPr>
      <xdr:spPr>
        <a:xfrm>
          <a:off x="10772775" y="13573125"/>
          <a:ext cx="2819399" cy="390525"/>
        </a:xfrm>
        <a:prstGeom prst="wedgeRectCallout">
          <a:avLst>
            <a:gd name="adj1" fmla="val -6205"/>
            <a:gd name="adj2" fmla="val 70750"/>
          </a:avLst>
        </a:prstGeom>
        <a:solidFill>
          <a:schemeClr val="accent1">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ja-JP" altLang="en-US" sz="1000">
              <a:solidFill>
                <a:schemeClr val="tx1"/>
              </a:solidFill>
            </a:rPr>
            <a:t>広島市内の事業所の事業開始年月日を記載</a:t>
          </a:r>
        </a:p>
      </xdr:txBody>
    </xdr:sp>
    <xdr:clientData/>
  </xdr:twoCellAnchor>
  <xdr:twoCellAnchor>
    <xdr:from>
      <xdr:col>38</xdr:col>
      <xdr:colOff>9525</xdr:colOff>
      <xdr:row>77</xdr:row>
      <xdr:rowOff>95250</xdr:rowOff>
    </xdr:from>
    <xdr:to>
      <xdr:col>45</xdr:col>
      <xdr:colOff>200025</xdr:colOff>
      <xdr:row>79</xdr:row>
      <xdr:rowOff>104775</xdr:rowOff>
    </xdr:to>
    <xdr:sp macro="" textlink="">
      <xdr:nvSpPr>
        <xdr:cNvPr id="12" name="四角形吹き出し 11"/>
        <xdr:cNvSpPr/>
      </xdr:nvSpPr>
      <xdr:spPr>
        <a:xfrm>
          <a:off x="10144125" y="14382750"/>
          <a:ext cx="2057400" cy="390525"/>
        </a:xfrm>
        <a:prstGeom prst="wedgeRectCallout">
          <a:avLst>
            <a:gd name="adj1" fmla="val 58838"/>
            <a:gd name="adj2" fmla="val 55574"/>
          </a:avLst>
        </a:prstGeom>
        <a:solidFill>
          <a:schemeClr val="accent1">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1"/>
        <a:lstStyle/>
        <a:p>
          <a:pPr algn="l"/>
          <a:r>
            <a:rPr kumimoji="1" lang="ja-JP" altLang="en-US" sz="1050">
              <a:solidFill>
                <a:schemeClr val="tx1"/>
              </a:solidFill>
            </a:rPr>
            <a:t>売上高確認表のとおりに記載</a:t>
          </a:r>
        </a:p>
      </xdr:txBody>
    </xdr:sp>
    <xdr:clientData/>
  </xdr:twoCellAnchor>
  <xdr:twoCellAnchor>
    <xdr:from>
      <xdr:col>41</xdr:col>
      <xdr:colOff>238125</xdr:colOff>
      <xdr:row>97</xdr:row>
      <xdr:rowOff>47625</xdr:rowOff>
    </xdr:from>
    <xdr:to>
      <xdr:col>51</xdr:col>
      <xdr:colOff>104775</xdr:colOff>
      <xdr:row>99</xdr:row>
      <xdr:rowOff>152400</xdr:rowOff>
    </xdr:to>
    <xdr:sp macro="" textlink="">
      <xdr:nvSpPr>
        <xdr:cNvPr id="13" name="四角形吹き出し 12"/>
        <xdr:cNvSpPr/>
      </xdr:nvSpPr>
      <xdr:spPr>
        <a:xfrm>
          <a:off x="11172825" y="18145125"/>
          <a:ext cx="2533650" cy="485775"/>
        </a:xfrm>
        <a:prstGeom prst="wedgeRectCallout">
          <a:avLst>
            <a:gd name="adj1" fmla="val -34817"/>
            <a:gd name="adj2" fmla="val -67891"/>
          </a:avLst>
        </a:prstGeom>
        <a:solidFill>
          <a:schemeClr val="accent1">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ja-JP" altLang="en-US" sz="1100">
              <a:solidFill>
                <a:schemeClr val="tx1"/>
              </a:solidFill>
            </a:rPr>
            <a:t>なるべく具体的に記載してください</a:t>
          </a:r>
        </a:p>
      </xdr:txBody>
    </xdr:sp>
    <xdr:clientData/>
  </xdr:twoCellAnchor>
  <xdr:twoCellAnchor>
    <xdr:from>
      <xdr:col>26</xdr:col>
      <xdr:colOff>47624</xdr:colOff>
      <xdr:row>61</xdr:row>
      <xdr:rowOff>28575</xdr:rowOff>
    </xdr:from>
    <xdr:to>
      <xdr:col>51</xdr:col>
      <xdr:colOff>152401</xdr:colOff>
      <xdr:row>62</xdr:row>
      <xdr:rowOff>9525</xdr:rowOff>
    </xdr:to>
    <xdr:sp macro="" textlink="">
      <xdr:nvSpPr>
        <xdr:cNvPr id="14" name="AutoShape 1"/>
        <xdr:cNvSpPr>
          <a:spLocks noChangeArrowheads="1"/>
        </xdr:cNvSpPr>
      </xdr:nvSpPr>
      <xdr:spPr bwMode="auto">
        <a:xfrm>
          <a:off x="6981824" y="409575"/>
          <a:ext cx="6772277"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26"/>
  <sheetViews>
    <sheetView tabSelected="1" zoomScaleNormal="100" zoomScaleSheetLayoutView="100" workbookViewId="0">
      <selection activeCell="AB86" sqref="AB86"/>
    </sheetView>
  </sheetViews>
  <sheetFormatPr defaultColWidth="3.5" defaultRowHeight="15" customHeight="1" x14ac:dyDescent="0.15"/>
  <cols>
    <col min="1" max="4" width="3.5" style="1"/>
    <col min="5" max="5" width="3.5" style="1" customWidth="1"/>
    <col min="6" max="8" width="3.5" style="1"/>
    <col min="9" max="10" width="3.5" style="1" customWidth="1"/>
    <col min="11" max="11" width="3.5" style="1"/>
    <col min="12" max="14" width="3.5" style="1" customWidth="1"/>
    <col min="15" max="15" width="3.5" style="1"/>
    <col min="16" max="16" width="3.5" style="1" customWidth="1"/>
    <col min="17" max="16384" width="3.5" style="1"/>
  </cols>
  <sheetData>
    <row r="1" spans="1:64" ht="15" customHeight="1" x14ac:dyDescent="0.15">
      <c r="A1" s="203" t="s">
        <v>69</v>
      </c>
      <c r="B1" s="203"/>
      <c r="C1" s="203"/>
      <c r="D1" s="203"/>
      <c r="E1" s="203"/>
      <c r="F1" s="203"/>
      <c r="G1" s="203"/>
      <c r="H1" s="203"/>
      <c r="I1" s="203"/>
      <c r="J1" s="68"/>
      <c r="K1" s="68"/>
      <c r="L1" s="68"/>
      <c r="M1" s="68"/>
      <c r="N1" s="68"/>
      <c r="O1" s="204" t="s">
        <v>166</v>
      </c>
      <c r="P1" s="204"/>
      <c r="Q1" s="204"/>
      <c r="R1" s="204"/>
      <c r="S1" s="204"/>
      <c r="T1" s="204"/>
      <c r="U1" s="204"/>
      <c r="V1" s="204"/>
      <c r="W1" s="204"/>
      <c r="X1" s="204"/>
      <c r="Y1" s="204"/>
      <c r="Z1" s="204"/>
      <c r="AA1" s="184" t="s">
        <v>168</v>
      </c>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6"/>
    </row>
    <row r="2" spans="1:64" ht="15" customHeight="1" x14ac:dyDescent="0.15">
      <c r="A2" s="203"/>
      <c r="B2" s="203"/>
      <c r="C2" s="203"/>
      <c r="D2" s="203"/>
      <c r="E2" s="203"/>
      <c r="F2" s="203"/>
      <c r="G2" s="203"/>
      <c r="H2" s="203"/>
      <c r="I2" s="203"/>
      <c r="Z2" s="122" t="s">
        <v>172</v>
      </c>
      <c r="AA2" s="187"/>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9"/>
    </row>
    <row r="3" spans="1:64" ht="15" customHeight="1" x14ac:dyDescent="0.15">
      <c r="AA3" s="175"/>
      <c r="AB3" s="176" t="s">
        <v>170</v>
      </c>
      <c r="AC3" s="177" t="s">
        <v>169</v>
      </c>
      <c r="AD3" s="178"/>
      <c r="AE3" s="178"/>
      <c r="AF3" s="178"/>
      <c r="AG3" s="178"/>
      <c r="AH3" s="178"/>
      <c r="AI3" s="178"/>
      <c r="AJ3" s="178"/>
      <c r="AK3" s="178"/>
      <c r="AL3" s="178"/>
      <c r="AM3" s="178"/>
      <c r="AN3" s="178"/>
      <c r="AO3" s="178"/>
      <c r="AP3" s="178"/>
      <c r="AQ3" s="178"/>
      <c r="AR3" s="178"/>
      <c r="AS3" s="178"/>
      <c r="AT3" s="178"/>
      <c r="AU3" s="178"/>
      <c r="AV3" s="178"/>
      <c r="AW3" s="178"/>
      <c r="AX3" s="178"/>
      <c r="AY3" s="178"/>
      <c r="AZ3" s="179"/>
      <c r="BA3" s="29"/>
      <c r="BB3" s="29"/>
    </row>
    <row r="4" spans="1:64" ht="15" customHeight="1" x14ac:dyDescent="0.15">
      <c r="A4" s="49" t="s">
        <v>90</v>
      </c>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29"/>
      <c r="BB4" s="29"/>
    </row>
    <row r="5" spans="1:64" ht="15" customHeight="1" x14ac:dyDescent="0.15">
      <c r="B5" s="91"/>
      <c r="C5" s="106"/>
      <c r="D5" s="106"/>
      <c r="E5" s="115" t="e">
        <f>DATEVALUE(E6&amp;F6&amp;G6&amp;H6&amp;"1日")</f>
        <v>#VALUE!</v>
      </c>
      <c r="F5" s="107"/>
      <c r="G5" s="107"/>
      <c r="H5" s="107"/>
      <c r="I5" s="107"/>
      <c r="J5" s="107"/>
      <c r="K5" s="106"/>
      <c r="L5" s="106"/>
      <c r="M5" s="106"/>
      <c r="N5" s="106"/>
      <c r="O5" s="106"/>
      <c r="P5" s="107"/>
      <c r="Q5" s="107"/>
      <c r="R5" s="107"/>
      <c r="S5" s="107"/>
      <c r="T5" s="107"/>
      <c r="U5" s="107"/>
      <c r="V5" s="107"/>
      <c r="W5" s="91"/>
      <c r="X5" s="91"/>
      <c r="Y5" s="91"/>
      <c r="AA5" s="12"/>
      <c r="AB5" s="11"/>
      <c r="AC5" s="8"/>
      <c r="AD5" s="9"/>
      <c r="AE5" s="10"/>
      <c r="AF5" s="11"/>
      <c r="AG5" s="9"/>
      <c r="AH5" s="10"/>
      <c r="AI5" s="11"/>
      <c r="AJ5" s="11"/>
      <c r="AK5" s="11"/>
      <c r="AL5" s="10"/>
      <c r="AM5" s="26"/>
      <c r="AN5" s="27"/>
      <c r="AO5" s="27"/>
      <c r="AP5" s="27"/>
      <c r="AQ5" s="27"/>
      <c r="AR5" s="27"/>
      <c r="BA5" s="29"/>
      <c r="BB5" s="29"/>
    </row>
    <row r="6" spans="1:64" ht="15" customHeight="1" x14ac:dyDescent="0.15">
      <c r="B6" s="225" t="s">
        <v>91</v>
      </c>
      <c r="C6" s="226"/>
      <c r="D6" s="227"/>
      <c r="E6" s="231"/>
      <c r="F6" s="237"/>
      <c r="G6" s="233" t="s">
        <v>40</v>
      </c>
      <c r="H6" s="235" t="s">
        <v>123</v>
      </c>
      <c r="I6" s="223" t="str">
        <f>IF(F6="","",EDATE(E5,1))</f>
        <v/>
      </c>
      <c r="J6" s="219" t="str">
        <f>IF(F6="","",EDATE(E5,1))</f>
        <v/>
      </c>
      <c r="K6" s="221" t="s">
        <v>40</v>
      </c>
      <c r="L6" s="206" t="str">
        <f>IF(F6="","月",EDATE(E5,1))</f>
        <v>月</v>
      </c>
      <c r="M6" s="223" t="str">
        <f>IF(F6="","",EDATE(E5,2))</f>
        <v/>
      </c>
      <c r="N6" s="219" t="str">
        <f>IF(F6="","",EDATE(E5,2))</f>
        <v/>
      </c>
      <c r="O6" s="221" t="s">
        <v>40</v>
      </c>
      <c r="P6" s="206" t="str">
        <f>IF(F6="","月",EDATE(E5,2))</f>
        <v>月</v>
      </c>
      <c r="Q6" s="208" t="s">
        <v>106</v>
      </c>
      <c r="R6" s="209"/>
      <c r="S6" s="209"/>
      <c r="T6" s="210"/>
      <c r="V6" s="208" t="s">
        <v>108</v>
      </c>
      <c r="W6" s="209"/>
      <c r="X6" s="209"/>
      <c r="Y6" s="210"/>
      <c r="AA6" s="65" t="s">
        <v>167</v>
      </c>
      <c r="AB6" s="13"/>
      <c r="AC6" s="9"/>
      <c r="AD6" s="9"/>
      <c r="AE6" s="9"/>
      <c r="AF6" s="9"/>
      <c r="AG6" s="9"/>
      <c r="AH6" s="9"/>
      <c r="AI6" s="9"/>
      <c r="AJ6" s="9"/>
      <c r="AK6" s="9"/>
      <c r="AL6" s="9"/>
      <c r="AM6" s="27"/>
      <c r="AN6" s="27"/>
      <c r="AO6" s="27"/>
      <c r="AP6" s="27"/>
      <c r="AQ6" s="27"/>
      <c r="AR6" s="27"/>
      <c r="AS6" s="27"/>
      <c r="AT6" s="27"/>
      <c r="AU6" s="28"/>
      <c r="AV6" s="28"/>
      <c r="AW6" s="28"/>
      <c r="AX6" s="28"/>
      <c r="AY6" s="28"/>
      <c r="AZ6" s="28"/>
      <c r="BA6" s="29"/>
      <c r="BB6" s="29"/>
    </row>
    <row r="7" spans="1:64" ht="15" customHeight="1" thickBot="1" x14ac:dyDescent="0.2">
      <c r="B7" s="228"/>
      <c r="C7" s="229"/>
      <c r="D7" s="230"/>
      <c r="E7" s="232"/>
      <c r="F7" s="238"/>
      <c r="G7" s="234"/>
      <c r="H7" s="236"/>
      <c r="I7" s="224"/>
      <c r="J7" s="220"/>
      <c r="K7" s="222"/>
      <c r="L7" s="207"/>
      <c r="M7" s="224"/>
      <c r="N7" s="220"/>
      <c r="O7" s="222"/>
      <c r="P7" s="207"/>
      <c r="Q7" s="211" t="s">
        <v>107</v>
      </c>
      <c r="R7" s="212"/>
      <c r="S7" s="212"/>
      <c r="T7" s="213"/>
      <c r="V7" s="214" t="s">
        <v>109</v>
      </c>
      <c r="W7" s="215"/>
      <c r="X7" s="215"/>
      <c r="Y7" s="216"/>
      <c r="AA7" s="202" t="s">
        <v>1</v>
      </c>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9"/>
      <c r="BB7" s="29"/>
    </row>
    <row r="8" spans="1:64" ht="15" customHeight="1" thickTop="1" x14ac:dyDescent="0.15">
      <c r="B8" s="108"/>
      <c r="C8" s="91"/>
      <c r="D8" s="91"/>
      <c r="E8" s="123" t="s">
        <v>93</v>
      </c>
      <c r="F8" s="124"/>
      <c r="G8" s="124"/>
      <c r="H8" s="125"/>
      <c r="I8" s="116" t="s">
        <v>104</v>
      </c>
      <c r="J8" s="117"/>
      <c r="K8" s="117"/>
      <c r="L8" s="118"/>
      <c r="M8" s="119" t="s">
        <v>105</v>
      </c>
      <c r="N8" s="117"/>
      <c r="O8" s="117"/>
      <c r="P8" s="117"/>
      <c r="Q8" s="123" t="s">
        <v>117</v>
      </c>
      <c r="R8" s="124"/>
      <c r="S8" s="124"/>
      <c r="T8" s="125"/>
      <c r="U8" s="120"/>
      <c r="V8" s="121" t="s">
        <v>118</v>
      </c>
      <c r="W8" s="91"/>
      <c r="X8" s="91"/>
      <c r="Y8" s="109"/>
      <c r="AA8" s="3"/>
      <c r="AB8" s="13"/>
      <c r="AC8" s="11"/>
      <c r="AD8" s="14"/>
      <c r="AE8" s="13"/>
      <c r="AF8" s="11"/>
      <c r="AG8" s="14"/>
      <c r="AH8" s="13"/>
      <c r="AI8" s="13"/>
      <c r="AJ8" s="11"/>
    </row>
    <row r="9" spans="1:64" ht="15" customHeight="1" x14ac:dyDescent="0.15">
      <c r="B9" s="217" t="s">
        <v>92</v>
      </c>
      <c r="C9" s="218"/>
      <c r="D9" s="218"/>
      <c r="E9" s="239"/>
      <c r="F9" s="240"/>
      <c r="G9" s="240"/>
      <c r="H9" s="126"/>
      <c r="I9" s="240"/>
      <c r="J9" s="240"/>
      <c r="K9" s="240"/>
      <c r="L9" s="109"/>
      <c r="M9" s="243"/>
      <c r="N9" s="240"/>
      <c r="O9" s="240"/>
      <c r="P9" s="91"/>
      <c r="Q9" s="266" t="str">
        <f>IF(E9="","",SUM(I9,M9))</f>
        <v/>
      </c>
      <c r="R9" s="247"/>
      <c r="S9" s="247"/>
      <c r="T9" s="126"/>
      <c r="V9" s="333" t="str">
        <f>IF(E9="","",SUM(E9,Q9))</f>
        <v/>
      </c>
      <c r="W9" s="247"/>
      <c r="X9" s="247"/>
      <c r="Y9" s="109"/>
      <c r="AA9" s="3"/>
      <c r="AB9" s="13"/>
      <c r="AC9" s="11"/>
      <c r="AD9" s="14"/>
      <c r="AE9" s="13"/>
      <c r="AF9" s="11"/>
      <c r="AG9" s="14"/>
      <c r="AH9" s="13"/>
      <c r="AI9" s="13"/>
      <c r="AJ9" s="11"/>
      <c r="AS9" s="205" t="s">
        <v>42</v>
      </c>
      <c r="AT9" s="205"/>
      <c r="AU9" s="74"/>
      <c r="AV9" s="19" t="s">
        <v>40</v>
      </c>
      <c r="AW9" s="75"/>
      <c r="AX9" s="19" t="s">
        <v>41</v>
      </c>
      <c r="AY9" s="74"/>
      <c r="AZ9" s="19" t="s">
        <v>53</v>
      </c>
    </row>
    <row r="10" spans="1:64" ht="15" customHeight="1" thickBot="1" x14ac:dyDescent="0.2">
      <c r="B10" s="110"/>
      <c r="C10" s="113"/>
      <c r="D10" s="113"/>
      <c r="E10" s="241"/>
      <c r="F10" s="242"/>
      <c r="G10" s="242"/>
      <c r="H10" s="127" t="s">
        <v>5</v>
      </c>
      <c r="I10" s="245"/>
      <c r="J10" s="245"/>
      <c r="K10" s="245"/>
      <c r="L10" s="112" t="s">
        <v>5</v>
      </c>
      <c r="M10" s="244"/>
      <c r="N10" s="245"/>
      <c r="O10" s="245"/>
      <c r="P10" s="114" t="s">
        <v>5</v>
      </c>
      <c r="Q10" s="267"/>
      <c r="R10" s="268"/>
      <c r="S10" s="268"/>
      <c r="T10" s="127" t="s">
        <v>5</v>
      </c>
      <c r="V10" s="334"/>
      <c r="W10" s="248"/>
      <c r="X10" s="248"/>
      <c r="Y10" s="112" t="s">
        <v>5</v>
      </c>
      <c r="AA10" s="65" t="s">
        <v>2</v>
      </c>
      <c r="AB10" s="8"/>
      <c r="AC10" s="11"/>
      <c r="AD10" s="11"/>
      <c r="AE10" s="11"/>
      <c r="AF10" s="11"/>
      <c r="AG10" s="11"/>
      <c r="AH10" s="11"/>
      <c r="AI10" s="11"/>
      <c r="AJ10" s="11"/>
      <c r="AK10" s="15"/>
      <c r="AL10" s="15"/>
      <c r="AM10" s="16"/>
      <c r="AN10" s="16"/>
      <c r="AO10" s="15"/>
      <c r="BA10" s="31"/>
      <c r="BB10" s="31"/>
      <c r="BC10" s="31"/>
      <c r="BD10" s="31"/>
      <c r="BE10" s="31"/>
      <c r="BF10" s="31"/>
      <c r="BG10" s="31"/>
      <c r="BH10" s="31"/>
      <c r="BI10" s="31"/>
      <c r="BJ10" s="31"/>
      <c r="BK10" s="31"/>
    </row>
    <row r="11" spans="1:64" ht="15" customHeight="1" thickTop="1" x14ac:dyDescent="0.15">
      <c r="B11" s="30" t="s">
        <v>122</v>
      </c>
      <c r="AA11" s="3"/>
      <c r="AB11" s="8"/>
      <c r="AC11" s="11"/>
      <c r="AD11" s="11"/>
      <c r="AE11" s="11"/>
      <c r="AF11" s="11"/>
      <c r="AG11" s="11"/>
      <c r="AH11" s="11"/>
      <c r="AI11" s="11"/>
      <c r="AJ11" s="11"/>
      <c r="AK11" s="191" t="s">
        <v>3</v>
      </c>
      <c r="AL11" s="191"/>
      <c r="AM11" s="191"/>
      <c r="AN11" s="191"/>
      <c r="AO11" s="191"/>
      <c r="AP11" s="190" t="str">
        <f>IF(R51="","",R51)</f>
        <v/>
      </c>
      <c r="AQ11" s="190"/>
      <c r="AR11" s="190"/>
      <c r="AS11" s="190"/>
      <c r="AT11" s="190"/>
      <c r="AU11" s="190"/>
      <c r="AV11" s="190"/>
      <c r="AW11" s="190"/>
      <c r="AX11" s="190"/>
      <c r="AY11" s="190"/>
      <c r="AZ11" s="190"/>
    </row>
    <row r="12" spans="1:64" s="2" customFormat="1" ht="15" customHeight="1" x14ac:dyDescent="0.15">
      <c r="A12" s="1"/>
      <c r="B12" s="88" t="s">
        <v>82</v>
      </c>
      <c r="C12" s="26"/>
      <c r="D12" s="7"/>
      <c r="E12" s="7"/>
      <c r="F12" s="34"/>
      <c r="G12" s="34"/>
      <c r="H12" s="34"/>
      <c r="I12" s="34"/>
      <c r="J12" s="34"/>
      <c r="K12" s="34"/>
      <c r="L12" s="34"/>
      <c r="M12" s="34"/>
      <c r="N12" s="34"/>
      <c r="O12" s="34"/>
      <c r="P12" s="34"/>
      <c r="Q12" s="34"/>
      <c r="R12" s="86"/>
      <c r="S12" s="86"/>
      <c r="T12" s="86"/>
      <c r="U12" s="86"/>
      <c r="V12" s="34"/>
      <c r="W12" s="46"/>
      <c r="X12" s="34"/>
      <c r="Y12" s="34"/>
      <c r="Z12" s="34"/>
      <c r="AA12" s="9"/>
      <c r="AB12" s="8"/>
      <c r="AC12" s="11"/>
      <c r="AD12" s="11"/>
      <c r="AE12" s="11"/>
      <c r="AF12" s="11"/>
      <c r="AG12" s="11"/>
      <c r="AH12" s="11"/>
      <c r="AI12" s="11"/>
      <c r="AJ12" s="11"/>
      <c r="AK12" s="192" t="s">
        <v>31</v>
      </c>
      <c r="AL12" s="192"/>
      <c r="AM12" s="192"/>
      <c r="AN12" s="192"/>
      <c r="AO12" s="192"/>
      <c r="AP12" s="190"/>
      <c r="AQ12" s="190"/>
      <c r="AR12" s="190"/>
      <c r="AS12" s="190"/>
      <c r="AT12" s="190"/>
      <c r="AU12" s="190"/>
      <c r="AV12" s="190"/>
      <c r="AW12" s="190"/>
      <c r="AX12" s="190"/>
      <c r="AY12" s="190"/>
      <c r="AZ12" s="190"/>
    </row>
    <row r="13" spans="1:64" s="2" customFormat="1" ht="15" customHeight="1" x14ac:dyDescent="0.15">
      <c r="A13" s="9"/>
      <c r="B13" s="88" t="s">
        <v>121</v>
      </c>
      <c r="C13" s="26"/>
      <c r="D13" s="7"/>
      <c r="E13" s="7"/>
      <c r="F13" s="34"/>
      <c r="G13" s="34"/>
      <c r="H13" s="34"/>
      <c r="I13" s="34"/>
      <c r="J13" s="34"/>
      <c r="K13" s="34"/>
      <c r="L13" s="34"/>
      <c r="M13" s="34"/>
      <c r="N13" s="34"/>
      <c r="O13" s="34"/>
      <c r="P13" s="34"/>
      <c r="Q13" s="34"/>
      <c r="R13" s="86"/>
      <c r="S13" s="86"/>
      <c r="T13" s="86"/>
      <c r="U13" s="86"/>
      <c r="V13" s="34"/>
      <c r="W13" s="46"/>
      <c r="X13" s="34"/>
      <c r="Y13" s="34"/>
      <c r="Z13" s="34"/>
      <c r="AA13" s="9"/>
      <c r="AB13" s="8"/>
      <c r="AC13" s="11"/>
      <c r="AD13" s="11"/>
      <c r="AE13" s="11"/>
      <c r="AF13" s="11"/>
      <c r="AG13" s="11"/>
      <c r="AH13" s="11"/>
      <c r="AI13" s="11"/>
      <c r="AJ13" s="11"/>
      <c r="AK13" s="193" t="s">
        <v>12</v>
      </c>
      <c r="AL13" s="193"/>
      <c r="AM13" s="193"/>
      <c r="AN13" s="193"/>
      <c r="AO13" s="193"/>
      <c r="AP13" s="190" t="str">
        <f>IF(R54="","",R54)</f>
        <v/>
      </c>
      <c r="AQ13" s="190"/>
      <c r="AR13" s="190"/>
      <c r="AS13" s="190"/>
      <c r="AT13" s="190"/>
      <c r="AU13" s="190"/>
      <c r="AV13" s="190"/>
      <c r="AW13" s="190"/>
      <c r="AX13" s="190"/>
      <c r="AY13" s="190"/>
      <c r="AZ13" s="190"/>
      <c r="BB13" s="31"/>
      <c r="BC13" s="31"/>
      <c r="BD13" s="31"/>
      <c r="BE13" s="31"/>
      <c r="BF13" s="31"/>
      <c r="BG13" s="31"/>
      <c r="BH13" s="31"/>
      <c r="BI13" s="31"/>
      <c r="BJ13" s="31"/>
      <c r="BK13" s="31"/>
      <c r="BL13" s="31"/>
    </row>
    <row r="14" spans="1:64" s="2" customFormat="1" ht="15" customHeight="1" x14ac:dyDescent="0.15">
      <c r="A14" s="9"/>
      <c r="B14" s="88" t="s">
        <v>100</v>
      </c>
      <c r="C14" s="26"/>
      <c r="D14" s="7"/>
      <c r="E14" s="7"/>
      <c r="F14" s="34"/>
      <c r="G14" s="34"/>
      <c r="H14" s="34"/>
      <c r="I14" s="34"/>
      <c r="J14" s="34"/>
      <c r="K14" s="34"/>
      <c r="L14" s="34"/>
      <c r="M14" s="34"/>
      <c r="N14" s="34"/>
      <c r="O14" s="34"/>
      <c r="P14" s="34"/>
      <c r="Q14" s="34"/>
      <c r="R14" s="86"/>
      <c r="S14" s="86"/>
      <c r="T14" s="86"/>
      <c r="U14" s="86"/>
      <c r="V14" s="34"/>
      <c r="W14" s="46"/>
      <c r="X14" s="34"/>
      <c r="Y14" s="34"/>
      <c r="Z14" s="34"/>
      <c r="AA14" s="9"/>
      <c r="AB14" s="8"/>
      <c r="AC14" s="11"/>
      <c r="AD14" s="11"/>
      <c r="AE14" s="11"/>
      <c r="AF14" s="11"/>
      <c r="AG14" s="11"/>
      <c r="AH14" s="11"/>
      <c r="AI14" s="11"/>
      <c r="AJ14" s="11"/>
      <c r="AK14" s="11"/>
      <c r="AL14" s="11"/>
      <c r="AM14" s="11"/>
      <c r="AN14" s="11"/>
      <c r="AO14" s="11"/>
      <c r="AP14" s="181" t="str">
        <f>IF(R55="","",R55)</f>
        <v/>
      </c>
      <c r="AQ14" s="181"/>
      <c r="AR14" s="181"/>
      <c r="AS14" s="181"/>
      <c r="AT14" s="181"/>
      <c r="AU14" s="181"/>
      <c r="AV14" s="181"/>
      <c r="AW14" s="181"/>
      <c r="AX14" s="181"/>
      <c r="AY14" s="181"/>
      <c r="AZ14" s="181"/>
      <c r="BA14" s="173"/>
      <c r="BB14" s="173"/>
      <c r="BC14" s="173"/>
      <c r="BD14" s="173"/>
      <c r="BE14" s="173"/>
      <c r="BF14" s="173"/>
      <c r="BG14" s="173"/>
      <c r="BH14" s="173"/>
      <c r="BI14" s="173"/>
      <c r="BJ14" s="173"/>
      <c r="BK14" s="173"/>
    </row>
    <row r="15" spans="1:64" s="2" customFormat="1" ht="15" customHeight="1" x14ac:dyDescent="0.15">
      <c r="A15" s="9"/>
      <c r="B15" s="89" t="s">
        <v>98</v>
      </c>
      <c r="C15" s="27"/>
      <c r="D15" s="34"/>
      <c r="E15" s="34"/>
      <c r="F15" s="34"/>
      <c r="G15" s="34"/>
      <c r="H15" s="34"/>
      <c r="I15" s="34"/>
      <c r="J15" s="34"/>
      <c r="K15" s="34"/>
      <c r="L15" s="34"/>
      <c r="M15" s="34"/>
      <c r="N15" s="34"/>
      <c r="O15" s="34"/>
      <c r="P15" s="34"/>
      <c r="Q15" s="34"/>
      <c r="R15" s="93"/>
      <c r="S15" s="93"/>
      <c r="T15" s="93"/>
      <c r="U15" s="93"/>
      <c r="V15" s="34"/>
      <c r="W15" s="46"/>
      <c r="X15" s="34"/>
      <c r="Y15" s="34"/>
      <c r="Z15" s="34"/>
      <c r="AA15" s="27"/>
      <c r="AB15" s="30"/>
      <c r="AC15" s="27"/>
      <c r="AD15" s="31"/>
      <c r="AE15" s="26"/>
      <c r="AF15" s="27"/>
      <c r="AG15" s="31"/>
      <c r="AH15" s="26"/>
      <c r="AI15" s="26"/>
      <c r="AJ15" s="26"/>
      <c r="AK15" s="31"/>
      <c r="AL15" s="26"/>
      <c r="AM15" s="27"/>
      <c r="AN15" s="27"/>
      <c r="AO15" s="27"/>
      <c r="AP15" s="181"/>
      <c r="AQ15" s="181"/>
      <c r="AR15" s="181"/>
      <c r="AS15" s="181"/>
      <c r="AT15" s="181"/>
      <c r="AU15" s="181"/>
      <c r="AV15" s="181"/>
      <c r="AW15" s="181"/>
      <c r="AX15" s="181"/>
      <c r="AY15" s="181"/>
      <c r="AZ15" s="181"/>
    </row>
    <row r="16" spans="1:64" s="2" customFormat="1" ht="15" customHeight="1" x14ac:dyDescent="0.15">
      <c r="B16" s="89" t="s">
        <v>99</v>
      </c>
      <c r="AA16" s="246" t="s">
        <v>32</v>
      </c>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row>
    <row r="17" spans="1:80" s="2" customFormat="1" ht="15" customHeight="1" x14ac:dyDescent="0.15">
      <c r="B17" s="1"/>
      <c r="C17" s="1"/>
      <c r="D17" s="1"/>
      <c r="E17" s="1"/>
      <c r="F17" s="1"/>
      <c r="G17" s="1"/>
      <c r="H17" s="1"/>
      <c r="I17" s="1"/>
      <c r="J17" s="1"/>
      <c r="K17" s="1"/>
      <c r="L17" s="1"/>
      <c r="M17" s="1"/>
      <c r="N17" s="1"/>
      <c r="O17" s="1"/>
      <c r="P17" s="1"/>
      <c r="Q17" s="1"/>
      <c r="R17" s="1"/>
      <c r="S17" s="1"/>
      <c r="T17" s="1"/>
      <c r="U17" s="1"/>
      <c r="V17" s="1"/>
      <c r="W17" s="1"/>
      <c r="X17" s="1"/>
      <c r="Y17" s="1"/>
      <c r="Z17" s="1"/>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34"/>
      <c r="BB17" s="34"/>
    </row>
    <row r="18" spans="1:80" s="2" customFormat="1" ht="15" customHeight="1" x14ac:dyDescent="0.15">
      <c r="A18" s="49" t="s">
        <v>95</v>
      </c>
      <c r="B18" s="91"/>
      <c r="C18" s="106"/>
      <c r="D18" s="106"/>
      <c r="E18" s="106"/>
      <c r="F18" s="107"/>
      <c r="G18" s="107"/>
      <c r="H18" s="107"/>
      <c r="I18" s="107"/>
      <c r="J18" s="107"/>
      <c r="K18" s="106"/>
      <c r="L18" s="106"/>
      <c r="M18" s="106"/>
      <c r="N18" s="106"/>
      <c r="O18" s="106"/>
      <c r="P18" s="107"/>
      <c r="Q18" s="107"/>
      <c r="R18" s="107"/>
      <c r="S18" s="107"/>
      <c r="T18" s="107"/>
      <c r="U18" s="107"/>
      <c r="V18" s="107"/>
      <c r="W18" s="91"/>
      <c r="X18" s="91"/>
      <c r="Y18" s="91"/>
      <c r="Z18" s="1"/>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34"/>
      <c r="BB18" s="34"/>
    </row>
    <row r="19" spans="1:80" s="2" customFormat="1" ht="15" customHeight="1" x14ac:dyDescent="0.15">
      <c r="E19" s="115" t="e">
        <f>DATEVALUE(E20&amp;F20&amp;G20&amp;H20&amp;"1日")</f>
        <v>#VALUE!</v>
      </c>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34"/>
      <c r="BB19" s="34"/>
    </row>
    <row r="20" spans="1:80" ht="15" customHeight="1" x14ac:dyDescent="0.15">
      <c r="B20" s="225" t="s">
        <v>110</v>
      </c>
      <c r="C20" s="226"/>
      <c r="D20" s="227"/>
      <c r="E20" s="231"/>
      <c r="F20" s="237"/>
      <c r="G20" s="233" t="s">
        <v>40</v>
      </c>
      <c r="H20" s="206" t="str">
        <f>H6</f>
        <v>月</v>
      </c>
      <c r="I20" s="223" t="str">
        <f>IF(F20="","",EDATE(E19,1))</f>
        <v/>
      </c>
      <c r="J20" s="219" t="str">
        <f>IF(F20="","",EDATE(E19,1))</f>
        <v/>
      </c>
      <c r="K20" s="221" t="s">
        <v>40</v>
      </c>
      <c r="L20" s="206" t="str">
        <f>IF(F20="","月",EDATE(E19,1))</f>
        <v>月</v>
      </c>
      <c r="M20" s="223" t="str">
        <f>IF(F20="","",EDATE(E19,2))</f>
        <v/>
      </c>
      <c r="N20" s="219" t="str">
        <f>IF(F20="","",EDATE(E19,2))</f>
        <v/>
      </c>
      <c r="O20" s="221" t="s">
        <v>40</v>
      </c>
      <c r="P20" s="206" t="str">
        <f>IF(F20="","月",EDATE(E19,2))</f>
        <v>月</v>
      </c>
      <c r="Q20" s="208" t="s">
        <v>114</v>
      </c>
      <c r="R20" s="209"/>
      <c r="S20" s="209"/>
      <c r="T20" s="210"/>
      <c r="V20" s="208" t="s">
        <v>116</v>
      </c>
      <c r="W20" s="209"/>
      <c r="X20" s="209"/>
      <c r="Y20" s="210"/>
      <c r="AA20" s="259" t="s">
        <v>66</v>
      </c>
      <c r="AB20" s="259"/>
      <c r="AC20" s="259"/>
      <c r="AD20" s="259"/>
      <c r="AE20" s="259"/>
      <c r="AF20" s="259"/>
      <c r="AG20" s="259"/>
      <c r="AH20" s="259"/>
      <c r="AI20" s="259"/>
      <c r="AJ20" s="259"/>
      <c r="AK20" s="259"/>
      <c r="AL20" s="259"/>
      <c r="AM20" s="259"/>
      <c r="AN20" s="259"/>
      <c r="AO20" s="259"/>
      <c r="AP20" s="259"/>
      <c r="AQ20" s="259"/>
      <c r="AR20" s="259"/>
      <c r="AS20" s="259"/>
      <c r="AT20" s="259"/>
      <c r="AU20" s="259"/>
      <c r="AV20" s="259"/>
      <c r="AW20" s="259"/>
      <c r="AX20" s="259"/>
      <c r="AY20" s="259"/>
      <c r="AZ20" s="259"/>
      <c r="BS20" s="29"/>
      <c r="BT20" s="29"/>
      <c r="BU20" s="29"/>
      <c r="BV20" s="29"/>
    </row>
    <row r="21" spans="1:80" ht="15" customHeight="1" thickBot="1" x14ac:dyDescent="0.2">
      <c r="B21" s="228"/>
      <c r="C21" s="229"/>
      <c r="D21" s="230"/>
      <c r="E21" s="232"/>
      <c r="F21" s="238"/>
      <c r="G21" s="234"/>
      <c r="H21" s="265"/>
      <c r="I21" s="224"/>
      <c r="J21" s="220"/>
      <c r="K21" s="222"/>
      <c r="L21" s="207"/>
      <c r="M21" s="224"/>
      <c r="N21" s="220"/>
      <c r="O21" s="222"/>
      <c r="P21" s="207"/>
      <c r="Q21" s="211" t="s">
        <v>115</v>
      </c>
      <c r="R21" s="212"/>
      <c r="S21" s="212"/>
      <c r="T21" s="213"/>
      <c r="V21" s="214" t="s">
        <v>109</v>
      </c>
      <c r="W21" s="215"/>
      <c r="X21" s="215"/>
      <c r="Y21" s="216"/>
      <c r="AA21" s="28" t="s">
        <v>54</v>
      </c>
      <c r="AB21" s="28"/>
      <c r="AC21" s="28"/>
      <c r="AD21" s="28"/>
      <c r="AE21" s="28"/>
      <c r="AF21" s="28"/>
      <c r="AG21" s="28"/>
      <c r="AH21" s="28"/>
      <c r="AI21" s="28"/>
      <c r="AJ21" s="28"/>
      <c r="AK21" s="28"/>
      <c r="AL21" s="28"/>
      <c r="AM21" s="28"/>
      <c r="AN21" s="28"/>
      <c r="AO21" s="28"/>
      <c r="AP21" s="28"/>
      <c r="AQ21" s="28"/>
      <c r="AR21" s="32"/>
      <c r="AS21" s="194"/>
      <c r="AT21" s="194"/>
      <c r="AU21" s="79"/>
      <c r="AV21" s="77" t="s">
        <v>40</v>
      </c>
      <c r="AW21" s="80"/>
      <c r="AX21" s="77" t="s">
        <v>41</v>
      </c>
      <c r="AY21" s="79"/>
      <c r="AZ21" s="77" t="s">
        <v>53</v>
      </c>
      <c r="BS21" s="29"/>
      <c r="BT21" s="29"/>
      <c r="BU21" s="29"/>
      <c r="BV21" s="29"/>
    </row>
    <row r="22" spans="1:80" ht="15" customHeight="1" thickTop="1" x14ac:dyDescent="0.15">
      <c r="B22" s="108"/>
      <c r="C22" s="91"/>
      <c r="D22" s="91"/>
      <c r="E22" s="123" t="s">
        <v>111</v>
      </c>
      <c r="F22" s="124"/>
      <c r="G22" s="124"/>
      <c r="H22" s="125"/>
      <c r="I22" s="116" t="s">
        <v>112</v>
      </c>
      <c r="J22" s="117"/>
      <c r="K22" s="117"/>
      <c r="L22" s="118"/>
      <c r="M22" s="119" t="s">
        <v>113</v>
      </c>
      <c r="N22" s="117"/>
      <c r="O22" s="117"/>
      <c r="P22" s="117"/>
      <c r="Q22" s="123" t="s">
        <v>119</v>
      </c>
      <c r="R22" s="124"/>
      <c r="S22" s="124"/>
      <c r="T22" s="125"/>
      <c r="U22" s="120"/>
      <c r="V22" s="121" t="s">
        <v>120</v>
      </c>
      <c r="W22" s="117"/>
      <c r="X22" s="91"/>
      <c r="Y22" s="109"/>
      <c r="AA22" s="28"/>
      <c r="AB22" s="30"/>
      <c r="AC22" s="27"/>
      <c r="AD22" s="31"/>
      <c r="AE22" s="26"/>
      <c r="AF22" s="27"/>
      <c r="AG22" s="31"/>
      <c r="AH22" s="26"/>
      <c r="AI22" s="26"/>
      <c r="AJ22" s="26"/>
      <c r="AK22" s="31"/>
      <c r="AL22" s="26"/>
      <c r="AM22" s="27"/>
      <c r="AN22" s="27"/>
      <c r="AO22" s="27"/>
      <c r="AP22" s="27"/>
      <c r="AQ22" s="27"/>
      <c r="AR22" s="27"/>
      <c r="AS22" s="27"/>
      <c r="AT22" s="28"/>
      <c r="AU22" s="28"/>
      <c r="AV22" s="28"/>
      <c r="AW22" s="28"/>
      <c r="AX22" s="28"/>
      <c r="AY22" s="28"/>
      <c r="AZ22" s="28"/>
      <c r="CA22" s="2"/>
      <c r="CB22" s="2"/>
    </row>
    <row r="23" spans="1:80" ht="15" customHeight="1" x14ac:dyDescent="0.15">
      <c r="B23" s="217" t="s">
        <v>92</v>
      </c>
      <c r="C23" s="218"/>
      <c r="D23" s="218"/>
      <c r="E23" s="239"/>
      <c r="F23" s="240"/>
      <c r="G23" s="240"/>
      <c r="H23" s="126"/>
      <c r="I23" s="240"/>
      <c r="J23" s="240"/>
      <c r="K23" s="240"/>
      <c r="L23" s="109"/>
      <c r="M23" s="243"/>
      <c r="N23" s="240"/>
      <c r="O23" s="240"/>
      <c r="P23" s="91"/>
      <c r="Q23" s="266" t="str">
        <f>IF(E23="","",SUM(I23,M23))</f>
        <v/>
      </c>
      <c r="R23" s="247"/>
      <c r="S23" s="247"/>
      <c r="T23" s="126"/>
      <c r="V23" s="333" t="str">
        <f>IF(E23="","",SUM(E23,Q23))</f>
        <v/>
      </c>
      <c r="W23" s="247"/>
      <c r="X23" s="247"/>
      <c r="Y23" s="109"/>
      <c r="AA23" s="33" t="s">
        <v>72</v>
      </c>
      <c r="AB23" s="30"/>
      <c r="AC23" s="27"/>
      <c r="AD23" s="31"/>
      <c r="AE23" s="26"/>
      <c r="AF23" s="27"/>
      <c r="AG23" s="31"/>
      <c r="AH23" s="26"/>
      <c r="AI23" s="26"/>
      <c r="AJ23" s="26"/>
      <c r="AK23" s="31"/>
      <c r="AL23" s="26"/>
      <c r="AM23" s="27"/>
      <c r="AN23" s="27"/>
      <c r="AO23" s="27"/>
      <c r="AP23" s="27"/>
      <c r="AQ23" s="27"/>
      <c r="AR23" s="27"/>
      <c r="AS23" s="27"/>
      <c r="AT23" s="28"/>
      <c r="AU23" s="28"/>
      <c r="AV23" s="28"/>
      <c r="AW23" s="28"/>
      <c r="AX23" s="28"/>
      <c r="AY23" s="28"/>
      <c r="AZ23" s="28"/>
      <c r="CA23" s="2"/>
      <c r="CB23" s="2"/>
    </row>
    <row r="24" spans="1:80" ht="15" customHeight="1" thickBot="1" x14ac:dyDescent="0.2">
      <c r="B24" s="110"/>
      <c r="C24" s="113"/>
      <c r="D24" s="113"/>
      <c r="E24" s="241"/>
      <c r="F24" s="242"/>
      <c r="G24" s="242"/>
      <c r="H24" s="127" t="s">
        <v>5</v>
      </c>
      <c r="I24" s="245"/>
      <c r="J24" s="245"/>
      <c r="K24" s="245"/>
      <c r="L24" s="112" t="s">
        <v>5</v>
      </c>
      <c r="M24" s="244"/>
      <c r="N24" s="245"/>
      <c r="O24" s="245"/>
      <c r="P24" s="114" t="s">
        <v>5</v>
      </c>
      <c r="Q24" s="267"/>
      <c r="R24" s="268"/>
      <c r="S24" s="268"/>
      <c r="T24" s="127" t="s">
        <v>5</v>
      </c>
      <c r="V24" s="334"/>
      <c r="W24" s="248"/>
      <c r="X24" s="248"/>
      <c r="Y24" s="112" t="s">
        <v>5</v>
      </c>
      <c r="AA24" s="28"/>
      <c r="AB24" s="33" t="s">
        <v>73</v>
      </c>
      <c r="AC24" s="27"/>
      <c r="AD24" s="31"/>
      <c r="AE24" s="26"/>
      <c r="AF24" s="27"/>
      <c r="AG24" s="31"/>
      <c r="AH24" s="26"/>
      <c r="AI24" s="26"/>
      <c r="AJ24" s="26"/>
      <c r="AK24" s="31"/>
      <c r="AL24" s="26"/>
      <c r="AM24" s="27"/>
      <c r="AN24" s="27"/>
      <c r="AO24" s="27"/>
      <c r="AP24" s="27"/>
      <c r="AQ24" s="27"/>
      <c r="AR24" s="29"/>
      <c r="AS24" s="29"/>
      <c r="AT24" s="29"/>
      <c r="AU24" s="29"/>
      <c r="AV24" s="29"/>
      <c r="AW24" s="29"/>
      <c r="AX24" s="29"/>
      <c r="AY24" s="29"/>
      <c r="AZ24" s="29"/>
      <c r="CA24" s="2"/>
      <c r="CB24" s="2"/>
    </row>
    <row r="25" spans="1:80" ht="15" customHeight="1" thickTop="1" x14ac:dyDescent="0.15">
      <c r="A25" s="27"/>
      <c r="B25" s="39" t="s">
        <v>97</v>
      </c>
      <c r="C25" s="27"/>
      <c r="D25" s="34"/>
      <c r="E25" s="34"/>
      <c r="F25" s="34"/>
      <c r="G25" s="34"/>
      <c r="H25" s="34"/>
      <c r="I25" s="34"/>
      <c r="J25" s="34"/>
      <c r="K25" s="34"/>
      <c r="L25" s="34"/>
      <c r="M25" s="34"/>
      <c r="N25" s="34"/>
      <c r="O25" s="34"/>
      <c r="P25" s="34"/>
      <c r="Q25" s="34"/>
      <c r="R25" s="93"/>
      <c r="S25" s="93"/>
      <c r="T25" s="93"/>
      <c r="U25" s="93"/>
      <c r="V25" s="34"/>
      <c r="W25" s="46"/>
      <c r="X25" s="34"/>
      <c r="Y25" s="34"/>
      <c r="Z25" s="34"/>
      <c r="AA25" s="28"/>
      <c r="AB25" s="30"/>
      <c r="AC25" s="29"/>
      <c r="AD25" s="31"/>
      <c r="AE25" s="26"/>
      <c r="AF25" s="27"/>
      <c r="AG25" s="31"/>
      <c r="AH25" s="26"/>
      <c r="AI25" s="26"/>
      <c r="AJ25" s="26"/>
      <c r="AK25" s="31"/>
      <c r="AL25" s="26"/>
      <c r="AM25" s="27"/>
      <c r="AN25" s="27"/>
      <c r="AO25" s="27"/>
      <c r="AP25" s="27"/>
      <c r="AQ25" s="199" t="s">
        <v>4</v>
      </c>
      <c r="AR25" s="199"/>
      <c r="AS25" s="199"/>
      <c r="AT25" s="260" t="str">
        <f>IF(O31="","",O31)</f>
        <v/>
      </c>
      <c r="AU25" s="260"/>
      <c r="AV25" s="260"/>
      <c r="AW25" s="260"/>
      <c r="AX25" s="195" t="s">
        <v>55</v>
      </c>
      <c r="AY25" s="195"/>
      <c r="AZ25" s="195"/>
      <c r="CA25" s="2"/>
      <c r="CB25" s="2"/>
    </row>
    <row r="26" spans="1:80" ht="15" customHeight="1" x14ac:dyDescent="0.15">
      <c r="A26" s="27"/>
      <c r="B26" s="90" t="s">
        <v>96</v>
      </c>
      <c r="C26" s="27"/>
      <c r="D26" s="34"/>
      <c r="E26" s="34"/>
      <c r="F26" s="34"/>
      <c r="G26" s="34"/>
      <c r="H26" s="34"/>
      <c r="I26" s="34"/>
      <c r="J26" s="34"/>
      <c r="K26" s="34"/>
      <c r="L26" s="34"/>
      <c r="M26" s="34"/>
      <c r="N26" s="34"/>
      <c r="O26" s="34"/>
      <c r="P26" s="34"/>
      <c r="Q26" s="34"/>
      <c r="R26" s="93"/>
      <c r="S26" s="93"/>
      <c r="T26" s="93"/>
      <c r="U26" s="93"/>
      <c r="V26" s="34"/>
      <c r="W26" s="46"/>
      <c r="X26" s="34"/>
      <c r="Y26" s="34"/>
      <c r="Z26" s="34"/>
      <c r="AA26" s="28"/>
      <c r="AB26" s="30"/>
      <c r="AC26" s="33" t="s">
        <v>37</v>
      </c>
      <c r="AD26" s="31"/>
      <c r="AE26" s="26"/>
      <c r="AF26" s="27"/>
      <c r="AG26" s="31"/>
      <c r="AH26" s="26"/>
      <c r="AI26" s="26"/>
      <c r="AJ26" s="26"/>
      <c r="AK26" s="31"/>
      <c r="AL26" s="26"/>
      <c r="AM26" s="27"/>
      <c r="AN26" s="27"/>
      <c r="AO26" s="27"/>
      <c r="AP26" s="27"/>
      <c r="AQ26" s="27"/>
      <c r="AR26" s="27"/>
      <c r="AS26" s="27"/>
      <c r="AT26" s="28"/>
      <c r="AU26" s="28"/>
      <c r="AV26" s="28"/>
      <c r="AW26" s="28"/>
      <c r="AX26" s="28"/>
      <c r="AY26" s="28"/>
      <c r="AZ26" s="28"/>
      <c r="CA26" s="2"/>
      <c r="CB26" s="2"/>
    </row>
    <row r="27" spans="1:80" ht="15" customHeight="1" x14ac:dyDescent="0.15">
      <c r="AA27" s="28"/>
      <c r="AB27" s="27"/>
      <c r="AC27" s="33" t="s">
        <v>74</v>
      </c>
      <c r="AD27" s="27"/>
      <c r="AE27" s="27"/>
      <c r="AF27" s="27"/>
      <c r="AG27" s="27"/>
      <c r="AH27" s="27"/>
      <c r="AI27" s="27"/>
      <c r="AJ27" s="27"/>
      <c r="AK27" s="27"/>
      <c r="AL27" s="27"/>
      <c r="AM27" s="27"/>
      <c r="AN27" s="27"/>
      <c r="AO27" s="27"/>
      <c r="AP27" s="27"/>
      <c r="AQ27" s="35"/>
      <c r="AR27" s="61"/>
      <c r="AS27" s="61"/>
      <c r="AT27" s="196" t="str">
        <f>IF(E9="","",E9)</f>
        <v/>
      </c>
      <c r="AU27" s="196"/>
      <c r="AV27" s="196"/>
      <c r="AW27" s="196"/>
      <c r="AX27" s="197" t="s">
        <v>5</v>
      </c>
      <c r="AY27" s="197"/>
      <c r="AZ27" s="197"/>
      <c r="BC27" s="34"/>
      <c r="BD27" s="34"/>
      <c r="BE27" s="34"/>
      <c r="BF27" s="34"/>
      <c r="BG27" s="34"/>
      <c r="BH27" s="34"/>
      <c r="BI27" s="34"/>
      <c r="BJ27" s="34"/>
      <c r="BK27" s="34"/>
      <c r="BL27" s="34"/>
      <c r="BM27" s="34"/>
      <c r="BN27" s="34"/>
      <c r="BO27" s="34"/>
      <c r="BP27" s="34"/>
      <c r="BQ27" s="34"/>
      <c r="BR27" s="34"/>
      <c r="BS27" s="34"/>
      <c r="BT27" s="34"/>
      <c r="BU27" s="2"/>
      <c r="BV27" s="2"/>
      <c r="BW27" s="2"/>
      <c r="BX27" s="2"/>
      <c r="BY27" s="2"/>
      <c r="BZ27" s="2"/>
      <c r="CA27" s="2"/>
      <c r="CB27" s="2"/>
    </row>
    <row r="28" spans="1:80" ht="15" customHeight="1" x14ac:dyDescent="0.15">
      <c r="AA28" s="28"/>
      <c r="AB28" s="27"/>
      <c r="AC28" s="27"/>
      <c r="AD28" s="27"/>
      <c r="AE28" s="27"/>
      <c r="AF28" s="27"/>
      <c r="AG28" s="27"/>
      <c r="AH28" s="27"/>
      <c r="AI28" s="27"/>
      <c r="AJ28" s="27"/>
      <c r="AK28" s="27"/>
      <c r="AL28" s="27"/>
      <c r="AM28" s="27"/>
      <c r="AN28" s="27"/>
      <c r="AO28" s="27"/>
      <c r="AP28" s="27"/>
      <c r="AQ28" s="35"/>
      <c r="AR28" s="62"/>
      <c r="AS28" s="62"/>
      <c r="AT28" s="36"/>
      <c r="AU28" s="37"/>
      <c r="AV28" s="37"/>
      <c r="AW28" s="37"/>
      <c r="AX28" s="37"/>
      <c r="AY28" s="37"/>
      <c r="AZ28" s="37"/>
      <c r="BC28" s="29"/>
      <c r="BD28" s="29"/>
      <c r="BE28" s="29"/>
      <c r="BF28" s="29"/>
      <c r="BG28" s="29"/>
      <c r="BH28" s="29"/>
      <c r="BI28" s="29"/>
      <c r="BJ28" s="29"/>
      <c r="BK28" s="29"/>
      <c r="BL28" s="29"/>
      <c r="BM28" s="29"/>
      <c r="BN28" s="29"/>
      <c r="BO28" s="29"/>
      <c r="BP28" s="29"/>
      <c r="BQ28" s="29"/>
      <c r="BR28" s="29"/>
      <c r="BS28" s="29"/>
      <c r="BT28" s="29"/>
      <c r="CB28" s="2"/>
    </row>
    <row r="29" spans="1:80" ht="15" customHeight="1" x14ac:dyDescent="0.15">
      <c r="A29" s="49" t="s">
        <v>80</v>
      </c>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28"/>
      <c r="AB29" s="28"/>
      <c r="AC29" s="33" t="s">
        <v>75</v>
      </c>
      <c r="AD29" s="28"/>
      <c r="AE29" s="28"/>
      <c r="AF29" s="28"/>
      <c r="AG29" s="28"/>
      <c r="AH29" s="28"/>
      <c r="AI29" s="28"/>
      <c r="AJ29" s="28"/>
      <c r="AK29" s="28"/>
      <c r="AL29" s="28"/>
      <c r="AM29" s="28"/>
      <c r="AN29" s="28"/>
      <c r="AO29" s="28"/>
      <c r="AP29" s="28"/>
      <c r="AQ29" s="28"/>
      <c r="AR29" s="63"/>
      <c r="AS29" s="63"/>
      <c r="AT29" s="198" t="str">
        <f>IF(E23="","",E23)</f>
        <v/>
      </c>
      <c r="AU29" s="198"/>
      <c r="AV29" s="198"/>
      <c r="AW29" s="198"/>
      <c r="AX29" s="199" t="s">
        <v>5</v>
      </c>
      <c r="AY29" s="199"/>
      <c r="AZ29" s="199"/>
      <c r="CB29" s="29"/>
    </row>
    <row r="30" spans="1:80" ht="15" customHeight="1" thickBot="1" x14ac:dyDescent="0.2">
      <c r="A30" s="2"/>
      <c r="B30" s="2"/>
      <c r="C30" s="2"/>
      <c r="D30" s="2"/>
      <c r="E30" s="2"/>
      <c r="F30" s="2"/>
      <c r="G30" s="2"/>
      <c r="H30" s="2"/>
      <c r="I30" s="2"/>
      <c r="J30" s="2"/>
      <c r="K30" s="2"/>
      <c r="L30" s="2"/>
      <c r="M30" s="2"/>
      <c r="N30" s="2"/>
      <c r="O30" s="2"/>
      <c r="P30" s="2"/>
      <c r="Q30" s="2"/>
      <c r="R30" s="2"/>
      <c r="S30" s="2"/>
      <c r="T30" s="2"/>
      <c r="U30" s="2"/>
      <c r="V30" s="2"/>
      <c r="W30" s="2"/>
      <c r="X30" s="111"/>
      <c r="Y30" s="111"/>
      <c r="Z30" s="111"/>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CA30" s="2"/>
      <c r="CB30" s="29"/>
    </row>
    <row r="31" spans="1:80" ht="15" customHeight="1" thickTop="1" x14ac:dyDescent="0.15">
      <c r="A31" s="29"/>
      <c r="B31" s="29"/>
      <c r="C31" s="29"/>
      <c r="D31" s="29"/>
      <c r="G31" s="247" t="str">
        <f>IF(E9="","",E23-E9)</f>
        <v/>
      </c>
      <c r="H31" s="247"/>
      <c r="I31" s="247"/>
      <c r="J31" s="29"/>
      <c r="K31" s="29"/>
      <c r="L31" s="249" t="s">
        <v>51</v>
      </c>
      <c r="M31" s="249"/>
      <c r="N31" s="249"/>
      <c r="O31" s="250" t="str">
        <f>IF(E9="","",ROUNDDOWN(G31/G33*100,1))</f>
        <v/>
      </c>
      <c r="P31" s="251"/>
      <c r="Q31" s="251"/>
      <c r="R31" s="256" t="s">
        <v>18</v>
      </c>
      <c r="S31" s="50"/>
      <c r="T31" s="51"/>
      <c r="U31" s="29"/>
      <c r="V31" s="29"/>
      <c r="X31" s="111"/>
      <c r="Y31" s="111"/>
      <c r="Z31" s="111"/>
      <c r="AA31" s="28"/>
      <c r="AB31" s="33" t="s">
        <v>175</v>
      </c>
      <c r="AC31" s="3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CA31" s="2"/>
      <c r="CB31" s="29"/>
    </row>
    <row r="32" spans="1:80" ht="15" customHeight="1" x14ac:dyDescent="0.15">
      <c r="A32" s="29"/>
      <c r="B32" s="318" t="s">
        <v>13</v>
      </c>
      <c r="C32" s="318"/>
      <c r="D32" s="318"/>
      <c r="E32" s="318"/>
      <c r="F32" s="318"/>
      <c r="G32" s="248"/>
      <c r="H32" s="248"/>
      <c r="I32" s="248"/>
      <c r="J32" s="344" t="s">
        <v>17</v>
      </c>
      <c r="K32" s="344"/>
      <c r="L32" s="249"/>
      <c r="M32" s="249"/>
      <c r="N32" s="249"/>
      <c r="O32" s="252"/>
      <c r="P32" s="253"/>
      <c r="Q32" s="253"/>
      <c r="R32" s="257"/>
      <c r="S32" s="87" t="s">
        <v>70</v>
      </c>
      <c r="T32" s="51"/>
      <c r="U32" s="29"/>
      <c r="V32" s="29"/>
      <c r="X32" s="111"/>
      <c r="Y32" s="111"/>
      <c r="Z32" s="111"/>
      <c r="AA32" s="28"/>
      <c r="AB32" s="28"/>
      <c r="AC32" s="28"/>
      <c r="AD32" s="28"/>
      <c r="AE32" s="28"/>
      <c r="AF32" s="28"/>
      <c r="AG32" s="28"/>
      <c r="AH32" s="28"/>
      <c r="AI32" s="28"/>
      <c r="AJ32" s="28"/>
      <c r="AK32" s="28"/>
      <c r="AL32" s="28"/>
      <c r="AM32" s="28"/>
      <c r="AN32" s="28"/>
      <c r="AO32" s="28"/>
      <c r="AP32" s="28"/>
      <c r="AQ32" s="199" t="s">
        <v>4</v>
      </c>
      <c r="AR32" s="199"/>
      <c r="AS32" s="199"/>
      <c r="AT32" s="260" t="str">
        <f>IF(O38="","",O38)</f>
        <v/>
      </c>
      <c r="AU32" s="260"/>
      <c r="AV32" s="260"/>
      <c r="AW32" s="195" t="s">
        <v>56</v>
      </c>
      <c r="AX32" s="195"/>
      <c r="AY32" s="195"/>
      <c r="AZ32" s="195"/>
      <c r="CA32" s="2"/>
    </row>
    <row r="33" spans="1:79" ht="15" customHeight="1" x14ac:dyDescent="0.15">
      <c r="A33" s="29"/>
      <c r="B33" s="261" t="s">
        <v>14</v>
      </c>
      <c r="C33" s="261"/>
      <c r="D33" s="261"/>
      <c r="E33" s="261"/>
      <c r="F33" s="261"/>
      <c r="G33" s="262" t="str">
        <f>IF(E9="","",E23)</f>
        <v/>
      </c>
      <c r="H33" s="262"/>
      <c r="I33" s="262"/>
      <c r="J33" s="264" t="s">
        <v>17</v>
      </c>
      <c r="K33" s="264"/>
      <c r="L33" s="249"/>
      <c r="M33" s="249"/>
      <c r="N33" s="249"/>
      <c r="O33" s="252"/>
      <c r="P33" s="253"/>
      <c r="Q33" s="253"/>
      <c r="R33" s="257"/>
      <c r="S33" s="52" t="s">
        <v>71</v>
      </c>
      <c r="T33" s="51"/>
      <c r="U33" s="29"/>
      <c r="V33" s="29"/>
      <c r="X33" s="111"/>
      <c r="Y33" s="111"/>
      <c r="Z33" s="111"/>
      <c r="AA33" s="28"/>
      <c r="AB33" s="28"/>
      <c r="AC33" s="33" t="s">
        <v>6</v>
      </c>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CA33" s="2"/>
    </row>
    <row r="34" spans="1:79" ht="15" customHeight="1" thickBot="1" x14ac:dyDescent="0.2">
      <c r="A34" s="29"/>
      <c r="B34" s="97"/>
      <c r="C34" s="97"/>
      <c r="D34" s="97"/>
      <c r="G34" s="263"/>
      <c r="H34" s="263"/>
      <c r="I34" s="263"/>
      <c r="J34" s="53"/>
      <c r="K34" s="53"/>
      <c r="L34" s="249"/>
      <c r="M34" s="249"/>
      <c r="N34" s="249"/>
      <c r="O34" s="254"/>
      <c r="P34" s="255"/>
      <c r="Q34" s="255"/>
      <c r="R34" s="258"/>
      <c r="S34" s="52"/>
      <c r="T34" s="51"/>
      <c r="U34" s="29"/>
      <c r="V34" s="29"/>
      <c r="X34" s="111"/>
      <c r="Y34" s="111"/>
      <c r="Z34" s="111"/>
      <c r="AA34" s="28"/>
      <c r="AB34" s="28"/>
      <c r="AC34" s="33" t="s">
        <v>77</v>
      </c>
      <c r="AD34" s="27"/>
      <c r="AE34" s="31"/>
      <c r="AF34" s="26"/>
      <c r="AG34" s="27"/>
      <c r="AH34" s="31"/>
      <c r="AI34" s="26"/>
      <c r="AJ34" s="26"/>
      <c r="AK34" s="26"/>
      <c r="AL34" s="31"/>
      <c r="AM34" s="26"/>
      <c r="AN34" s="27"/>
      <c r="AO34" s="27"/>
      <c r="AP34" s="27"/>
      <c r="AQ34" s="27"/>
      <c r="AR34" s="63"/>
      <c r="AS34" s="63"/>
      <c r="AT34" s="198" t="str">
        <f>IF(Q9="","",Q9)</f>
        <v/>
      </c>
      <c r="AU34" s="198"/>
      <c r="AV34" s="198"/>
      <c r="AW34" s="198"/>
      <c r="AX34" s="199" t="s">
        <v>5</v>
      </c>
      <c r="AY34" s="199"/>
      <c r="AZ34" s="199"/>
      <c r="CA34" s="2"/>
    </row>
    <row r="35" spans="1:79" ht="15" customHeight="1" thickTop="1" x14ac:dyDescent="0.15">
      <c r="X35" s="111"/>
      <c r="Y35" s="111"/>
      <c r="Z35" s="111"/>
      <c r="AA35" s="28"/>
      <c r="AB35" s="28"/>
      <c r="AC35" s="29"/>
      <c r="AD35" s="27"/>
      <c r="AE35" s="31"/>
      <c r="AF35" s="26"/>
      <c r="AG35" s="27"/>
      <c r="AH35" s="31"/>
      <c r="AI35" s="26"/>
      <c r="AJ35" s="26"/>
      <c r="AK35" s="26"/>
      <c r="AL35" s="31"/>
      <c r="AM35" s="26"/>
      <c r="AN35" s="27"/>
      <c r="AO35" s="27"/>
      <c r="AP35" s="27"/>
      <c r="AQ35" s="27"/>
      <c r="AR35" s="27"/>
      <c r="AS35" s="27"/>
      <c r="AT35" s="27"/>
      <c r="AU35" s="28"/>
      <c r="AV35" s="28"/>
      <c r="AW35" s="28"/>
      <c r="AX35" s="28"/>
      <c r="AY35" s="28"/>
      <c r="AZ35" s="28"/>
      <c r="CA35" s="2"/>
    </row>
    <row r="36" spans="1:79" ht="15" customHeight="1" x14ac:dyDescent="0.15">
      <c r="A36" s="55" t="s">
        <v>101</v>
      </c>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28"/>
      <c r="AB36" s="28"/>
      <c r="AC36" s="33" t="s">
        <v>79</v>
      </c>
      <c r="AD36" s="27"/>
      <c r="AE36" s="31"/>
      <c r="AF36" s="26"/>
      <c r="AG36" s="27"/>
      <c r="AH36" s="31"/>
      <c r="AI36" s="26"/>
      <c r="AJ36" s="26"/>
      <c r="AK36" s="26"/>
      <c r="AL36" s="31"/>
      <c r="AM36" s="26"/>
      <c r="AN36" s="27"/>
      <c r="AO36" s="27"/>
      <c r="AP36" s="27"/>
      <c r="AQ36" s="27"/>
      <c r="AR36" s="63"/>
      <c r="AS36" s="63"/>
      <c r="AT36" s="198" t="str">
        <f>IF(Q23="","",Q23)</f>
        <v/>
      </c>
      <c r="AU36" s="198"/>
      <c r="AV36" s="198"/>
      <c r="AW36" s="198"/>
      <c r="AX36" s="199" t="s">
        <v>5</v>
      </c>
      <c r="AY36" s="199"/>
      <c r="AZ36" s="199"/>
    </row>
    <row r="37" spans="1:79" ht="15" customHeight="1" thickBot="1" x14ac:dyDescent="0.2">
      <c r="A37" s="111"/>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28"/>
      <c r="AB37" s="28"/>
      <c r="AC37" s="30"/>
      <c r="AD37" s="27"/>
      <c r="AE37" s="31"/>
      <c r="AF37" s="26"/>
      <c r="AG37" s="27"/>
      <c r="AH37" s="31"/>
      <c r="AI37" s="26"/>
      <c r="AJ37" s="26"/>
      <c r="AK37" s="26"/>
      <c r="AL37" s="31"/>
      <c r="AM37" s="26"/>
      <c r="AN37" s="27"/>
      <c r="AO37" s="27"/>
      <c r="AP37" s="27"/>
      <c r="AQ37" s="27"/>
      <c r="AR37" s="27"/>
      <c r="AS37" s="27"/>
      <c r="AT37" s="27"/>
      <c r="AU37" s="28"/>
      <c r="AV37" s="28"/>
      <c r="AW37" s="28"/>
      <c r="AX37" s="28"/>
      <c r="AY37" s="28"/>
      <c r="AZ37" s="28"/>
    </row>
    <row r="38" spans="1:79" ht="15" customHeight="1" thickTop="1" x14ac:dyDescent="0.15">
      <c r="A38" s="92"/>
      <c r="B38" s="29"/>
      <c r="C38" s="29"/>
      <c r="D38" s="29"/>
      <c r="G38" s="247" t="str">
        <f>IF(E9="","",V23-V9)</f>
        <v/>
      </c>
      <c r="H38" s="247"/>
      <c r="I38" s="247"/>
      <c r="J38" s="29"/>
      <c r="K38" s="29"/>
      <c r="L38" s="249" t="s">
        <v>51</v>
      </c>
      <c r="M38" s="249"/>
      <c r="N38" s="269"/>
      <c r="O38" s="250" t="str">
        <f>IF(E9="","",ROUNDDOWN(G38/G40*100,1))</f>
        <v/>
      </c>
      <c r="P38" s="251"/>
      <c r="Q38" s="251"/>
      <c r="R38" s="256" t="s">
        <v>18</v>
      </c>
      <c r="S38" s="50"/>
      <c r="T38" s="51"/>
      <c r="U38" s="29"/>
      <c r="AA38" s="33" t="s">
        <v>33</v>
      </c>
      <c r="AB38" s="28"/>
      <c r="AC38" s="30"/>
      <c r="AD38" s="27"/>
      <c r="AE38" s="31"/>
      <c r="AF38" s="26"/>
      <c r="AG38" s="27"/>
      <c r="AH38" s="31"/>
      <c r="AI38" s="26"/>
      <c r="AJ38" s="26"/>
      <c r="AK38" s="26"/>
      <c r="AL38" s="31"/>
      <c r="AM38" s="26"/>
      <c r="AN38" s="27"/>
      <c r="AO38" s="27"/>
      <c r="AP38" s="27"/>
      <c r="AQ38" s="27"/>
      <c r="AR38" s="27"/>
      <c r="AS38" s="27"/>
      <c r="AT38" s="27"/>
      <c r="AU38" s="28"/>
      <c r="AV38" s="28"/>
      <c r="AW38" s="28"/>
      <c r="AX38" s="28"/>
      <c r="AY38" s="28"/>
      <c r="AZ38" s="28"/>
    </row>
    <row r="39" spans="1:79" ht="15" customHeight="1" x14ac:dyDescent="0.15">
      <c r="A39" s="92"/>
      <c r="B39" s="318" t="s">
        <v>102</v>
      </c>
      <c r="C39" s="318"/>
      <c r="D39" s="318"/>
      <c r="E39" s="318"/>
      <c r="F39" s="318"/>
      <c r="G39" s="248"/>
      <c r="H39" s="248"/>
      <c r="I39" s="248"/>
      <c r="J39" s="344" t="s">
        <v>17</v>
      </c>
      <c r="K39" s="344"/>
      <c r="L39" s="249"/>
      <c r="M39" s="249"/>
      <c r="N39" s="269"/>
      <c r="O39" s="252"/>
      <c r="P39" s="253"/>
      <c r="Q39" s="253"/>
      <c r="R39" s="257"/>
      <c r="S39" s="87" t="s">
        <v>70</v>
      </c>
      <c r="T39" s="51"/>
      <c r="U39" s="29"/>
      <c r="AA39" s="28"/>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row>
    <row r="40" spans="1:79" ht="15" customHeight="1" x14ac:dyDescent="0.15">
      <c r="A40" s="92"/>
      <c r="B40" s="261" t="s">
        <v>103</v>
      </c>
      <c r="C40" s="261"/>
      <c r="D40" s="261"/>
      <c r="E40" s="261"/>
      <c r="F40" s="261"/>
      <c r="G40" s="262" t="str">
        <f>IF(E9="","",V23)</f>
        <v/>
      </c>
      <c r="H40" s="262"/>
      <c r="I40" s="262"/>
      <c r="J40" s="264" t="s">
        <v>17</v>
      </c>
      <c r="K40" s="264"/>
      <c r="L40" s="249"/>
      <c r="M40" s="249"/>
      <c r="N40" s="269"/>
      <c r="O40" s="252"/>
      <c r="P40" s="253"/>
      <c r="Q40" s="253"/>
      <c r="R40" s="257"/>
      <c r="S40" s="52" t="s">
        <v>71</v>
      </c>
      <c r="T40" s="51"/>
      <c r="U40" s="29"/>
      <c r="AA40" s="28"/>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row>
    <row r="41" spans="1:79" ht="15" customHeight="1" thickBot="1" x14ac:dyDescent="0.2">
      <c r="A41" s="92"/>
      <c r="B41" s="97"/>
      <c r="C41" s="97"/>
      <c r="D41" s="97"/>
      <c r="G41" s="263"/>
      <c r="H41" s="263"/>
      <c r="I41" s="263"/>
      <c r="J41" s="53"/>
      <c r="K41" s="53"/>
      <c r="L41" s="249"/>
      <c r="M41" s="249"/>
      <c r="N41" s="269"/>
      <c r="O41" s="254"/>
      <c r="P41" s="255"/>
      <c r="Q41" s="255"/>
      <c r="R41" s="258"/>
      <c r="S41" s="52"/>
      <c r="T41" s="51"/>
      <c r="U41" s="29"/>
      <c r="AA41" s="28"/>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row>
    <row r="42" spans="1:79" ht="15" customHeight="1" thickTop="1" x14ac:dyDescent="0.15">
      <c r="AA42" s="39" t="s">
        <v>7</v>
      </c>
      <c r="AB42" s="40"/>
      <c r="AC42" s="40"/>
      <c r="AD42" s="40"/>
      <c r="AE42" s="40"/>
      <c r="AF42" s="40"/>
      <c r="AG42" s="40"/>
      <c r="AH42" s="40"/>
      <c r="AI42" s="40"/>
      <c r="AJ42" s="40"/>
      <c r="AK42" s="40"/>
      <c r="AL42" s="40"/>
      <c r="AM42" s="28"/>
      <c r="AN42" s="28"/>
      <c r="AO42" s="28"/>
      <c r="AP42" s="28"/>
      <c r="AQ42" s="28"/>
      <c r="AR42" s="28"/>
      <c r="AS42" s="28"/>
      <c r="AT42" s="28"/>
      <c r="AU42" s="28"/>
      <c r="AV42" s="28"/>
      <c r="AW42" s="28"/>
      <c r="AX42" s="28"/>
      <c r="AY42" s="28"/>
      <c r="AZ42" s="28"/>
    </row>
    <row r="43" spans="1:79" ht="15" customHeight="1" x14ac:dyDescent="0.15">
      <c r="AA43" s="39" t="s">
        <v>8</v>
      </c>
      <c r="AB43" s="40"/>
      <c r="AC43" s="40"/>
      <c r="AD43" s="40"/>
      <c r="AE43" s="40"/>
      <c r="AF43" s="40"/>
      <c r="AG43" s="40"/>
      <c r="AH43" s="40"/>
      <c r="AI43" s="40"/>
      <c r="AJ43" s="40"/>
      <c r="AK43" s="40"/>
      <c r="AL43" s="40"/>
      <c r="AM43" s="28"/>
      <c r="AN43" s="28"/>
      <c r="AO43" s="28"/>
      <c r="AP43" s="28"/>
      <c r="AQ43" s="28"/>
      <c r="AR43" s="28"/>
      <c r="AS43" s="28"/>
      <c r="AT43" s="28"/>
      <c r="AU43" s="28"/>
      <c r="AV43" s="28"/>
      <c r="AW43" s="28"/>
      <c r="AX43" s="28"/>
      <c r="AY43" s="28"/>
      <c r="AZ43" s="28"/>
    </row>
    <row r="44" spans="1:79" ht="15" customHeight="1" x14ac:dyDescent="0.15">
      <c r="AA44" s="39" t="s">
        <v>57</v>
      </c>
      <c r="AB44" s="40"/>
      <c r="AC44" s="40"/>
      <c r="AD44" s="40"/>
      <c r="AE44" s="40"/>
      <c r="AF44" s="40"/>
      <c r="AG44" s="40"/>
      <c r="AH44" s="40"/>
      <c r="AI44" s="40"/>
      <c r="AJ44" s="40"/>
      <c r="AK44" s="40"/>
      <c r="AL44" s="40"/>
      <c r="AM44" s="28"/>
      <c r="AN44" s="28"/>
      <c r="AO44" s="28"/>
      <c r="AP44" s="28"/>
      <c r="AQ44" s="28"/>
      <c r="AR44" s="28"/>
      <c r="AS44" s="28"/>
      <c r="AT44" s="28"/>
      <c r="AU44" s="28"/>
      <c r="AV44" s="28"/>
      <c r="AW44" s="28"/>
      <c r="AX44" s="28"/>
      <c r="AY44" s="28"/>
      <c r="AZ44" s="28"/>
    </row>
    <row r="45" spans="1:79" ht="15" customHeight="1" x14ac:dyDescent="0.15">
      <c r="A45" s="92"/>
      <c r="B45" s="97"/>
      <c r="C45" s="97"/>
      <c r="D45" s="97"/>
      <c r="G45" s="94"/>
      <c r="H45" s="94"/>
      <c r="I45" s="94"/>
      <c r="J45" s="53"/>
      <c r="K45" s="53"/>
      <c r="L45" s="95"/>
      <c r="M45" s="95"/>
      <c r="N45" s="92"/>
      <c r="O45" s="96"/>
      <c r="P45" s="96"/>
      <c r="Q45" s="96"/>
      <c r="R45" s="92"/>
      <c r="S45" s="52"/>
      <c r="T45" s="51"/>
      <c r="U45" s="29"/>
      <c r="AA45" s="39" t="s">
        <v>58</v>
      </c>
      <c r="AB45" s="40"/>
      <c r="AC45" s="40"/>
      <c r="AD45" s="40"/>
      <c r="AE45" s="40"/>
      <c r="AF45" s="40"/>
      <c r="AG45" s="40"/>
      <c r="AH45" s="40"/>
      <c r="AI45" s="40"/>
      <c r="AJ45" s="40"/>
      <c r="AK45" s="40"/>
      <c r="AL45" s="40"/>
      <c r="AM45" s="28"/>
      <c r="AN45" s="28"/>
      <c r="AO45" s="28"/>
      <c r="AP45" s="28"/>
      <c r="AQ45" s="28"/>
      <c r="AR45" s="28"/>
      <c r="AS45" s="28"/>
      <c r="AT45" s="28"/>
      <c r="AU45" s="28"/>
      <c r="AV45" s="28"/>
      <c r="AW45" s="28"/>
      <c r="AX45" s="28"/>
      <c r="AY45" s="28"/>
      <c r="AZ45" s="28"/>
    </row>
    <row r="46" spans="1:79" ht="15" customHeight="1" x14ac:dyDescent="0.15">
      <c r="A46" s="47"/>
      <c r="B46" s="47"/>
      <c r="C46" s="47"/>
      <c r="D46" s="47"/>
      <c r="E46" s="47"/>
      <c r="F46" s="47"/>
      <c r="G46" s="47"/>
      <c r="H46" s="47"/>
      <c r="I46" s="47"/>
      <c r="J46" s="47"/>
      <c r="K46" s="47"/>
      <c r="L46" s="47"/>
      <c r="M46" s="47"/>
      <c r="N46" s="47"/>
      <c r="O46" s="47"/>
      <c r="P46" s="47"/>
      <c r="Q46" s="47"/>
      <c r="R46" s="47"/>
      <c r="S46" s="29"/>
      <c r="T46" s="29"/>
      <c r="U46" s="29"/>
      <c r="V46" s="29"/>
      <c r="W46" s="29"/>
      <c r="X46" s="29"/>
      <c r="Y46" s="29"/>
      <c r="Z46" s="29"/>
      <c r="AA46" s="33" t="s">
        <v>35</v>
      </c>
      <c r="AB46" s="41"/>
      <c r="AC46" s="28"/>
      <c r="AD46" s="28"/>
      <c r="AE46" s="28"/>
      <c r="AF46" s="28"/>
      <c r="AG46" s="28"/>
      <c r="AH46" s="28" t="s">
        <v>9</v>
      </c>
      <c r="AI46" s="28"/>
      <c r="AJ46" s="28"/>
      <c r="AK46" s="28"/>
      <c r="AL46" s="28"/>
      <c r="AM46" s="28"/>
      <c r="AN46" s="28"/>
      <c r="AO46" s="28"/>
      <c r="AP46" s="28"/>
      <c r="AQ46" s="28"/>
      <c r="AR46" s="28"/>
      <c r="AS46" s="28"/>
      <c r="AT46" s="28"/>
      <c r="AU46" s="28"/>
      <c r="AV46" s="28"/>
      <c r="AW46" s="28"/>
      <c r="AX46" s="28"/>
      <c r="AY46" s="28"/>
      <c r="AZ46" s="28"/>
    </row>
    <row r="47" spans="1:79" ht="15" customHeight="1" x14ac:dyDescent="0.15">
      <c r="A47" s="330" t="s">
        <v>21</v>
      </c>
      <c r="B47" s="331"/>
      <c r="C47" s="331"/>
      <c r="D47" s="331"/>
      <c r="E47" s="331"/>
      <c r="F47" s="331"/>
      <c r="G47" s="331"/>
      <c r="H47" s="331"/>
      <c r="I47" s="331"/>
      <c r="J47" s="331"/>
      <c r="K47" s="331"/>
      <c r="L47" s="331"/>
      <c r="M47" s="332"/>
      <c r="N47" s="29" t="s">
        <v>19</v>
      </c>
      <c r="O47" s="29"/>
      <c r="P47" s="29"/>
      <c r="Q47" s="58"/>
      <c r="R47" s="59"/>
      <c r="S47" s="29"/>
      <c r="T47" s="29"/>
      <c r="U47" s="29"/>
      <c r="V47" s="29"/>
      <c r="W47" s="29"/>
      <c r="X47" s="29"/>
      <c r="Y47" s="29"/>
      <c r="Z47" s="29"/>
      <c r="AA47" s="270" t="s">
        <v>42</v>
      </c>
      <c r="AB47" s="270"/>
      <c r="AC47" s="28"/>
      <c r="AD47" s="28" t="s">
        <v>40</v>
      </c>
      <c r="AE47" s="64"/>
      <c r="AF47" s="28" t="s">
        <v>41</v>
      </c>
      <c r="AG47" s="28"/>
      <c r="AH47" s="28" t="s">
        <v>53</v>
      </c>
      <c r="AI47" s="28"/>
      <c r="AJ47" s="28"/>
      <c r="AK47" s="28"/>
      <c r="AL47" s="28"/>
      <c r="AM47" s="28"/>
      <c r="AN47" s="28"/>
      <c r="AO47" s="28"/>
      <c r="AP47" s="28"/>
      <c r="AQ47" s="28"/>
      <c r="AR47" s="28"/>
      <c r="AS47" s="28"/>
      <c r="AT47" s="28"/>
      <c r="AU47" s="28"/>
      <c r="AV47" s="28"/>
      <c r="AW47" s="28"/>
      <c r="AX47" s="28"/>
      <c r="AY47" s="28"/>
      <c r="AZ47" s="28"/>
    </row>
    <row r="48" spans="1:79" ht="15" customHeight="1" x14ac:dyDescent="0.15">
      <c r="A48" s="271" t="s">
        <v>27</v>
      </c>
      <c r="B48" s="272"/>
      <c r="C48" s="272"/>
      <c r="D48" s="272"/>
      <c r="E48" s="272"/>
      <c r="F48" s="272"/>
      <c r="G48" s="272"/>
      <c r="H48" s="272"/>
      <c r="I48" s="272"/>
      <c r="J48" s="272"/>
      <c r="K48" s="272"/>
      <c r="L48" s="272"/>
      <c r="M48" s="273"/>
      <c r="N48" s="29"/>
      <c r="O48" s="29"/>
      <c r="P48" s="29"/>
      <c r="Q48" s="59"/>
      <c r="R48" s="59"/>
      <c r="S48" s="29"/>
      <c r="T48" s="29"/>
      <c r="U48" s="29"/>
      <c r="V48" s="29"/>
      <c r="W48" s="29"/>
      <c r="X48" s="29"/>
      <c r="Y48" s="29"/>
      <c r="Z48" s="29"/>
      <c r="AA48" s="33" t="s">
        <v>10</v>
      </c>
      <c r="AB48" s="33"/>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row>
    <row r="49" spans="1:72" ht="15" customHeight="1" x14ac:dyDescent="0.15">
      <c r="A49" s="20" t="s">
        <v>22</v>
      </c>
      <c r="B49" s="17"/>
      <c r="C49" s="17"/>
      <c r="D49" s="17"/>
      <c r="E49" s="17"/>
      <c r="F49" s="17"/>
      <c r="G49" s="17"/>
      <c r="H49" s="34"/>
      <c r="I49" s="34"/>
      <c r="J49" s="34"/>
      <c r="K49" s="34"/>
      <c r="L49" s="34"/>
      <c r="M49" s="43"/>
      <c r="N49" s="274" t="s">
        <v>42</v>
      </c>
      <c r="O49" s="275"/>
      <c r="P49" s="73"/>
      <c r="Q49" s="18" t="s">
        <v>40</v>
      </c>
      <c r="R49" s="72"/>
      <c r="S49" s="18" t="s">
        <v>41</v>
      </c>
      <c r="T49" s="73"/>
      <c r="U49" s="29" t="s">
        <v>53</v>
      </c>
      <c r="V49" s="29"/>
      <c r="W49" s="29"/>
      <c r="X49" s="29"/>
      <c r="Y49" s="29"/>
      <c r="Z49" s="29"/>
      <c r="AA49" s="40" t="s">
        <v>11</v>
      </c>
      <c r="AB49" s="33"/>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row>
    <row r="50" spans="1:72" ht="15" customHeight="1" x14ac:dyDescent="0.15">
      <c r="A50" s="274" t="s">
        <v>42</v>
      </c>
      <c r="B50" s="275"/>
      <c r="C50" s="71"/>
      <c r="D50" s="34" t="s">
        <v>40</v>
      </c>
      <c r="E50" s="72"/>
      <c r="F50" s="17" t="s">
        <v>41</v>
      </c>
      <c r="G50" s="71"/>
      <c r="H50" s="34" t="s">
        <v>53</v>
      </c>
      <c r="I50" s="34"/>
      <c r="J50" s="34"/>
      <c r="K50" s="34"/>
      <c r="L50" s="34"/>
      <c r="M50" s="60"/>
      <c r="N50" s="29"/>
      <c r="O50" s="29"/>
      <c r="P50" s="29"/>
      <c r="Q50" s="59"/>
      <c r="R50" s="59"/>
      <c r="S50" s="29"/>
      <c r="T50" s="29"/>
      <c r="U50" s="29"/>
      <c r="V50" s="29"/>
      <c r="W50" s="29"/>
      <c r="X50" s="29"/>
      <c r="Y50" s="29"/>
      <c r="Z50" s="29"/>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row>
    <row r="51" spans="1:72" ht="15" customHeight="1" x14ac:dyDescent="0.15">
      <c r="A51" s="42" t="s">
        <v>28</v>
      </c>
      <c r="B51" s="34"/>
      <c r="C51" s="34"/>
      <c r="D51" s="34"/>
      <c r="E51" s="338"/>
      <c r="F51" s="338"/>
      <c r="G51" s="338"/>
      <c r="H51" s="338"/>
      <c r="I51" s="338"/>
      <c r="J51" s="338"/>
      <c r="K51" s="338"/>
      <c r="L51" s="338"/>
      <c r="M51" s="339"/>
      <c r="N51" s="29" t="s">
        <v>20</v>
      </c>
      <c r="O51" s="29"/>
      <c r="P51" s="29"/>
      <c r="Q51" s="59"/>
      <c r="R51" s="343"/>
      <c r="S51" s="343"/>
      <c r="T51" s="343"/>
      <c r="U51" s="343"/>
      <c r="V51" s="343"/>
      <c r="W51" s="343"/>
      <c r="X51" s="343"/>
      <c r="Y51" s="343"/>
      <c r="Z51" s="343"/>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row>
    <row r="52" spans="1:72" ht="15" customHeight="1" x14ac:dyDescent="0.15">
      <c r="A52" s="42" t="s">
        <v>26</v>
      </c>
      <c r="B52" s="34"/>
      <c r="C52" s="34"/>
      <c r="D52" s="34"/>
      <c r="E52" s="338"/>
      <c r="F52" s="338"/>
      <c r="G52" s="338"/>
      <c r="H52" s="338"/>
      <c r="I52" s="338"/>
      <c r="J52" s="338"/>
      <c r="K52" s="338"/>
      <c r="L52" s="338"/>
      <c r="M52" s="339"/>
      <c r="N52" s="29" t="s">
        <v>52</v>
      </c>
      <c r="O52" s="29"/>
      <c r="P52" s="29"/>
      <c r="Q52" s="59"/>
      <c r="R52" s="343"/>
      <c r="S52" s="343"/>
      <c r="T52" s="343"/>
      <c r="U52" s="343"/>
      <c r="V52" s="343"/>
      <c r="W52" s="343"/>
      <c r="X52" s="343"/>
      <c r="Y52" s="343"/>
      <c r="Z52" s="343"/>
      <c r="AA52" s="28"/>
      <c r="AB52" s="28"/>
      <c r="AC52" s="28"/>
      <c r="AD52" s="33" t="s">
        <v>36</v>
      </c>
      <c r="AE52" s="28"/>
      <c r="AF52" s="28"/>
      <c r="AG52" s="28"/>
      <c r="AH52" s="28"/>
      <c r="AI52" s="28"/>
      <c r="AJ52" s="28"/>
      <c r="AK52" s="28"/>
      <c r="AL52" s="28"/>
      <c r="AM52" s="28"/>
      <c r="AN52" s="28"/>
      <c r="AO52" s="28"/>
      <c r="AP52" s="28"/>
      <c r="AQ52" s="28"/>
      <c r="AR52" s="28"/>
      <c r="AS52" s="28"/>
      <c r="AT52" s="28"/>
      <c r="AU52" s="28"/>
      <c r="AV52" s="28"/>
      <c r="AW52" s="28"/>
      <c r="AX52" s="28"/>
      <c r="AY52" s="28"/>
      <c r="AZ52" s="28"/>
      <c r="BA52" s="29"/>
      <c r="BB52" s="29"/>
      <c r="BC52" s="29"/>
      <c r="BD52" s="29"/>
      <c r="BE52" s="29"/>
      <c r="BF52" s="29"/>
      <c r="BG52" s="29"/>
      <c r="BH52" s="29"/>
      <c r="BI52" s="29"/>
      <c r="BJ52" s="29"/>
      <c r="BK52" s="29"/>
      <c r="BL52" s="29"/>
      <c r="BM52" s="29"/>
      <c r="BN52" s="29"/>
      <c r="BO52" s="29"/>
      <c r="BP52" s="29"/>
      <c r="BQ52" s="29"/>
      <c r="BR52" s="29"/>
      <c r="BS52" s="29"/>
      <c r="BT52" s="29"/>
    </row>
    <row r="53" spans="1:72" ht="15" customHeight="1" x14ac:dyDescent="0.15">
      <c r="A53" s="42" t="s">
        <v>23</v>
      </c>
      <c r="B53" s="34"/>
      <c r="C53" s="34"/>
      <c r="D53" s="34"/>
      <c r="E53" s="336"/>
      <c r="F53" s="336"/>
      <c r="G53" s="336"/>
      <c r="H53" s="336"/>
      <c r="I53" s="336"/>
      <c r="J53" s="336"/>
      <c r="K53" s="336"/>
      <c r="L53" s="336"/>
      <c r="M53" s="337"/>
      <c r="N53" s="29"/>
      <c r="O53" s="29"/>
      <c r="P53" s="29"/>
      <c r="Q53" s="59"/>
      <c r="R53" s="343"/>
      <c r="S53" s="343"/>
      <c r="T53" s="343"/>
      <c r="U53" s="343"/>
      <c r="V53" s="343"/>
      <c r="W53" s="343"/>
      <c r="X53" s="343"/>
      <c r="Y53" s="343"/>
      <c r="Z53" s="343"/>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9"/>
      <c r="BB53" s="29"/>
      <c r="BC53" s="29"/>
      <c r="BD53" s="29"/>
      <c r="BE53" s="29"/>
      <c r="BF53" s="29"/>
      <c r="BG53" s="29"/>
      <c r="BH53" s="29"/>
      <c r="BI53" s="29"/>
      <c r="BJ53" s="29"/>
      <c r="BK53" s="29"/>
      <c r="BL53" s="29"/>
      <c r="BM53" s="29"/>
      <c r="BN53" s="29"/>
      <c r="BO53" s="29"/>
      <c r="BP53" s="29"/>
      <c r="BQ53" s="29"/>
      <c r="BR53" s="29"/>
      <c r="BS53" s="29"/>
      <c r="BT53" s="29"/>
    </row>
    <row r="54" spans="1:72" ht="15" customHeight="1" x14ac:dyDescent="0.15">
      <c r="A54" s="42" t="s">
        <v>24</v>
      </c>
      <c r="B54" s="34"/>
      <c r="C54" s="34"/>
      <c r="D54" s="34"/>
      <c r="E54" s="336"/>
      <c r="F54" s="336"/>
      <c r="G54" s="336"/>
      <c r="H54" s="336"/>
      <c r="I54" s="336"/>
      <c r="J54" s="336"/>
      <c r="K54" s="336"/>
      <c r="L54" s="336"/>
      <c r="M54" s="337"/>
      <c r="N54" s="29" t="s">
        <v>62</v>
      </c>
      <c r="O54" s="29"/>
      <c r="P54" s="29"/>
      <c r="Q54" s="59"/>
      <c r="R54" s="340"/>
      <c r="S54" s="340"/>
      <c r="T54" s="340"/>
      <c r="U54" s="340"/>
      <c r="V54" s="340"/>
      <c r="W54" s="340"/>
      <c r="X54" s="340"/>
      <c r="Y54" s="340"/>
      <c r="Z54" s="340"/>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9"/>
      <c r="BB54" s="29"/>
      <c r="BC54" s="29"/>
      <c r="BD54" s="29"/>
      <c r="BE54" s="29"/>
      <c r="BF54" s="29"/>
      <c r="BG54" s="29"/>
      <c r="BH54" s="29"/>
      <c r="BI54" s="29"/>
      <c r="BJ54" s="29"/>
      <c r="BK54" s="29"/>
      <c r="BL54" s="29"/>
      <c r="BM54" s="29"/>
      <c r="BN54" s="29"/>
      <c r="BO54" s="29"/>
      <c r="BP54" s="29"/>
      <c r="BQ54" s="29"/>
      <c r="BR54" s="29"/>
      <c r="BS54" s="29"/>
      <c r="BT54" s="29"/>
    </row>
    <row r="55" spans="1:72" ht="15" customHeight="1" x14ac:dyDescent="0.15">
      <c r="A55" s="44" t="s">
        <v>25</v>
      </c>
      <c r="B55" s="45"/>
      <c r="C55" s="45"/>
      <c r="D55" s="45"/>
      <c r="E55" s="341"/>
      <c r="F55" s="341"/>
      <c r="G55" s="341"/>
      <c r="H55" s="341"/>
      <c r="I55" s="341"/>
      <c r="J55" s="341"/>
      <c r="K55" s="341"/>
      <c r="L55" s="341"/>
      <c r="M55" s="342"/>
      <c r="N55" s="70" t="s">
        <v>63</v>
      </c>
      <c r="O55" s="29"/>
      <c r="P55" s="29"/>
      <c r="Q55" s="59"/>
      <c r="R55" s="340"/>
      <c r="S55" s="340"/>
      <c r="T55" s="340"/>
      <c r="U55" s="340"/>
      <c r="V55" s="340"/>
      <c r="W55" s="340"/>
      <c r="X55" s="340"/>
      <c r="Y55" s="340"/>
      <c r="Z55" s="340"/>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76" t="s">
        <v>172</v>
      </c>
      <c r="AY55" s="276"/>
      <c r="AZ55" s="276"/>
      <c r="BA55" s="29"/>
      <c r="BB55" s="29"/>
      <c r="BC55" s="29"/>
      <c r="BD55" s="29"/>
      <c r="BE55" s="29"/>
      <c r="BF55" s="29"/>
      <c r="BG55" s="29"/>
      <c r="BH55" s="29"/>
      <c r="BI55" s="29"/>
      <c r="BJ55" s="29"/>
      <c r="BK55" s="29"/>
      <c r="BL55" s="29"/>
      <c r="BM55" s="29"/>
      <c r="BN55" s="29"/>
      <c r="BO55" s="29"/>
      <c r="BP55" s="29"/>
      <c r="BQ55" s="29"/>
      <c r="BR55" s="29"/>
      <c r="BS55" s="29"/>
      <c r="BT55" s="29"/>
    </row>
    <row r="56" spans="1:72" ht="15" customHeight="1" x14ac:dyDescent="0.15">
      <c r="A56" s="203" t="s">
        <v>69</v>
      </c>
      <c r="B56" s="203"/>
      <c r="C56" s="203"/>
      <c r="D56" s="203"/>
      <c r="E56" s="203"/>
      <c r="F56" s="203"/>
      <c r="G56" s="203"/>
      <c r="H56" s="203"/>
      <c r="I56" s="203"/>
      <c r="J56" s="68"/>
      <c r="K56" s="68"/>
      <c r="L56" s="68"/>
      <c r="M56" s="68"/>
      <c r="N56" s="68"/>
      <c r="O56" s="204" t="s">
        <v>166</v>
      </c>
      <c r="P56" s="204"/>
      <c r="Q56" s="204"/>
      <c r="R56" s="204"/>
      <c r="S56" s="204"/>
      <c r="T56" s="204"/>
      <c r="U56" s="204"/>
      <c r="V56" s="204"/>
      <c r="W56" s="204"/>
      <c r="X56" s="204"/>
      <c r="Y56" s="204"/>
      <c r="Z56" s="204"/>
      <c r="AA56" s="184" t="s">
        <v>168</v>
      </c>
      <c r="AB56" s="185"/>
      <c r="AC56" s="185"/>
      <c r="AD56" s="185"/>
      <c r="AE56" s="185"/>
      <c r="AF56" s="185"/>
      <c r="AG56" s="185"/>
      <c r="AH56" s="185"/>
      <c r="AI56" s="185"/>
      <c r="AJ56" s="185"/>
      <c r="AK56" s="185"/>
      <c r="AL56" s="185"/>
      <c r="AM56" s="185"/>
      <c r="AN56" s="185"/>
      <c r="AO56" s="185"/>
      <c r="AP56" s="185"/>
      <c r="AQ56" s="185"/>
      <c r="AR56" s="185"/>
      <c r="AS56" s="185"/>
      <c r="AT56" s="185"/>
      <c r="AU56" s="185"/>
      <c r="AV56" s="185"/>
      <c r="AW56" s="185"/>
      <c r="AX56" s="185"/>
      <c r="AY56" s="185"/>
      <c r="AZ56" s="186"/>
      <c r="BA56" s="29"/>
      <c r="BB56" s="29"/>
      <c r="BC56" s="29"/>
      <c r="BD56" s="29"/>
      <c r="BE56" s="29"/>
      <c r="BF56" s="29"/>
      <c r="BG56" s="29"/>
      <c r="BH56" s="29"/>
      <c r="BI56" s="29"/>
      <c r="BJ56" s="29"/>
      <c r="BK56" s="29"/>
      <c r="BL56" s="29"/>
      <c r="BM56" s="29"/>
      <c r="BN56" s="29"/>
      <c r="BO56" s="29"/>
      <c r="BP56" s="29"/>
      <c r="BQ56" s="29"/>
      <c r="BR56" s="29"/>
      <c r="BS56" s="29"/>
      <c r="BT56" s="29"/>
    </row>
    <row r="57" spans="1:72" ht="15" customHeight="1" x14ac:dyDescent="0.15">
      <c r="A57" s="203"/>
      <c r="B57" s="203"/>
      <c r="C57" s="203"/>
      <c r="D57" s="203"/>
      <c r="E57" s="203"/>
      <c r="F57" s="203"/>
      <c r="G57" s="203"/>
      <c r="H57" s="203"/>
      <c r="I57" s="203"/>
      <c r="Z57" s="122" t="s">
        <v>172</v>
      </c>
      <c r="AA57" s="187"/>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9"/>
      <c r="BA57" s="29"/>
      <c r="BB57" s="29"/>
      <c r="BC57" s="29"/>
      <c r="BD57" s="29"/>
      <c r="BE57" s="29"/>
      <c r="BF57" s="29"/>
      <c r="BG57" s="29"/>
      <c r="BH57" s="29"/>
      <c r="BI57" s="29"/>
      <c r="BJ57" s="29"/>
      <c r="BK57" s="29"/>
      <c r="BL57" s="29"/>
      <c r="BM57" s="29"/>
      <c r="BN57" s="29"/>
      <c r="BO57" s="29"/>
      <c r="BP57" s="29"/>
      <c r="BQ57" s="29"/>
      <c r="BR57" s="29"/>
      <c r="BS57" s="29"/>
      <c r="BT57" s="29"/>
    </row>
    <row r="58" spans="1:72" ht="15" customHeight="1" x14ac:dyDescent="0.15">
      <c r="AA58" s="175"/>
      <c r="AB58" s="180" t="s">
        <v>171</v>
      </c>
      <c r="AC58" s="177" t="s">
        <v>169</v>
      </c>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8"/>
      <c r="AZ58" s="179"/>
      <c r="BA58" s="29"/>
      <c r="BB58" s="29"/>
      <c r="BC58" s="29"/>
      <c r="BD58" s="29"/>
      <c r="BE58" s="29"/>
      <c r="BF58" s="29"/>
      <c r="BG58" s="29"/>
      <c r="BH58" s="29"/>
      <c r="BI58" s="29"/>
      <c r="BJ58" s="29"/>
      <c r="BK58" s="29"/>
      <c r="BL58" s="29"/>
      <c r="BM58" s="29"/>
      <c r="BN58" s="29"/>
      <c r="BO58" s="29"/>
      <c r="BP58" s="29"/>
      <c r="BQ58" s="29"/>
      <c r="BR58" s="29"/>
      <c r="BS58" s="29"/>
      <c r="BT58" s="29"/>
    </row>
    <row r="59" spans="1:72" ht="15" customHeight="1" x14ac:dyDescent="0.15">
      <c r="A59" s="49" t="s">
        <v>90</v>
      </c>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29"/>
      <c r="BB59" s="29"/>
      <c r="BC59" s="29"/>
      <c r="BD59" s="29"/>
      <c r="BE59" s="29"/>
      <c r="BF59" s="29"/>
      <c r="BG59" s="29"/>
      <c r="BH59" s="29"/>
      <c r="BI59" s="29"/>
      <c r="BJ59" s="29"/>
      <c r="BK59" s="29"/>
      <c r="BL59" s="29"/>
      <c r="BM59" s="29"/>
      <c r="BN59" s="29"/>
      <c r="BO59" s="29"/>
      <c r="BP59" s="29"/>
      <c r="BQ59" s="29"/>
      <c r="BR59" s="29"/>
      <c r="BS59" s="29"/>
      <c r="BT59" s="29"/>
    </row>
    <row r="60" spans="1:72" ht="15" customHeight="1" x14ac:dyDescent="0.15">
      <c r="B60" s="91"/>
      <c r="C60" s="106"/>
      <c r="D60" s="106"/>
      <c r="E60" s="115">
        <f>DATEVALUE(E61&amp;F61&amp;G61&amp;H61&amp;"1日")</f>
        <v>44896</v>
      </c>
      <c r="F60" s="107"/>
      <c r="G60" s="107"/>
      <c r="H60" s="107"/>
      <c r="I60" s="107"/>
      <c r="J60" s="107"/>
      <c r="K60" s="106"/>
      <c r="L60" s="106"/>
      <c r="M60" s="106"/>
      <c r="N60" s="106"/>
      <c r="O60" s="106"/>
      <c r="P60" s="107"/>
      <c r="Q60" s="107"/>
      <c r="R60" s="107"/>
      <c r="S60" s="107"/>
      <c r="T60" s="107"/>
      <c r="U60" s="107"/>
      <c r="V60" s="107"/>
      <c r="W60" s="91"/>
      <c r="X60" s="91"/>
      <c r="Y60" s="91"/>
      <c r="AA60" s="12"/>
      <c r="AB60" s="11"/>
      <c r="AC60" s="8"/>
      <c r="AD60" s="9"/>
      <c r="AE60" s="10"/>
      <c r="AF60" s="11"/>
      <c r="AG60" s="9"/>
      <c r="AH60" s="10"/>
      <c r="AI60" s="11"/>
      <c r="AJ60" s="11"/>
      <c r="AK60" s="11"/>
      <c r="AL60" s="10"/>
      <c r="AM60" s="26"/>
      <c r="AN60" s="27"/>
      <c r="AO60" s="27"/>
      <c r="AP60" s="27"/>
      <c r="AQ60" s="27"/>
      <c r="AR60" s="27"/>
    </row>
    <row r="61" spans="1:72" ht="15" customHeight="1" x14ac:dyDescent="0.15">
      <c r="B61" s="225" t="s">
        <v>91</v>
      </c>
      <c r="C61" s="226"/>
      <c r="D61" s="227"/>
      <c r="E61" s="285" t="s">
        <v>42</v>
      </c>
      <c r="F61" s="287">
        <v>4</v>
      </c>
      <c r="G61" s="281" t="s">
        <v>40</v>
      </c>
      <c r="H61" s="290" t="s">
        <v>94</v>
      </c>
      <c r="I61" s="277">
        <f>IF(F61="","",EDATE(E60,1))</f>
        <v>44927</v>
      </c>
      <c r="J61" s="279">
        <f>IF(F61="","",EDATE(E60,1))</f>
        <v>44927</v>
      </c>
      <c r="K61" s="281" t="s">
        <v>40</v>
      </c>
      <c r="L61" s="283">
        <f>IF(F61="","",EDATE(E60,1))</f>
        <v>44927</v>
      </c>
      <c r="M61" s="277">
        <f>IF(F61="","",EDATE(E60,2))</f>
        <v>44958</v>
      </c>
      <c r="N61" s="279">
        <f>IF(F61="","",EDATE(E60,2))</f>
        <v>44958</v>
      </c>
      <c r="O61" s="281" t="s">
        <v>40</v>
      </c>
      <c r="P61" s="283">
        <f>IF(F61="","月",EDATE(E60,2))</f>
        <v>44958</v>
      </c>
      <c r="Q61" s="208" t="s">
        <v>106</v>
      </c>
      <c r="R61" s="209"/>
      <c r="S61" s="209"/>
      <c r="T61" s="210"/>
      <c r="V61" s="208" t="s">
        <v>108</v>
      </c>
      <c r="W61" s="209"/>
      <c r="X61" s="209"/>
      <c r="Y61" s="210"/>
      <c r="AA61" s="65" t="s">
        <v>167</v>
      </c>
      <c r="AB61" s="13"/>
      <c r="AC61" s="9"/>
      <c r="AD61" s="9"/>
      <c r="AE61" s="9"/>
      <c r="AF61" s="9"/>
      <c r="AG61" s="9"/>
      <c r="AH61" s="9"/>
      <c r="AI61" s="9"/>
      <c r="AJ61" s="9"/>
      <c r="AK61" s="9"/>
      <c r="AL61" s="9"/>
      <c r="AM61" s="27"/>
      <c r="AN61" s="27"/>
      <c r="AO61" s="27"/>
      <c r="AP61" s="27"/>
      <c r="AQ61" s="27"/>
      <c r="AR61" s="27"/>
      <c r="AS61" s="27"/>
      <c r="AT61" s="27"/>
      <c r="AU61" s="28"/>
      <c r="AV61" s="28"/>
      <c r="AW61" s="28"/>
      <c r="AX61" s="28"/>
      <c r="AY61" s="28"/>
      <c r="AZ61" s="28"/>
    </row>
    <row r="62" spans="1:72" ht="15" customHeight="1" thickBot="1" x14ac:dyDescent="0.2">
      <c r="B62" s="228"/>
      <c r="C62" s="229"/>
      <c r="D62" s="230"/>
      <c r="E62" s="286"/>
      <c r="F62" s="288"/>
      <c r="G62" s="289"/>
      <c r="H62" s="291"/>
      <c r="I62" s="278"/>
      <c r="J62" s="280"/>
      <c r="K62" s="282"/>
      <c r="L62" s="284"/>
      <c r="M62" s="278"/>
      <c r="N62" s="280"/>
      <c r="O62" s="282"/>
      <c r="P62" s="284"/>
      <c r="Q62" s="211" t="s">
        <v>107</v>
      </c>
      <c r="R62" s="212"/>
      <c r="S62" s="212"/>
      <c r="T62" s="213"/>
      <c r="V62" s="214" t="s">
        <v>109</v>
      </c>
      <c r="W62" s="215"/>
      <c r="X62" s="215"/>
      <c r="Y62" s="216"/>
      <c r="AA62" s="202" t="s">
        <v>1</v>
      </c>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2"/>
      <c r="AY62" s="202"/>
      <c r="AZ62" s="202"/>
    </row>
    <row r="63" spans="1:72" ht="15" customHeight="1" thickTop="1" x14ac:dyDescent="0.15">
      <c r="B63" s="108"/>
      <c r="C63" s="91"/>
      <c r="D63" s="91"/>
      <c r="E63" s="128" t="s">
        <v>93</v>
      </c>
      <c r="F63" s="129"/>
      <c r="G63" s="129"/>
      <c r="H63" s="130"/>
      <c r="I63" s="131" t="s">
        <v>104</v>
      </c>
      <c r="J63" s="132"/>
      <c r="K63" s="132"/>
      <c r="L63" s="133"/>
      <c r="M63" s="134" t="s">
        <v>105</v>
      </c>
      <c r="N63" s="132"/>
      <c r="O63" s="132"/>
      <c r="P63" s="132"/>
      <c r="Q63" s="128" t="s">
        <v>117</v>
      </c>
      <c r="R63" s="129"/>
      <c r="S63" s="129"/>
      <c r="T63" s="130"/>
      <c r="U63" s="120"/>
      <c r="V63" s="141" t="s">
        <v>118</v>
      </c>
      <c r="W63" s="137"/>
      <c r="X63" s="137"/>
      <c r="Y63" s="136"/>
      <c r="AA63" s="3"/>
      <c r="AB63" s="13"/>
      <c r="AC63" s="11"/>
      <c r="AD63" s="14"/>
      <c r="AE63" s="13"/>
      <c r="AF63" s="11"/>
      <c r="AG63" s="14"/>
      <c r="AH63" s="13"/>
      <c r="AI63" s="13"/>
      <c r="AJ63" s="11"/>
      <c r="AK63" s="15"/>
      <c r="AL63" s="15"/>
      <c r="AM63" s="16"/>
      <c r="AN63" s="16"/>
      <c r="AO63" s="15"/>
      <c r="AP63" s="29"/>
      <c r="AQ63" s="31"/>
      <c r="AR63" s="31"/>
      <c r="AS63" s="31"/>
      <c r="AT63" s="31"/>
      <c r="AU63" s="31"/>
      <c r="AV63" s="31"/>
      <c r="AW63" s="31"/>
      <c r="AX63" s="31"/>
      <c r="AY63" s="31"/>
      <c r="AZ63" s="31"/>
    </row>
    <row r="64" spans="1:72" ht="15" customHeight="1" x14ac:dyDescent="0.15">
      <c r="B64" s="217" t="s">
        <v>92</v>
      </c>
      <c r="C64" s="218"/>
      <c r="D64" s="218"/>
      <c r="E64" s="296">
        <v>1120</v>
      </c>
      <c r="F64" s="293"/>
      <c r="G64" s="293"/>
      <c r="H64" s="135"/>
      <c r="I64" s="293">
        <v>1100</v>
      </c>
      <c r="J64" s="293"/>
      <c r="K64" s="293"/>
      <c r="L64" s="136"/>
      <c r="M64" s="292">
        <v>1150</v>
      </c>
      <c r="N64" s="293"/>
      <c r="O64" s="293"/>
      <c r="P64" s="137"/>
      <c r="Q64" s="296">
        <f>IF(E64="","",SUM(I64,M64))</f>
        <v>2250</v>
      </c>
      <c r="R64" s="293"/>
      <c r="S64" s="293"/>
      <c r="T64" s="135"/>
      <c r="V64" s="292">
        <f>IF(E64="","",SUM(E64,Q64))</f>
        <v>3370</v>
      </c>
      <c r="W64" s="293"/>
      <c r="X64" s="293"/>
      <c r="Y64" s="136"/>
      <c r="AA64" s="3"/>
      <c r="AB64" s="13"/>
      <c r="AC64" s="11"/>
      <c r="AD64" s="14"/>
      <c r="AE64" s="13"/>
      <c r="AF64" s="11"/>
      <c r="AG64" s="14"/>
      <c r="AH64" s="13"/>
      <c r="AI64" s="13"/>
      <c r="AJ64" s="11"/>
      <c r="AK64" s="15"/>
      <c r="AL64" s="15"/>
      <c r="AM64" s="16"/>
      <c r="AN64" s="16"/>
      <c r="AO64" s="15"/>
      <c r="AP64" s="31"/>
      <c r="AQ64" s="31"/>
      <c r="AR64" s="31"/>
      <c r="AS64" s="300" t="s">
        <v>42</v>
      </c>
      <c r="AT64" s="300"/>
      <c r="AU64" s="24">
        <v>5</v>
      </c>
      <c r="AV64" s="24" t="s">
        <v>40</v>
      </c>
      <c r="AW64" s="25">
        <v>1</v>
      </c>
      <c r="AX64" s="24" t="s">
        <v>41</v>
      </c>
      <c r="AY64" s="24">
        <v>16</v>
      </c>
      <c r="AZ64" s="24" t="s">
        <v>53</v>
      </c>
    </row>
    <row r="65" spans="1:78" ht="15" customHeight="1" thickBot="1" x14ac:dyDescent="0.2">
      <c r="B65" s="110"/>
      <c r="C65" s="113"/>
      <c r="D65" s="113"/>
      <c r="E65" s="297"/>
      <c r="F65" s="298"/>
      <c r="G65" s="298"/>
      <c r="H65" s="138" t="s">
        <v>5</v>
      </c>
      <c r="I65" s="295"/>
      <c r="J65" s="295"/>
      <c r="K65" s="295"/>
      <c r="L65" s="139" t="s">
        <v>5</v>
      </c>
      <c r="M65" s="294"/>
      <c r="N65" s="295"/>
      <c r="O65" s="295"/>
      <c r="P65" s="140" t="s">
        <v>5</v>
      </c>
      <c r="Q65" s="297"/>
      <c r="R65" s="298"/>
      <c r="S65" s="298"/>
      <c r="T65" s="138" t="s">
        <v>5</v>
      </c>
      <c r="V65" s="294"/>
      <c r="W65" s="295"/>
      <c r="X65" s="295"/>
      <c r="Y65" s="139" t="s">
        <v>5</v>
      </c>
      <c r="AA65" s="65" t="s">
        <v>2</v>
      </c>
      <c r="AB65" s="8"/>
      <c r="AC65" s="11"/>
      <c r="AD65" s="11"/>
      <c r="AE65" s="11"/>
      <c r="AF65" s="11"/>
      <c r="AG65" s="11"/>
      <c r="AH65" s="11"/>
      <c r="AI65" s="11"/>
      <c r="AJ65" s="11"/>
      <c r="AP65" s="31"/>
      <c r="AQ65" s="31"/>
      <c r="AR65" s="31"/>
      <c r="AS65" s="31"/>
      <c r="AT65" s="31"/>
      <c r="AU65" s="31"/>
      <c r="AV65" s="31"/>
      <c r="AW65" s="31"/>
      <c r="AX65" s="31"/>
      <c r="AY65" s="31"/>
      <c r="AZ65" s="31"/>
    </row>
    <row r="66" spans="1:78" ht="15" customHeight="1" thickTop="1" x14ac:dyDescent="0.15">
      <c r="B66" s="30" t="s">
        <v>122</v>
      </c>
      <c r="AA66" s="3"/>
      <c r="AB66" s="8"/>
      <c r="AC66" s="11"/>
      <c r="AD66" s="11"/>
      <c r="AE66" s="11"/>
      <c r="AF66" s="11"/>
      <c r="AG66" s="11"/>
      <c r="AH66" s="11"/>
      <c r="AI66" s="11"/>
      <c r="AJ66" s="11"/>
      <c r="AK66" s="191" t="s">
        <v>3</v>
      </c>
      <c r="AL66" s="191"/>
      <c r="AM66" s="191"/>
      <c r="AN66" s="191"/>
      <c r="AO66" s="191"/>
      <c r="AP66" s="183" t="str">
        <f>IF(R106="","",R106)</f>
        <v>広島市中区国泰寺町○丁目○ー○</v>
      </c>
      <c r="AQ66" s="183"/>
      <c r="AR66" s="183"/>
      <c r="AS66" s="183"/>
      <c r="AT66" s="183"/>
      <c r="AU66" s="183"/>
      <c r="AV66" s="183"/>
      <c r="AW66" s="183"/>
      <c r="AX66" s="183"/>
      <c r="AY66" s="183"/>
      <c r="AZ66" s="183"/>
    </row>
    <row r="67" spans="1:78" s="2" customFormat="1" ht="15" customHeight="1" x14ac:dyDescent="0.15">
      <c r="A67" s="1"/>
      <c r="B67" s="88" t="s">
        <v>82</v>
      </c>
      <c r="C67" s="26"/>
      <c r="D67" s="7"/>
      <c r="E67" s="7"/>
      <c r="F67" s="34"/>
      <c r="G67" s="34"/>
      <c r="H67" s="34"/>
      <c r="I67" s="34"/>
      <c r="J67" s="34"/>
      <c r="K67" s="34"/>
      <c r="L67" s="34"/>
      <c r="M67" s="34"/>
      <c r="N67" s="34"/>
      <c r="O67" s="34"/>
      <c r="P67" s="34"/>
      <c r="Q67" s="34"/>
      <c r="R67" s="86"/>
      <c r="S67" s="86"/>
      <c r="T67" s="86"/>
      <c r="U67" s="86"/>
      <c r="V67" s="34"/>
      <c r="W67" s="46"/>
      <c r="X67" s="34"/>
      <c r="Y67" s="34"/>
      <c r="Z67" s="34"/>
      <c r="AA67" s="9"/>
      <c r="AB67" s="8"/>
      <c r="AC67" s="11"/>
      <c r="AD67" s="11"/>
      <c r="AE67" s="11"/>
      <c r="AF67" s="11"/>
      <c r="AG67" s="11"/>
      <c r="AH67" s="11"/>
      <c r="AI67" s="11"/>
      <c r="AJ67" s="11"/>
      <c r="AK67" s="192" t="s">
        <v>31</v>
      </c>
      <c r="AL67" s="192"/>
      <c r="AM67" s="192"/>
      <c r="AN67" s="192"/>
      <c r="AO67" s="192"/>
      <c r="AP67" s="183"/>
      <c r="AQ67" s="183"/>
      <c r="AR67" s="183"/>
      <c r="AS67" s="183"/>
      <c r="AT67" s="183"/>
      <c r="AU67" s="183"/>
      <c r="AV67" s="183"/>
      <c r="AW67" s="183"/>
      <c r="AX67" s="183"/>
      <c r="AY67" s="183"/>
      <c r="AZ67" s="183"/>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row>
    <row r="68" spans="1:78" s="2" customFormat="1" ht="15" customHeight="1" x14ac:dyDescent="0.15">
      <c r="A68" s="9"/>
      <c r="B68" s="88" t="s">
        <v>121</v>
      </c>
      <c r="C68" s="26"/>
      <c r="D68" s="7"/>
      <c r="E68" s="7"/>
      <c r="F68" s="34"/>
      <c r="G68" s="34"/>
      <c r="H68" s="34"/>
      <c r="I68" s="34"/>
      <c r="J68" s="34"/>
      <c r="K68" s="34"/>
      <c r="L68" s="34"/>
      <c r="M68" s="34"/>
      <c r="N68" s="34"/>
      <c r="O68" s="34"/>
      <c r="P68" s="34"/>
      <c r="Q68" s="34"/>
      <c r="R68" s="86"/>
      <c r="S68" s="86"/>
      <c r="T68" s="86"/>
      <c r="U68" s="86"/>
      <c r="V68" s="34"/>
      <c r="W68" s="46"/>
      <c r="X68" s="34"/>
      <c r="Y68" s="34"/>
      <c r="Z68" s="34"/>
      <c r="AA68" s="9"/>
      <c r="AB68" s="8"/>
      <c r="AC68" s="11"/>
      <c r="AD68" s="11"/>
      <c r="AE68" s="11"/>
      <c r="AF68" s="11"/>
      <c r="AG68" s="11"/>
      <c r="AH68" s="11"/>
      <c r="AI68" s="11"/>
      <c r="AJ68" s="11"/>
      <c r="AK68" s="193" t="s">
        <v>12</v>
      </c>
      <c r="AL68" s="193"/>
      <c r="AM68" s="193"/>
      <c r="AN68" s="193"/>
      <c r="AO68" s="193"/>
      <c r="AP68" s="183" t="str">
        <f>IF(R109="","",R109)</f>
        <v>株式会社△△△△△△</v>
      </c>
      <c r="AQ68" s="183"/>
      <c r="AR68" s="183"/>
      <c r="AS68" s="183"/>
      <c r="AT68" s="183"/>
      <c r="AU68" s="183"/>
      <c r="AV68" s="183"/>
      <c r="AW68" s="183"/>
      <c r="AX68" s="183"/>
      <c r="AY68" s="183"/>
      <c r="AZ68" s="183"/>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row>
    <row r="69" spans="1:78" s="2" customFormat="1" ht="15" customHeight="1" x14ac:dyDescent="0.15">
      <c r="A69" s="9"/>
      <c r="B69" s="88" t="s">
        <v>100</v>
      </c>
      <c r="C69" s="26"/>
      <c r="D69" s="7"/>
      <c r="E69" s="7"/>
      <c r="F69" s="34"/>
      <c r="G69" s="34"/>
      <c r="H69" s="34"/>
      <c r="I69" s="34"/>
      <c r="J69" s="34"/>
      <c r="K69" s="34"/>
      <c r="L69" s="34"/>
      <c r="M69" s="34"/>
      <c r="N69" s="34"/>
      <c r="O69" s="34"/>
      <c r="P69" s="34"/>
      <c r="Q69" s="34"/>
      <c r="R69" s="86"/>
      <c r="S69" s="86"/>
      <c r="T69" s="86"/>
      <c r="U69" s="86"/>
      <c r="V69" s="34"/>
      <c r="W69" s="46"/>
      <c r="X69" s="34"/>
      <c r="Y69" s="34"/>
      <c r="Z69" s="34"/>
      <c r="AA69" s="9"/>
      <c r="AB69" s="8"/>
      <c r="AC69" s="11"/>
      <c r="AD69" s="11"/>
      <c r="AE69" s="11"/>
      <c r="AF69" s="11"/>
      <c r="AG69" s="11"/>
      <c r="AH69" s="11"/>
      <c r="AI69" s="11"/>
      <c r="AJ69" s="11"/>
      <c r="AK69" s="11"/>
      <c r="AL69" s="11"/>
      <c r="AM69" s="11"/>
      <c r="AN69" s="11"/>
      <c r="AO69" s="11"/>
      <c r="AP69" s="182" t="str">
        <f>IF(R110="","",R110)</f>
        <v>代表取締役　□□　□□</v>
      </c>
      <c r="AQ69" s="182"/>
      <c r="AR69" s="182"/>
      <c r="AS69" s="182"/>
      <c r="AT69" s="182"/>
      <c r="AU69" s="182"/>
      <c r="AV69" s="182"/>
      <c r="AW69" s="182"/>
      <c r="AX69" s="182"/>
      <c r="AY69" s="182"/>
      <c r="AZ69" s="182"/>
      <c r="BA69" s="9"/>
      <c r="BB69" s="8"/>
      <c r="BC69" s="11"/>
      <c r="BD69" s="11"/>
      <c r="BE69" s="11"/>
      <c r="BF69" s="11"/>
      <c r="BG69" s="11"/>
      <c r="BH69" s="11"/>
      <c r="BI69" s="11"/>
      <c r="BJ69" s="11"/>
      <c r="BP69" s="181" t="str">
        <f>IF(AR110="","",AR110)</f>
        <v/>
      </c>
      <c r="BQ69" s="181"/>
      <c r="BR69" s="181"/>
      <c r="BS69" s="181"/>
      <c r="BT69" s="181"/>
      <c r="BU69" s="181"/>
      <c r="BV69" s="181"/>
      <c r="BW69" s="181"/>
      <c r="BX69" s="181"/>
      <c r="BY69" s="181"/>
      <c r="BZ69" s="181"/>
    </row>
    <row r="70" spans="1:78" ht="15" customHeight="1" x14ac:dyDescent="0.15">
      <c r="A70" s="9"/>
      <c r="B70" s="89" t="s">
        <v>98</v>
      </c>
      <c r="C70" s="27"/>
      <c r="D70" s="34"/>
      <c r="E70" s="34"/>
      <c r="F70" s="34"/>
      <c r="G70" s="34"/>
      <c r="H70" s="34"/>
      <c r="I70" s="34"/>
      <c r="J70" s="34"/>
      <c r="K70" s="34"/>
      <c r="L70" s="34"/>
      <c r="M70" s="34"/>
      <c r="N70" s="34"/>
      <c r="O70" s="34"/>
      <c r="P70" s="34"/>
      <c r="Q70" s="34"/>
      <c r="R70" s="93"/>
      <c r="S70" s="93"/>
      <c r="T70" s="93"/>
      <c r="U70" s="93"/>
      <c r="V70" s="34"/>
      <c r="W70" s="46"/>
      <c r="X70" s="34"/>
      <c r="Y70" s="34"/>
      <c r="Z70" s="34"/>
      <c r="AA70" s="27"/>
      <c r="AB70" s="30"/>
      <c r="AC70" s="27"/>
      <c r="AD70" s="31"/>
      <c r="AE70" s="26"/>
      <c r="AF70" s="27"/>
      <c r="AG70" s="31"/>
      <c r="AH70" s="26"/>
      <c r="AI70" s="26"/>
      <c r="AJ70" s="26"/>
      <c r="AK70" s="31"/>
      <c r="AL70" s="26"/>
      <c r="AM70" s="27"/>
      <c r="AN70" s="27"/>
      <c r="AO70" s="27"/>
      <c r="AP70" s="182"/>
      <c r="AQ70" s="182"/>
      <c r="AR70" s="182"/>
      <c r="AS70" s="182"/>
      <c r="AT70" s="182"/>
      <c r="AU70" s="182"/>
      <c r="AV70" s="182"/>
      <c r="AW70" s="182"/>
      <c r="AX70" s="182"/>
      <c r="AY70" s="182"/>
      <c r="AZ70" s="182"/>
    </row>
    <row r="71" spans="1:78" ht="15" customHeight="1" x14ac:dyDescent="0.15">
      <c r="A71" s="2"/>
      <c r="B71" s="89" t="s">
        <v>99</v>
      </c>
      <c r="C71" s="2"/>
      <c r="D71" s="2"/>
      <c r="E71" s="2"/>
      <c r="F71" s="2"/>
      <c r="G71" s="2"/>
      <c r="H71" s="2"/>
      <c r="I71" s="2"/>
      <c r="J71" s="2"/>
      <c r="K71" s="2"/>
      <c r="L71" s="2"/>
      <c r="M71" s="2"/>
      <c r="N71" s="2"/>
      <c r="O71" s="2"/>
      <c r="P71" s="2"/>
      <c r="Q71" s="2"/>
      <c r="R71" s="2"/>
      <c r="S71" s="2"/>
      <c r="T71" s="2"/>
      <c r="U71" s="2"/>
      <c r="V71" s="2"/>
      <c r="W71" s="2"/>
      <c r="X71" s="2"/>
      <c r="Y71" s="2"/>
      <c r="Z71" s="2"/>
      <c r="AA71" s="246" t="s">
        <v>32</v>
      </c>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row>
    <row r="72" spans="1:78" ht="15" customHeight="1" x14ac:dyDescent="0.15">
      <c r="A72" s="2"/>
      <c r="AA72" s="246"/>
      <c r="AB72" s="246"/>
      <c r="AC72" s="246"/>
      <c r="AD72" s="246"/>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row>
    <row r="73" spans="1:78" ht="15" customHeight="1" x14ac:dyDescent="0.15">
      <c r="A73" s="49" t="s">
        <v>95</v>
      </c>
      <c r="B73" s="91"/>
      <c r="C73" s="106"/>
      <c r="D73" s="106"/>
      <c r="E73" s="106"/>
      <c r="F73" s="107"/>
      <c r="G73" s="107"/>
      <c r="H73" s="107"/>
      <c r="I73" s="107"/>
      <c r="J73" s="107"/>
      <c r="K73" s="106"/>
      <c r="L73" s="106"/>
      <c r="M73" s="106"/>
      <c r="N73" s="106"/>
      <c r="O73" s="106"/>
      <c r="P73" s="107"/>
      <c r="Q73" s="107"/>
      <c r="R73" s="107"/>
      <c r="S73" s="107"/>
      <c r="T73" s="107"/>
      <c r="U73" s="107"/>
      <c r="V73" s="107"/>
      <c r="W73" s="91"/>
      <c r="X73" s="91"/>
      <c r="Y73" s="91"/>
      <c r="AA73" s="246"/>
      <c r="AB73" s="246"/>
      <c r="AC73" s="246"/>
      <c r="AD73" s="246"/>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row>
    <row r="74" spans="1:78" ht="1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row>
    <row r="75" spans="1:78" ht="15" customHeight="1" x14ac:dyDescent="0.15">
      <c r="B75" s="225" t="s">
        <v>110</v>
      </c>
      <c r="C75" s="226"/>
      <c r="D75" s="227"/>
      <c r="E75" s="285" t="s">
        <v>42</v>
      </c>
      <c r="F75" s="287">
        <v>2</v>
      </c>
      <c r="G75" s="281" t="s">
        <v>40</v>
      </c>
      <c r="H75" s="283" t="str">
        <f>H61</f>
        <v>12月</v>
      </c>
      <c r="I75" s="285" t="s">
        <v>42</v>
      </c>
      <c r="J75" s="287">
        <v>3</v>
      </c>
      <c r="K75" s="281" t="s">
        <v>40</v>
      </c>
      <c r="L75" s="283">
        <f>L61</f>
        <v>44927</v>
      </c>
      <c r="M75" s="285" t="s">
        <v>42</v>
      </c>
      <c r="N75" s="287">
        <v>2</v>
      </c>
      <c r="O75" s="281" t="s">
        <v>40</v>
      </c>
      <c r="P75" s="283">
        <f>P61</f>
        <v>44958</v>
      </c>
      <c r="Q75" s="208" t="s">
        <v>114</v>
      </c>
      <c r="R75" s="209"/>
      <c r="S75" s="209"/>
      <c r="T75" s="210"/>
      <c r="V75" s="208" t="s">
        <v>116</v>
      </c>
      <c r="W75" s="209"/>
      <c r="X75" s="209"/>
      <c r="Y75" s="210"/>
      <c r="AA75" s="259" t="s">
        <v>66</v>
      </c>
      <c r="AB75" s="259"/>
      <c r="AC75" s="259"/>
      <c r="AD75" s="259"/>
      <c r="AE75" s="259"/>
      <c r="AF75" s="259"/>
      <c r="AG75" s="259"/>
      <c r="AH75" s="259"/>
      <c r="AI75" s="259"/>
      <c r="AJ75" s="259"/>
      <c r="AK75" s="259"/>
      <c r="AL75" s="259"/>
      <c r="AM75" s="259"/>
      <c r="AN75" s="259"/>
      <c r="AO75" s="259"/>
      <c r="AP75" s="259"/>
      <c r="AQ75" s="259"/>
      <c r="AR75" s="259"/>
      <c r="AS75" s="259"/>
      <c r="AT75" s="259"/>
      <c r="AU75" s="259"/>
      <c r="AV75" s="259"/>
      <c r="AW75" s="259"/>
      <c r="AX75" s="259"/>
      <c r="AY75" s="259"/>
      <c r="AZ75" s="259"/>
    </row>
    <row r="76" spans="1:78" ht="15" customHeight="1" thickBot="1" x14ac:dyDescent="0.2">
      <c r="B76" s="228"/>
      <c r="C76" s="229"/>
      <c r="D76" s="230"/>
      <c r="E76" s="286"/>
      <c r="F76" s="288"/>
      <c r="G76" s="289"/>
      <c r="H76" s="346"/>
      <c r="I76" s="335"/>
      <c r="J76" s="345"/>
      <c r="K76" s="282"/>
      <c r="L76" s="284"/>
      <c r="M76" s="335"/>
      <c r="N76" s="345"/>
      <c r="O76" s="282"/>
      <c r="P76" s="284"/>
      <c r="Q76" s="211" t="s">
        <v>115</v>
      </c>
      <c r="R76" s="212"/>
      <c r="S76" s="212"/>
      <c r="T76" s="213"/>
      <c r="V76" s="214" t="s">
        <v>109</v>
      </c>
      <c r="W76" s="215"/>
      <c r="X76" s="215"/>
      <c r="Y76" s="216"/>
      <c r="AA76" s="28" t="s">
        <v>54</v>
      </c>
      <c r="AB76" s="28"/>
      <c r="AC76" s="28"/>
      <c r="AD76" s="28"/>
      <c r="AE76" s="28"/>
      <c r="AF76" s="28"/>
      <c r="AG76" s="28"/>
      <c r="AH76" s="28"/>
      <c r="AI76" s="28"/>
      <c r="AJ76" s="28"/>
      <c r="AK76" s="28"/>
      <c r="AL76" s="28"/>
      <c r="AM76" s="28"/>
      <c r="AN76" s="28"/>
      <c r="AO76" s="28"/>
      <c r="AP76" s="28"/>
      <c r="AQ76" s="28"/>
      <c r="AR76" s="32"/>
      <c r="AS76" s="303" t="s">
        <v>46</v>
      </c>
      <c r="AT76" s="303"/>
      <c r="AU76" s="76">
        <v>45</v>
      </c>
      <c r="AV76" s="76" t="s">
        <v>40</v>
      </c>
      <c r="AW76" s="78">
        <v>11</v>
      </c>
      <c r="AX76" s="76" t="s">
        <v>41</v>
      </c>
      <c r="AY76" s="76">
        <v>12</v>
      </c>
      <c r="AZ76" s="76" t="s">
        <v>53</v>
      </c>
    </row>
    <row r="77" spans="1:78" ht="15" customHeight="1" thickTop="1" x14ac:dyDescent="0.15">
      <c r="B77" s="108"/>
      <c r="C77" s="91"/>
      <c r="D77" s="91"/>
      <c r="E77" s="128" t="s">
        <v>111</v>
      </c>
      <c r="F77" s="129"/>
      <c r="G77" s="129"/>
      <c r="H77" s="130"/>
      <c r="I77" s="131" t="s">
        <v>112</v>
      </c>
      <c r="J77" s="132"/>
      <c r="K77" s="132"/>
      <c r="L77" s="133"/>
      <c r="M77" s="134" t="s">
        <v>113</v>
      </c>
      <c r="N77" s="132"/>
      <c r="O77" s="132"/>
      <c r="P77" s="132"/>
      <c r="Q77" s="128" t="s">
        <v>119</v>
      </c>
      <c r="R77" s="129"/>
      <c r="S77" s="129"/>
      <c r="T77" s="130"/>
      <c r="U77" s="120"/>
      <c r="V77" s="141" t="s">
        <v>120</v>
      </c>
      <c r="W77" s="132"/>
      <c r="X77" s="137"/>
      <c r="Y77" s="136"/>
      <c r="AA77" s="28"/>
      <c r="AB77" s="30"/>
      <c r="AC77" s="27"/>
      <c r="AD77" s="31"/>
      <c r="AE77" s="26"/>
      <c r="AF77" s="27"/>
      <c r="AG77" s="31"/>
      <c r="AH77" s="26"/>
      <c r="AI77" s="26"/>
      <c r="AJ77" s="26"/>
      <c r="AK77" s="31"/>
      <c r="AL77" s="26"/>
      <c r="AM77" s="27"/>
      <c r="AN77" s="27"/>
      <c r="AO77" s="27"/>
      <c r="AP77" s="27"/>
      <c r="AQ77" s="27"/>
      <c r="AR77" s="27"/>
      <c r="AS77" s="27"/>
      <c r="AT77" s="28"/>
      <c r="AU77" s="28"/>
      <c r="AV77" s="28"/>
      <c r="AW77" s="28"/>
      <c r="AX77" s="28"/>
      <c r="AY77" s="28"/>
      <c r="AZ77" s="28"/>
    </row>
    <row r="78" spans="1:78" ht="15" customHeight="1" x14ac:dyDescent="0.15">
      <c r="B78" s="217" t="s">
        <v>92</v>
      </c>
      <c r="C78" s="218"/>
      <c r="D78" s="218"/>
      <c r="E78" s="296">
        <v>1415</v>
      </c>
      <c r="F78" s="293"/>
      <c r="G78" s="293"/>
      <c r="H78" s="135"/>
      <c r="I78" s="293">
        <v>1420</v>
      </c>
      <c r="J78" s="293"/>
      <c r="K78" s="293"/>
      <c r="L78" s="136"/>
      <c r="M78" s="292">
        <v>2000</v>
      </c>
      <c r="N78" s="293"/>
      <c r="O78" s="293"/>
      <c r="P78" s="137"/>
      <c r="Q78" s="296">
        <f>IF(E78="","",SUM(I78,M78))</f>
        <v>3420</v>
      </c>
      <c r="R78" s="293"/>
      <c r="S78" s="293"/>
      <c r="T78" s="135"/>
      <c r="V78" s="292">
        <f>IF(E78="","",SUM(E78,Q78))</f>
        <v>4835</v>
      </c>
      <c r="W78" s="293"/>
      <c r="X78" s="293"/>
      <c r="Y78" s="136"/>
      <c r="AA78" s="33" t="s">
        <v>72</v>
      </c>
      <c r="AB78" s="30"/>
      <c r="AC78" s="27"/>
      <c r="AD78" s="31"/>
      <c r="AE78" s="26"/>
      <c r="AF78" s="27"/>
      <c r="AG78" s="31"/>
      <c r="AH78" s="26"/>
      <c r="AI78" s="26"/>
      <c r="AJ78" s="26"/>
      <c r="AK78" s="31"/>
      <c r="AL78" s="26"/>
      <c r="AM78" s="27"/>
      <c r="AN78" s="27"/>
      <c r="AO78" s="27"/>
      <c r="AP78" s="27"/>
      <c r="AQ78" s="27"/>
      <c r="AR78" s="27"/>
      <c r="AS78" s="27"/>
      <c r="AT78" s="28"/>
      <c r="AU78" s="28"/>
      <c r="AV78" s="28"/>
      <c r="AW78" s="28"/>
      <c r="AX78" s="28"/>
      <c r="AY78" s="28"/>
      <c r="AZ78" s="28"/>
    </row>
    <row r="79" spans="1:78" ht="15" customHeight="1" thickBot="1" x14ac:dyDescent="0.2">
      <c r="B79" s="110"/>
      <c r="C79" s="113"/>
      <c r="D79" s="113"/>
      <c r="E79" s="297"/>
      <c r="F79" s="298"/>
      <c r="G79" s="298"/>
      <c r="H79" s="138" t="s">
        <v>5</v>
      </c>
      <c r="I79" s="295"/>
      <c r="J79" s="295"/>
      <c r="K79" s="295"/>
      <c r="L79" s="139" t="s">
        <v>5</v>
      </c>
      <c r="M79" s="294"/>
      <c r="N79" s="295"/>
      <c r="O79" s="295"/>
      <c r="P79" s="140" t="s">
        <v>5</v>
      </c>
      <c r="Q79" s="297"/>
      <c r="R79" s="298"/>
      <c r="S79" s="298"/>
      <c r="T79" s="138" t="s">
        <v>5</v>
      </c>
      <c r="V79" s="294"/>
      <c r="W79" s="295"/>
      <c r="X79" s="295"/>
      <c r="Y79" s="139" t="s">
        <v>5</v>
      </c>
      <c r="AA79" s="28"/>
      <c r="AB79" s="33" t="s">
        <v>73</v>
      </c>
      <c r="AC79" s="27"/>
      <c r="AD79" s="31"/>
      <c r="AE79" s="26"/>
      <c r="AF79" s="27"/>
      <c r="AG79" s="31"/>
      <c r="AH79" s="26"/>
      <c r="AI79" s="26"/>
      <c r="AJ79" s="26"/>
      <c r="AK79" s="31"/>
      <c r="AL79" s="26"/>
      <c r="AM79" s="27"/>
      <c r="AN79" s="27"/>
      <c r="AO79" s="27"/>
      <c r="AP79" s="27"/>
      <c r="AQ79" s="27"/>
      <c r="AR79" s="29"/>
      <c r="AS79" s="29"/>
      <c r="AT79" s="29"/>
      <c r="AU79" s="29"/>
      <c r="AV79" s="29"/>
      <c r="AW79" s="29"/>
      <c r="AX79" s="29"/>
      <c r="AY79" s="29"/>
      <c r="AZ79" s="29"/>
    </row>
    <row r="80" spans="1:78" ht="15" customHeight="1" thickTop="1" x14ac:dyDescent="0.15">
      <c r="A80" s="27"/>
      <c r="B80" s="39" t="s">
        <v>97</v>
      </c>
      <c r="C80" s="27"/>
      <c r="D80" s="34"/>
      <c r="E80" s="34"/>
      <c r="F80" s="34"/>
      <c r="G80" s="34"/>
      <c r="H80" s="34"/>
      <c r="I80" s="34"/>
      <c r="J80" s="34"/>
      <c r="K80" s="34"/>
      <c r="L80" s="34"/>
      <c r="M80" s="34"/>
      <c r="N80" s="34"/>
      <c r="O80" s="34"/>
      <c r="P80" s="34"/>
      <c r="Q80" s="34"/>
      <c r="R80" s="93"/>
      <c r="S80" s="93"/>
      <c r="T80" s="93"/>
      <c r="U80" s="93"/>
      <c r="V80" s="34"/>
      <c r="W80" s="46"/>
      <c r="X80" s="34"/>
      <c r="Y80" s="34"/>
      <c r="Z80" s="34"/>
      <c r="AA80" s="28"/>
      <c r="AB80" s="30"/>
      <c r="AC80" s="29"/>
      <c r="AD80" s="31"/>
      <c r="AE80" s="26"/>
      <c r="AF80" s="27"/>
      <c r="AG80" s="31"/>
      <c r="AH80" s="26"/>
      <c r="AI80" s="26"/>
      <c r="AJ80" s="26"/>
      <c r="AK80" s="31"/>
      <c r="AL80" s="26"/>
      <c r="AM80" s="27"/>
      <c r="AN80" s="27"/>
      <c r="AO80" s="27"/>
      <c r="AP80" s="27"/>
      <c r="AQ80" s="199" t="s">
        <v>4</v>
      </c>
      <c r="AR80" s="199"/>
      <c r="AS80" s="199"/>
      <c r="AT80" s="299">
        <f>IF(O86="","",O86)</f>
        <v>20.8</v>
      </c>
      <c r="AU80" s="299"/>
      <c r="AV80" s="299"/>
      <c r="AW80" s="299"/>
      <c r="AX80" s="195" t="s">
        <v>55</v>
      </c>
      <c r="AY80" s="195"/>
      <c r="AZ80" s="195"/>
    </row>
    <row r="81" spans="1:52" ht="15" customHeight="1" x14ac:dyDescent="0.15">
      <c r="A81" s="27"/>
      <c r="B81" s="90" t="s">
        <v>96</v>
      </c>
      <c r="C81" s="27"/>
      <c r="D81" s="34"/>
      <c r="E81" s="34"/>
      <c r="F81" s="34"/>
      <c r="G81" s="34"/>
      <c r="H81" s="34"/>
      <c r="I81" s="34"/>
      <c r="J81" s="34"/>
      <c r="K81" s="34"/>
      <c r="L81" s="34"/>
      <c r="M81" s="34"/>
      <c r="N81" s="34"/>
      <c r="O81" s="34"/>
      <c r="P81" s="34"/>
      <c r="Q81" s="34"/>
      <c r="R81" s="93"/>
      <c r="S81" s="93"/>
      <c r="T81" s="93"/>
      <c r="U81" s="93"/>
      <c r="V81" s="34"/>
      <c r="W81" s="46"/>
      <c r="X81" s="34"/>
      <c r="Y81" s="34"/>
      <c r="Z81" s="34"/>
      <c r="AA81" s="28"/>
      <c r="AB81" s="30"/>
      <c r="AC81" s="33" t="s">
        <v>37</v>
      </c>
      <c r="AD81" s="31"/>
      <c r="AE81" s="26"/>
      <c r="AF81" s="27"/>
      <c r="AG81" s="31"/>
      <c r="AH81" s="26"/>
      <c r="AI81" s="26"/>
      <c r="AJ81" s="26"/>
      <c r="AK81" s="31"/>
      <c r="AL81" s="26"/>
      <c r="AM81" s="27"/>
      <c r="AN81" s="27"/>
      <c r="AO81" s="27"/>
      <c r="AP81" s="27"/>
      <c r="AQ81" s="27"/>
      <c r="AR81" s="27"/>
      <c r="AS81" s="27"/>
      <c r="AT81" s="28"/>
      <c r="AU81" s="28"/>
      <c r="AV81" s="28"/>
      <c r="AW81" s="28"/>
      <c r="AX81" s="28"/>
      <c r="AY81" s="28"/>
      <c r="AZ81" s="28"/>
    </row>
    <row r="82" spans="1:52" ht="15" customHeight="1" x14ac:dyDescent="0.15">
      <c r="AA82" s="28"/>
      <c r="AB82" s="27"/>
      <c r="AC82" s="33" t="s">
        <v>74</v>
      </c>
      <c r="AD82" s="27"/>
      <c r="AE82" s="27"/>
      <c r="AF82" s="27"/>
      <c r="AG82" s="27"/>
      <c r="AH82" s="27"/>
      <c r="AI82" s="27"/>
      <c r="AJ82" s="27"/>
      <c r="AK82" s="27"/>
      <c r="AL82" s="27"/>
      <c r="AM82" s="27"/>
      <c r="AN82" s="27"/>
      <c r="AO82" s="27"/>
      <c r="AP82" s="27"/>
      <c r="AQ82" s="35"/>
      <c r="AR82" s="61"/>
      <c r="AS82" s="61"/>
      <c r="AT82" s="301">
        <f>IF(E64="","",E64)</f>
        <v>1120</v>
      </c>
      <c r="AU82" s="301"/>
      <c r="AV82" s="301"/>
      <c r="AW82" s="301"/>
      <c r="AX82" s="197" t="s">
        <v>5</v>
      </c>
      <c r="AY82" s="197"/>
      <c r="AZ82" s="197"/>
    </row>
    <row r="83" spans="1:52" ht="15" customHeight="1" x14ac:dyDescent="0.15">
      <c r="AA83" s="28"/>
      <c r="AB83" s="27"/>
      <c r="AC83" s="27"/>
      <c r="AD83" s="27"/>
      <c r="AE83" s="27"/>
      <c r="AF83" s="27"/>
      <c r="AG83" s="27"/>
      <c r="AH83" s="27"/>
      <c r="AI83" s="27"/>
      <c r="AJ83" s="27"/>
      <c r="AK83" s="27"/>
      <c r="AL83" s="27"/>
      <c r="AM83" s="27"/>
      <c r="AN83" s="27"/>
      <c r="AO83" s="27"/>
      <c r="AP83" s="27"/>
      <c r="AQ83" s="35"/>
      <c r="AR83" s="62"/>
      <c r="AS83" s="62"/>
      <c r="AT83" s="36"/>
      <c r="AU83" s="37"/>
      <c r="AV83" s="37"/>
      <c r="AW83" s="37"/>
      <c r="AX83" s="37"/>
      <c r="AY83" s="37"/>
      <c r="AZ83" s="37"/>
    </row>
    <row r="84" spans="1:52" ht="15" customHeight="1" x14ac:dyDescent="0.15">
      <c r="A84" s="49" t="s">
        <v>80</v>
      </c>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28"/>
      <c r="AB84" s="28"/>
      <c r="AC84" s="33" t="s">
        <v>75</v>
      </c>
      <c r="AD84" s="28"/>
      <c r="AE84" s="28"/>
      <c r="AF84" s="28"/>
      <c r="AG84" s="28"/>
      <c r="AH84" s="28"/>
      <c r="AI84" s="28"/>
      <c r="AJ84" s="28"/>
      <c r="AK84" s="28"/>
      <c r="AL84" s="28"/>
      <c r="AM84" s="28"/>
      <c r="AN84" s="28"/>
      <c r="AO84" s="28"/>
      <c r="AP84" s="28"/>
      <c r="AQ84" s="28"/>
      <c r="AR84" s="63"/>
      <c r="AS84" s="63"/>
      <c r="AT84" s="302">
        <f>IF(E78="","",E78)</f>
        <v>1415</v>
      </c>
      <c r="AU84" s="302"/>
      <c r="AV84" s="302"/>
      <c r="AW84" s="302"/>
      <c r="AX84" s="199" t="s">
        <v>5</v>
      </c>
      <c r="AY84" s="199"/>
      <c r="AZ84" s="199"/>
    </row>
    <row r="85" spans="1:52" ht="15" customHeight="1" thickBot="1" x14ac:dyDescent="0.2">
      <c r="A85" s="2"/>
      <c r="B85" s="2"/>
      <c r="C85" s="2"/>
      <c r="D85" s="2"/>
      <c r="E85" s="2"/>
      <c r="F85" s="2"/>
      <c r="G85" s="2"/>
      <c r="H85" s="2"/>
      <c r="I85" s="2"/>
      <c r="J85" s="2"/>
      <c r="K85" s="2"/>
      <c r="L85" s="2"/>
      <c r="M85" s="2"/>
      <c r="N85" s="2"/>
      <c r="O85" s="2"/>
      <c r="P85" s="2"/>
      <c r="Q85" s="2"/>
      <c r="R85" s="2"/>
      <c r="S85" s="2"/>
      <c r="T85" s="2"/>
      <c r="U85" s="2"/>
      <c r="V85" s="2"/>
      <c r="W85" s="2"/>
      <c r="X85" s="111"/>
      <c r="Y85" s="111"/>
      <c r="Z85" s="111"/>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row>
    <row r="86" spans="1:52" ht="15" customHeight="1" thickTop="1" x14ac:dyDescent="0.15">
      <c r="A86" s="29"/>
      <c r="B86" s="29"/>
      <c r="C86" s="29"/>
      <c r="D86" s="29"/>
      <c r="G86" s="293">
        <f>IF(E64="","",E78-E64)</f>
        <v>295</v>
      </c>
      <c r="H86" s="293"/>
      <c r="I86" s="293"/>
      <c r="J86" s="21"/>
      <c r="K86" s="21"/>
      <c r="L86" s="249" t="s">
        <v>51</v>
      </c>
      <c r="M86" s="249"/>
      <c r="N86" s="249"/>
      <c r="O86" s="309">
        <f>IF(E64="","",ROUNDDOWN(G86/G88*100,1))</f>
        <v>20.8</v>
      </c>
      <c r="P86" s="310"/>
      <c r="Q86" s="310"/>
      <c r="R86" s="315" t="s">
        <v>18</v>
      </c>
      <c r="S86" s="50"/>
      <c r="T86" s="51"/>
      <c r="U86" s="29"/>
      <c r="V86" s="29"/>
      <c r="X86" s="111"/>
      <c r="Y86" s="111"/>
      <c r="Z86" s="111"/>
      <c r="AA86" s="28"/>
      <c r="AB86" s="33" t="s">
        <v>175</v>
      </c>
      <c r="AC86" s="38"/>
      <c r="AD86" s="28"/>
      <c r="AE86" s="28"/>
      <c r="AF86" s="28"/>
      <c r="AG86" s="28"/>
      <c r="AH86" s="28"/>
      <c r="AI86" s="28"/>
      <c r="AJ86" s="28"/>
      <c r="AK86" s="28"/>
      <c r="AL86" s="28"/>
      <c r="AM86" s="28"/>
      <c r="AN86" s="28"/>
      <c r="AO86" s="28"/>
      <c r="AP86" s="28"/>
      <c r="AQ86" s="28"/>
      <c r="AR86" s="28"/>
      <c r="AS86" s="28"/>
      <c r="AT86" s="28"/>
      <c r="AU86" s="28"/>
      <c r="AV86" s="28"/>
      <c r="AW86" s="28"/>
      <c r="AX86" s="28"/>
      <c r="AY86" s="28"/>
      <c r="AZ86" s="28"/>
    </row>
    <row r="87" spans="1:52" ht="15" customHeight="1" x14ac:dyDescent="0.15">
      <c r="A87" s="29"/>
      <c r="B87" s="318" t="s">
        <v>13</v>
      </c>
      <c r="C87" s="318"/>
      <c r="D87" s="318"/>
      <c r="E87" s="318"/>
      <c r="F87" s="318"/>
      <c r="G87" s="295"/>
      <c r="H87" s="295"/>
      <c r="I87" s="295"/>
      <c r="J87" s="319" t="s">
        <v>17</v>
      </c>
      <c r="K87" s="319"/>
      <c r="L87" s="249"/>
      <c r="M87" s="249"/>
      <c r="N87" s="249"/>
      <c r="O87" s="311"/>
      <c r="P87" s="312"/>
      <c r="Q87" s="312"/>
      <c r="R87" s="316"/>
      <c r="S87" s="87" t="s">
        <v>70</v>
      </c>
      <c r="T87" s="51"/>
      <c r="U87" s="29"/>
      <c r="V87" s="29"/>
      <c r="X87" s="111"/>
      <c r="Y87" s="111"/>
      <c r="Z87" s="111"/>
      <c r="AA87" s="28"/>
      <c r="AB87" s="28"/>
      <c r="AC87" s="28"/>
      <c r="AD87" s="28"/>
      <c r="AE87" s="28"/>
      <c r="AF87" s="28"/>
      <c r="AG87" s="28"/>
      <c r="AH87" s="28"/>
      <c r="AI87" s="28"/>
      <c r="AJ87" s="28"/>
      <c r="AK87" s="28"/>
      <c r="AL87" s="28"/>
      <c r="AM87" s="28"/>
      <c r="AN87" s="28"/>
      <c r="AO87" s="28"/>
      <c r="AP87" s="28"/>
      <c r="AQ87" s="199" t="s">
        <v>4</v>
      </c>
      <c r="AR87" s="199"/>
      <c r="AS87" s="199"/>
      <c r="AT87" s="299">
        <f>O93</f>
        <v>30.2</v>
      </c>
      <c r="AU87" s="299"/>
      <c r="AV87" s="299"/>
      <c r="AW87" s="195" t="s">
        <v>56</v>
      </c>
      <c r="AX87" s="195"/>
      <c r="AY87" s="195"/>
      <c r="AZ87" s="195"/>
    </row>
    <row r="88" spans="1:52" ht="15" customHeight="1" x14ac:dyDescent="0.15">
      <c r="A88" s="29"/>
      <c r="B88" s="261" t="s">
        <v>14</v>
      </c>
      <c r="C88" s="261"/>
      <c r="D88" s="261"/>
      <c r="E88" s="261"/>
      <c r="F88" s="261"/>
      <c r="G88" s="320">
        <f>IF(E64="","",E78)</f>
        <v>1415</v>
      </c>
      <c r="H88" s="320"/>
      <c r="I88" s="320"/>
      <c r="J88" s="322" t="s">
        <v>17</v>
      </c>
      <c r="K88" s="322"/>
      <c r="L88" s="249"/>
      <c r="M88" s="249"/>
      <c r="N88" s="249"/>
      <c r="O88" s="311"/>
      <c r="P88" s="312"/>
      <c r="Q88" s="312"/>
      <c r="R88" s="316"/>
      <c r="S88" s="52" t="s">
        <v>71</v>
      </c>
      <c r="T88" s="51"/>
      <c r="U88" s="29"/>
      <c r="V88" s="29"/>
      <c r="X88" s="111"/>
      <c r="Y88" s="111"/>
      <c r="Z88" s="111"/>
      <c r="AA88" s="28"/>
      <c r="AB88" s="28"/>
      <c r="AC88" s="33" t="s">
        <v>6</v>
      </c>
      <c r="AD88" s="28"/>
      <c r="AE88" s="28"/>
      <c r="AF88" s="28"/>
      <c r="AG88" s="28"/>
      <c r="AH88" s="28"/>
      <c r="AI88" s="28"/>
      <c r="AJ88" s="28"/>
      <c r="AK88" s="28"/>
      <c r="AL88" s="28"/>
      <c r="AM88" s="28"/>
      <c r="AN88" s="28"/>
      <c r="AO88" s="28"/>
      <c r="AP88" s="28"/>
      <c r="AQ88" s="28"/>
      <c r="AR88" s="28"/>
      <c r="AS88" s="28"/>
      <c r="AT88" s="28"/>
      <c r="AU88" s="28"/>
      <c r="AV88" s="28"/>
      <c r="AW88" s="28"/>
      <c r="AX88" s="28"/>
      <c r="AY88" s="28"/>
      <c r="AZ88" s="28"/>
    </row>
    <row r="89" spans="1:52" ht="15" customHeight="1" thickBot="1" x14ac:dyDescent="0.2">
      <c r="A89" s="29"/>
      <c r="B89" s="97"/>
      <c r="C89" s="97"/>
      <c r="D89" s="97"/>
      <c r="G89" s="321"/>
      <c r="H89" s="321"/>
      <c r="I89" s="321"/>
      <c r="J89" s="142"/>
      <c r="K89" s="142"/>
      <c r="L89" s="249"/>
      <c r="M89" s="249"/>
      <c r="N89" s="249"/>
      <c r="O89" s="313"/>
      <c r="P89" s="314"/>
      <c r="Q89" s="314"/>
      <c r="R89" s="317"/>
      <c r="S89" s="52"/>
      <c r="T89" s="51"/>
      <c r="U89" s="29"/>
      <c r="V89" s="29"/>
      <c r="X89" s="111"/>
      <c r="Y89" s="111"/>
      <c r="Z89" s="111"/>
      <c r="AA89" s="28"/>
      <c r="AB89" s="28"/>
      <c r="AC89" s="33" t="s">
        <v>77</v>
      </c>
      <c r="AD89" s="27"/>
      <c r="AE89" s="31"/>
      <c r="AF89" s="26"/>
      <c r="AG89" s="27"/>
      <c r="AH89" s="31"/>
      <c r="AI89" s="26"/>
      <c r="AJ89" s="26"/>
      <c r="AK89" s="26"/>
      <c r="AL89" s="31"/>
      <c r="AM89" s="26"/>
      <c r="AN89" s="27"/>
      <c r="AO89" s="27"/>
      <c r="AP89" s="27"/>
      <c r="AQ89" s="27"/>
      <c r="AR89" s="63"/>
      <c r="AS89" s="63"/>
      <c r="AT89" s="302">
        <f>IF(Q64="","",Q64)</f>
        <v>2250</v>
      </c>
      <c r="AU89" s="302"/>
      <c r="AV89" s="302"/>
      <c r="AW89" s="302"/>
      <c r="AX89" s="199" t="s">
        <v>5</v>
      </c>
      <c r="AY89" s="199"/>
      <c r="AZ89" s="199"/>
    </row>
    <row r="90" spans="1:52" ht="15" customHeight="1" thickTop="1" x14ac:dyDescent="0.15">
      <c r="X90" s="111"/>
      <c r="Y90" s="111"/>
      <c r="Z90" s="111"/>
      <c r="AA90" s="28"/>
      <c r="AB90" s="28"/>
      <c r="AC90" s="29"/>
      <c r="AD90" s="27"/>
      <c r="AE90" s="31"/>
      <c r="AF90" s="26"/>
      <c r="AG90" s="27"/>
      <c r="AH90" s="31"/>
      <c r="AI90" s="26"/>
      <c r="AJ90" s="26"/>
      <c r="AK90" s="26"/>
      <c r="AL90" s="31"/>
      <c r="AM90" s="26"/>
      <c r="AN90" s="27"/>
      <c r="AO90" s="27"/>
      <c r="AP90" s="27"/>
      <c r="AQ90" s="27"/>
      <c r="AR90" s="27"/>
      <c r="AS90" s="27"/>
      <c r="AT90" s="27"/>
      <c r="AU90" s="28"/>
      <c r="AV90" s="28"/>
      <c r="AW90" s="28"/>
      <c r="AX90" s="28"/>
      <c r="AY90" s="28"/>
      <c r="AZ90" s="28"/>
    </row>
    <row r="91" spans="1:52" ht="15" customHeight="1" x14ac:dyDescent="0.15">
      <c r="A91" s="55" t="s">
        <v>101</v>
      </c>
      <c r="B91" s="111"/>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28"/>
      <c r="AB91" s="28"/>
      <c r="AC91" s="33" t="s">
        <v>78</v>
      </c>
      <c r="AD91" s="27"/>
      <c r="AE91" s="31"/>
      <c r="AF91" s="26"/>
      <c r="AG91" s="27"/>
      <c r="AH91" s="31"/>
      <c r="AI91" s="26"/>
      <c r="AJ91" s="26"/>
      <c r="AK91" s="26"/>
      <c r="AL91" s="31"/>
      <c r="AM91" s="26"/>
      <c r="AN91" s="27"/>
      <c r="AO91" s="27"/>
      <c r="AP91" s="27"/>
      <c r="AQ91" s="27"/>
      <c r="AR91" s="63"/>
      <c r="AS91" s="63"/>
      <c r="AT91" s="302">
        <f>IF(Q78="","",Q78)</f>
        <v>3420</v>
      </c>
      <c r="AU91" s="302"/>
      <c r="AV91" s="302"/>
      <c r="AW91" s="302"/>
      <c r="AX91" s="199" t="s">
        <v>5</v>
      </c>
      <c r="AY91" s="199"/>
      <c r="AZ91" s="199"/>
    </row>
    <row r="92" spans="1:52" ht="15" customHeight="1" thickBot="1" x14ac:dyDescent="0.2">
      <c r="A92" s="111"/>
      <c r="B92" s="111"/>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28"/>
      <c r="AB92" s="28"/>
      <c r="AC92" s="30"/>
      <c r="AD92" s="27"/>
      <c r="AE92" s="31"/>
      <c r="AF92" s="26"/>
      <c r="AG92" s="27"/>
      <c r="AH92" s="31"/>
      <c r="AI92" s="26"/>
      <c r="AJ92" s="26"/>
      <c r="AK92" s="26"/>
      <c r="AL92" s="31"/>
      <c r="AM92" s="26"/>
      <c r="AN92" s="27"/>
      <c r="AO92" s="27"/>
      <c r="AP92" s="27"/>
      <c r="AQ92" s="27"/>
      <c r="AR92" s="27"/>
      <c r="AS92" s="27"/>
      <c r="AT92" s="27"/>
      <c r="AU92" s="28"/>
      <c r="AV92" s="28"/>
      <c r="AW92" s="28"/>
      <c r="AX92" s="28"/>
      <c r="AY92" s="28"/>
      <c r="AZ92" s="28"/>
    </row>
    <row r="93" spans="1:52" ht="15" customHeight="1" thickTop="1" x14ac:dyDescent="0.15">
      <c r="A93" s="92"/>
      <c r="B93" s="29"/>
      <c r="C93" s="29"/>
      <c r="D93" s="29"/>
      <c r="G93" s="293">
        <f>IF(E64="","",V78-V64)</f>
        <v>1465</v>
      </c>
      <c r="H93" s="293"/>
      <c r="I93" s="293"/>
      <c r="J93" s="21"/>
      <c r="K93" s="21"/>
      <c r="L93" s="249" t="s">
        <v>51</v>
      </c>
      <c r="M93" s="249"/>
      <c r="N93" s="269"/>
      <c r="O93" s="309">
        <f>IF(E64="","",ROUNDDOWN(G93/G95*100,1))</f>
        <v>30.2</v>
      </c>
      <c r="P93" s="310"/>
      <c r="Q93" s="310"/>
      <c r="R93" s="315" t="s">
        <v>18</v>
      </c>
      <c r="S93" s="50"/>
      <c r="T93" s="51"/>
      <c r="U93" s="29"/>
      <c r="AA93" s="33" t="s">
        <v>33</v>
      </c>
      <c r="AB93" s="28"/>
      <c r="AC93" s="30"/>
      <c r="AD93" s="27"/>
      <c r="AE93" s="31"/>
      <c r="AF93" s="26"/>
      <c r="AG93" s="27"/>
      <c r="AH93" s="31"/>
      <c r="AI93" s="26"/>
      <c r="AJ93" s="26"/>
      <c r="AK93" s="26"/>
      <c r="AL93" s="31"/>
      <c r="AM93" s="26"/>
      <c r="AN93" s="27"/>
      <c r="AO93" s="27"/>
      <c r="AP93" s="27"/>
      <c r="AQ93" s="27"/>
      <c r="AR93" s="27"/>
      <c r="AS93" s="27"/>
      <c r="AT93" s="27"/>
      <c r="AU93" s="28"/>
      <c r="AV93" s="28"/>
      <c r="AW93" s="28"/>
      <c r="AX93" s="28"/>
      <c r="AY93" s="28"/>
      <c r="AZ93" s="28"/>
    </row>
    <row r="94" spans="1:52" ht="15" customHeight="1" x14ac:dyDescent="0.15">
      <c r="A94" s="92"/>
      <c r="B94" s="318" t="s">
        <v>102</v>
      </c>
      <c r="C94" s="318"/>
      <c r="D94" s="318"/>
      <c r="E94" s="318"/>
      <c r="F94" s="318"/>
      <c r="G94" s="295"/>
      <c r="H94" s="295"/>
      <c r="I94" s="295"/>
      <c r="J94" s="319" t="s">
        <v>17</v>
      </c>
      <c r="K94" s="319"/>
      <c r="L94" s="249"/>
      <c r="M94" s="249"/>
      <c r="N94" s="269"/>
      <c r="O94" s="311"/>
      <c r="P94" s="312"/>
      <c r="Q94" s="312"/>
      <c r="R94" s="316"/>
      <c r="S94" s="87" t="s">
        <v>70</v>
      </c>
      <c r="T94" s="51"/>
      <c r="U94" s="29"/>
      <c r="AA94" s="28"/>
      <c r="AB94" s="304" t="s">
        <v>34</v>
      </c>
      <c r="AC94" s="304"/>
      <c r="AD94" s="304"/>
      <c r="AE94" s="304"/>
      <c r="AF94" s="304"/>
      <c r="AG94" s="304"/>
      <c r="AH94" s="304"/>
      <c r="AI94" s="304"/>
      <c r="AJ94" s="304"/>
      <c r="AK94" s="304"/>
      <c r="AL94" s="304"/>
      <c r="AM94" s="304"/>
      <c r="AN94" s="304"/>
      <c r="AO94" s="304"/>
      <c r="AP94" s="304"/>
      <c r="AQ94" s="304"/>
      <c r="AR94" s="304"/>
      <c r="AS94" s="304"/>
      <c r="AT94" s="304"/>
      <c r="AU94" s="304"/>
      <c r="AV94" s="304"/>
      <c r="AW94" s="304"/>
      <c r="AX94" s="304"/>
      <c r="AY94" s="304"/>
      <c r="AZ94" s="304"/>
    </row>
    <row r="95" spans="1:52" ht="15" customHeight="1" x14ac:dyDescent="0.15">
      <c r="A95" s="92"/>
      <c r="B95" s="261" t="s">
        <v>103</v>
      </c>
      <c r="C95" s="261"/>
      <c r="D95" s="261"/>
      <c r="E95" s="261"/>
      <c r="F95" s="261"/>
      <c r="G95" s="320">
        <f>IF(E64="","",V78)</f>
        <v>4835</v>
      </c>
      <c r="H95" s="320"/>
      <c r="I95" s="320"/>
      <c r="J95" s="322" t="s">
        <v>17</v>
      </c>
      <c r="K95" s="322"/>
      <c r="L95" s="249"/>
      <c r="M95" s="249"/>
      <c r="N95" s="269"/>
      <c r="O95" s="311"/>
      <c r="P95" s="312"/>
      <c r="Q95" s="312"/>
      <c r="R95" s="316"/>
      <c r="S95" s="52" t="s">
        <v>71</v>
      </c>
      <c r="T95" s="51"/>
      <c r="U95" s="29"/>
      <c r="AA95" s="28"/>
      <c r="AB95" s="305" t="s">
        <v>81</v>
      </c>
      <c r="AC95" s="305"/>
      <c r="AD95" s="305"/>
      <c r="AE95" s="305"/>
      <c r="AF95" s="305"/>
      <c r="AG95" s="305"/>
      <c r="AH95" s="305"/>
      <c r="AI95" s="305"/>
      <c r="AJ95" s="305"/>
      <c r="AK95" s="305"/>
      <c r="AL95" s="305"/>
      <c r="AM95" s="305"/>
      <c r="AN95" s="305"/>
      <c r="AO95" s="305"/>
      <c r="AP95" s="305"/>
      <c r="AQ95" s="305"/>
      <c r="AR95" s="305"/>
      <c r="AS95" s="305"/>
      <c r="AT95" s="305"/>
      <c r="AU95" s="305"/>
      <c r="AV95" s="305"/>
      <c r="AW95" s="305"/>
      <c r="AX95" s="305"/>
      <c r="AY95" s="305"/>
      <c r="AZ95" s="305"/>
    </row>
    <row r="96" spans="1:52" ht="15" customHeight="1" thickBot="1" x14ac:dyDescent="0.2">
      <c r="A96" s="92"/>
      <c r="B96" s="97"/>
      <c r="C96" s="97"/>
      <c r="D96" s="97"/>
      <c r="G96" s="321"/>
      <c r="H96" s="321"/>
      <c r="I96" s="321"/>
      <c r="J96" s="142"/>
      <c r="K96" s="142"/>
      <c r="L96" s="249"/>
      <c r="M96" s="249"/>
      <c r="N96" s="269"/>
      <c r="O96" s="313"/>
      <c r="P96" s="314"/>
      <c r="Q96" s="314"/>
      <c r="R96" s="317"/>
      <c r="S96" s="52"/>
      <c r="T96" s="51"/>
      <c r="U96" s="29"/>
      <c r="AA96" s="28"/>
      <c r="AB96" s="305"/>
      <c r="AC96" s="305"/>
      <c r="AD96" s="305"/>
      <c r="AE96" s="305"/>
      <c r="AF96" s="305"/>
      <c r="AG96" s="305"/>
      <c r="AH96" s="305"/>
      <c r="AI96" s="305"/>
      <c r="AJ96" s="305"/>
      <c r="AK96" s="305"/>
      <c r="AL96" s="305"/>
      <c r="AM96" s="305"/>
      <c r="AN96" s="305"/>
      <c r="AO96" s="305"/>
      <c r="AP96" s="305"/>
      <c r="AQ96" s="305"/>
      <c r="AR96" s="305"/>
      <c r="AS96" s="305"/>
      <c r="AT96" s="305"/>
      <c r="AU96" s="305"/>
      <c r="AV96" s="305"/>
      <c r="AW96" s="305"/>
      <c r="AX96" s="305"/>
      <c r="AY96" s="305"/>
      <c r="AZ96" s="305"/>
    </row>
    <row r="97" spans="1:52" ht="15" customHeight="1" thickTop="1" x14ac:dyDescent="0.15">
      <c r="AA97" s="39" t="s">
        <v>7</v>
      </c>
      <c r="AB97" s="40"/>
      <c r="AC97" s="40"/>
      <c r="AD97" s="40"/>
      <c r="AE97" s="40"/>
      <c r="AF97" s="40"/>
      <c r="AG97" s="40"/>
      <c r="AH97" s="40"/>
      <c r="AI97" s="40"/>
      <c r="AJ97" s="40"/>
      <c r="AK97" s="40"/>
      <c r="AL97" s="40"/>
      <c r="AM97" s="28"/>
      <c r="AN97" s="28"/>
      <c r="AO97" s="28"/>
      <c r="AP97" s="28"/>
      <c r="AQ97" s="28"/>
      <c r="AR97" s="28"/>
      <c r="AS97" s="28"/>
      <c r="AT97" s="28"/>
      <c r="AU97" s="28"/>
      <c r="AV97" s="28"/>
      <c r="AW97" s="28"/>
      <c r="AX97" s="28"/>
      <c r="AY97" s="28"/>
      <c r="AZ97" s="28"/>
    </row>
    <row r="98" spans="1:52" ht="15" customHeight="1" x14ac:dyDescent="0.15">
      <c r="AA98" s="39" t="s">
        <v>8</v>
      </c>
      <c r="AB98" s="40"/>
      <c r="AC98" s="40"/>
      <c r="AD98" s="40"/>
      <c r="AE98" s="40"/>
      <c r="AF98" s="40"/>
      <c r="AG98" s="40"/>
      <c r="AH98" s="40"/>
      <c r="AI98" s="40"/>
      <c r="AJ98" s="40"/>
      <c r="AK98" s="40"/>
      <c r="AL98" s="40"/>
      <c r="AM98" s="28"/>
      <c r="AN98" s="28"/>
      <c r="AO98" s="28"/>
      <c r="AP98" s="28"/>
      <c r="AQ98" s="28"/>
      <c r="AR98" s="28"/>
      <c r="AS98" s="28"/>
      <c r="AT98" s="28"/>
      <c r="AU98" s="28"/>
      <c r="AV98" s="28"/>
      <c r="AW98" s="28"/>
      <c r="AX98" s="28"/>
      <c r="AY98" s="28"/>
      <c r="AZ98" s="28"/>
    </row>
    <row r="99" spans="1:52" ht="15" customHeight="1" x14ac:dyDescent="0.15">
      <c r="AA99" s="39" t="s">
        <v>57</v>
      </c>
      <c r="AB99" s="40"/>
      <c r="AC99" s="40"/>
      <c r="AD99" s="40"/>
      <c r="AE99" s="40"/>
      <c r="AF99" s="40"/>
      <c r="AG99" s="40"/>
      <c r="AH99" s="40"/>
      <c r="AI99" s="40"/>
      <c r="AJ99" s="40"/>
      <c r="AK99" s="40"/>
      <c r="AL99" s="40"/>
      <c r="AM99" s="28"/>
      <c r="AN99" s="28"/>
      <c r="AO99" s="28"/>
      <c r="AP99" s="28"/>
      <c r="AQ99" s="28"/>
      <c r="AR99" s="28"/>
      <c r="AS99" s="28"/>
      <c r="AT99" s="28"/>
      <c r="AU99" s="28"/>
      <c r="AV99" s="28"/>
      <c r="AW99" s="28"/>
      <c r="AX99" s="28"/>
      <c r="AY99" s="28"/>
      <c r="AZ99" s="28"/>
    </row>
    <row r="100" spans="1:52" ht="15" customHeight="1" x14ac:dyDescent="0.15">
      <c r="A100" s="92"/>
      <c r="B100" s="97"/>
      <c r="C100" s="97"/>
      <c r="D100" s="97"/>
      <c r="G100" s="94"/>
      <c r="H100" s="94"/>
      <c r="I100" s="94"/>
      <c r="J100" s="53"/>
      <c r="K100" s="53"/>
      <c r="L100" s="95"/>
      <c r="M100" s="95"/>
      <c r="N100" s="92"/>
      <c r="O100" s="96"/>
      <c r="P100" s="96"/>
      <c r="Q100" s="96"/>
      <c r="R100" s="92"/>
      <c r="S100" s="52"/>
      <c r="T100" s="51"/>
      <c r="U100" s="29"/>
      <c r="AA100" s="39" t="s">
        <v>58</v>
      </c>
      <c r="AB100" s="40"/>
      <c r="AC100" s="40"/>
      <c r="AD100" s="40"/>
      <c r="AE100" s="40"/>
      <c r="AF100" s="40"/>
      <c r="AG100" s="40"/>
      <c r="AH100" s="40"/>
      <c r="AI100" s="40"/>
      <c r="AJ100" s="40"/>
      <c r="AK100" s="40"/>
      <c r="AL100" s="40"/>
      <c r="AM100" s="28"/>
      <c r="AN100" s="28"/>
      <c r="AO100" s="28"/>
      <c r="AP100" s="28"/>
      <c r="AQ100" s="28"/>
      <c r="AR100" s="28"/>
      <c r="AS100" s="28"/>
      <c r="AT100" s="28"/>
      <c r="AU100" s="28"/>
      <c r="AV100" s="28"/>
      <c r="AW100" s="28"/>
      <c r="AX100" s="28"/>
      <c r="AY100" s="28"/>
      <c r="AZ100" s="28"/>
    </row>
    <row r="101" spans="1:52" ht="15" customHeight="1" x14ac:dyDescent="0.15">
      <c r="A101" s="47"/>
      <c r="B101" s="47"/>
      <c r="C101" s="47"/>
      <c r="D101" s="47"/>
      <c r="E101" s="47"/>
      <c r="F101" s="47"/>
      <c r="G101" s="47"/>
      <c r="H101" s="47"/>
      <c r="I101" s="47"/>
      <c r="J101" s="47"/>
      <c r="K101" s="47"/>
      <c r="L101" s="47"/>
      <c r="M101" s="47"/>
      <c r="N101" s="47"/>
      <c r="O101" s="47"/>
      <c r="P101" s="47"/>
      <c r="Q101" s="47"/>
      <c r="R101" s="47"/>
      <c r="S101" s="29"/>
      <c r="T101" s="29"/>
      <c r="U101" s="29"/>
      <c r="V101" s="29"/>
      <c r="W101" s="29"/>
      <c r="X101" s="29"/>
      <c r="Y101" s="29"/>
      <c r="Z101" s="29"/>
      <c r="AA101" s="33" t="s">
        <v>35</v>
      </c>
      <c r="AB101" s="41"/>
      <c r="AC101" s="28"/>
      <c r="AD101" s="28"/>
      <c r="AE101" s="28"/>
      <c r="AF101" s="28"/>
      <c r="AG101" s="28"/>
      <c r="AH101" s="28" t="s">
        <v>9</v>
      </c>
      <c r="AI101" s="28"/>
      <c r="AJ101" s="28"/>
      <c r="AK101" s="28"/>
      <c r="AL101" s="28"/>
      <c r="AM101" s="28"/>
      <c r="AN101" s="28"/>
      <c r="AO101" s="28"/>
      <c r="AP101" s="28"/>
      <c r="AQ101" s="28"/>
      <c r="AR101" s="28"/>
      <c r="AS101" s="28"/>
      <c r="AT101" s="28"/>
      <c r="AU101" s="28"/>
      <c r="AV101" s="28"/>
      <c r="AW101" s="28"/>
      <c r="AX101" s="28"/>
      <c r="AY101" s="28"/>
      <c r="AZ101" s="28"/>
    </row>
    <row r="102" spans="1:52" ht="15" customHeight="1" x14ac:dyDescent="0.15">
      <c r="A102" s="330" t="s">
        <v>21</v>
      </c>
      <c r="B102" s="331"/>
      <c r="C102" s="331"/>
      <c r="D102" s="331"/>
      <c r="E102" s="331"/>
      <c r="F102" s="331"/>
      <c r="G102" s="331"/>
      <c r="H102" s="331"/>
      <c r="I102" s="331"/>
      <c r="J102" s="331"/>
      <c r="K102" s="331"/>
      <c r="L102" s="331"/>
      <c r="M102" s="332"/>
      <c r="N102" s="29" t="s">
        <v>19</v>
      </c>
      <c r="O102" s="29"/>
      <c r="P102" s="29"/>
      <c r="Q102" s="58"/>
      <c r="R102" s="59"/>
      <c r="S102" s="29"/>
      <c r="T102" s="29"/>
      <c r="U102" s="29"/>
      <c r="V102" s="29"/>
      <c r="W102" s="29"/>
      <c r="X102" s="29"/>
      <c r="Y102" s="29"/>
      <c r="Z102" s="29"/>
      <c r="AA102" s="270" t="s">
        <v>42</v>
      </c>
      <c r="AB102" s="270"/>
      <c r="AC102" s="28"/>
      <c r="AD102" s="28" t="s">
        <v>40</v>
      </c>
      <c r="AE102" s="64"/>
      <c r="AF102" s="28" t="s">
        <v>41</v>
      </c>
      <c r="AG102" s="28"/>
      <c r="AH102" s="28" t="s">
        <v>53</v>
      </c>
      <c r="AI102" s="28"/>
      <c r="AJ102" s="28"/>
      <c r="AK102" s="28"/>
      <c r="AL102" s="28"/>
      <c r="AM102" s="28"/>
      <c r="AN102" s="28"/>
      <c r="AO102" s="28"/>
      <c r="AP102" s="28"/>
      <c r="AQ102" s="28"/>
      <c r="AR102" s="28"/>
      <c r="AS102" s="28"/>
      <c r="AT102" s="28"/>
      <c r="AU102" s="28"/>
      <c r="AV102" s="28"/>
      <c r="AW102" s="28"/>
      <c r="AX102" s="28"/>
      <c r="AY102" s="28"/>
      <c r="AZ102" s="28"/>
    </row>
    <row r="103" spans="1:52" ht="15" customHeight="1" x14ac:dyDescent="0.15">
      <c r="A103" s="271" t="s">
        <v>27</v>
      </c>
      <c r="B103" s="272"/>
      <c r="C103" s="272"/>
      <c r="D103" s="272"/>
      <c r="E103" s="272"/>
      <c r="F103" s="272"/>
      <c r="G103" s="272"/>
      <c r="H103" s="272"/>
      <c r="I103" s="272"/>
      <c r="J103" s="272"/>
      <c r="K103" s="272"/>
      <c r="L103" s="272"/>
      <c r="M103" s="273"/>
      <c r="N103" s="29"/>
      <c r="O103" s="29"/>
      <c r="P103" s="29"/>
      <c r="Q103" s="59"/>
      <c r="R103" s="59"/>
      <c r="S103" s="29"/>
      <c r="T103" s="29"/>
      <c r="U103" s="29"/>
      <c r="V103" s="29"/>
      <c r="W103" s="29"/>
      <c r="X103" s="29"/>
      <c r="Y103" s="29"/>
      <c r="Z103" s="29"/>
      <c r="AA103" s="33" t="s">
        <v>10</v>
      </c>
      <c r="AB103" s="33"/>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row>
    <row r="104" spans="1:52" ht="15" customHeight="1" x14ac:dyDescent="0.15">
      <c r="A104" s="20" t="s">
        <v>22</v>
      </c>
      <c r="B104" s="17"/>
      <c r="C104" s="17"/>
      <c r="D104" s="17"/>
      <c r="E104" s="17"/>
      <c r="F104" s="17"/>
      <c r="G104" s="17"/>
      <c r="H104" s="34"/>
      <c r="I104" s="34"/>
      <c r="J104" s="34"/>
      <c r="K104" s="34"/>
      <c r="L104" s="34"/>
      <c r="M104" s="43"/>
      <c r="N104" s="325" t="s">
        <v>42</v>
      </c>
      <c r="O104" s="326"/>
      <c r="P104" s="21">
        <v>5</v>
      </c>
      <c r="Q104" s="21" t="s">
        <v>40</v>
      </c>
      <c r="R104" s="22">
        <v>1</v>
      </c>
      <c r="S104" s="21" t="s">
        <v>41</v>
      </c>
      <c r="T104" s="21">
        <v>14</v>
      </c>
      <c r="U104" s="21" t="s">
        <v>53</v>
      </c>
      <c r="V104" s="29"/>
      <c r="W104" s="29"/>
      <c r="X104" s="29"/>
      <c r="Y104" s="29"/>
      <c r="Z104" s="29"/>
      <c r="AA104" s="40" t="s">
        <v>11</v>
      </c>
      <c r="AB104" s="33"/>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row>
    <row r="105" spans="1:52" ht="15" customHeight="1" x14ac:dyDescent="0.15">
      <c r="A105" s="325" t="s">
        <v>42</v>
      </c>
      <c r="B105" s="326"/>
      <c r="C105" s="23">
        <v>5</v>
      </c>
      <c r="D105" s="23" t="s">
        <v>40</v>
      </c>
      <c r="E105" s="22">
        <v>1</v>
      </c>
      <c r="F105" s="23" t="s">
        <v>41</v>
      </c>
      <c r="G105" s="23">
        <v>15</v>
      </c>
      <c r="H105" s="23" t="s">
        <v>53</v>
      </c>
      <c r="I105" s="34"/>
      <c r="J105" s="34"/>
      <c r="K105" s="34"/>
      <c r="L105" s="34"/>
      <c r="M105" s="60"/>
      <c r="N105" s="29"/>
      <c r="O105" s="29"/>
      <c r="P105" s="29"/>
      <c r="Q105" s="59"/>
      <c r="R105" s="59"/>
      <c r="S105" s="29"/>
      <c r="T105" s="29"/>
      <c r="U105" s="29"/>
      <c r="V105" s="29"/>
      <c r="W105" s="29"/>
      <c r="X105" s="29"/>
      <c r="Y105" s="29"/>
      <c r="Z105" s="29"/>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row>
    <row r="106" spans="1:52" ht="15" customHeight="1" x14ac:dyDescent="0.15">
      <c r="A106" s="42" t="s">
        <v>28</v>
      </c>
      <c r="B106" s="34"/>
      <c r="C106" s="34"/>
      <c r="D106" s="34"/>
      <c r="E106" s="327" t="s">
        <v>61</v>
      </c>
      <c r="F106" s="327"/>
      <c r="G106" s="327"/>
      <c r="H106" s="327"/>
      <c r="I106" s="327"/>
      <c r="J106" s="327"/>
      <c r="K106" s="327"/>
      <c r="L106" s="327"/>
      <c r="M106" s="328"/>
      <c r="N106" s="29" t="s">
        <v>20</v>
      </c>
      <c r="O106" s="29"/>
      <c r="P106" s="29"/>
      <c r="Q106" s="59"/>
      <c r="R106" s="329" t="s">
        <v>29</v>
      </c>
      <c r="S106" s="329"/>
      <c r="T106" s="329"/>
      <c r="U106" s="329"/>
      <c r="V106" s="329"/>
      <c r="W106" s="329"/>
      <c r="X106" s="329"/>
      <c r="Y106" s="329"/>
      <c r="Z106" s="329"/>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row>
    <row r="107" spans="1:52" ht="15" customHeight="1" x14ac:dyDescent="0.15">
      <c r="A107" s="42" t="s">
        <v>26</v>
      </c>
      <c r="B107" s="34"/>
      <c r="C107" s="34"/>
      <c r="D107" s="34"/>
      <c r="E107" s="327"/>
      <c r="F107" s="327"/>
      <c r="G107" s="327"/>
      <c r="H107" s="327"/>
      <c r="I107" s="327"/>
      <c r="J107" s="327"/>
      <c r="K107" s="327"/>
      <c r="L107" s="327"/>
      <c r="M107" s="328"/>
      <c r="N107" s="29" t="s">
        <v>52</v>
      </c>
      <c r="O107" s="29"/>
      <c r="P107" s="29"/>
      <c r="Q107" s="59"/>
      <c r="R107" s="329"/>
      <c r="S107" s="329"/>
      <c r="T107" s="329"/>
      <c r="U107" s="329"/>
      <c r="V107" s="329"/>
      <c r="W107" s="329"/>
      <c r="X107" s="329"/>
      <c r="Y107" s="329"/>
      <c r="Z107" s="329"/>
      <c r="AA107" s="28"/>
      <c r="AB107" s="28"/>
      <c r="AC107" s="28"/>
      <c r="AD107" s="33" t="s">
        <v>36</v>
      </c>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row>
    <row r="108" spans="1:52" ht="15" customHeight="1" x14ac:dyDescent="0.15">
      <c r="A108" s="42" t="s">
        <v>23</v>
      </c>
      <c r="B108" s="34"/>
      <c r="C108" s="34"/>
      <c r="D108" s="34"/>
      <c r="E108" s="306" t="s">
        <v>59</v>
      </c>
      <c r="F108" s="306"/>
      <c r="G108" s="306"/>
      <c r="H108" s="306"/>
      <c r="I108" s="306"/>
      <c r="J108" s="306"/>
      <c r="K108" s="306"/>
      <c r="L108" s="306"/>
      <c r="M108" s="307"/>
      <c r="N108" s="29"/>
      <c r="O108" s="29"/>
      <c r="P108" s="29"/>
      <c r="Q108" s="59"/>
      <c r="R108" s="329"/>
      <c r="S108" s="329"/>
      <c r="T108" s="329"/>
      <c r="U108" s="329"/>
      <c r="V108" s="329"/>
      <c r="W108" s="329"/>
      <c r="X108" s="329"/>
      <c r="Y108" s="329"/>
      <c r="Z108" s="329"/>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row>
    <row r="109" spans="1:52" ht="15" customHeight="1" x14ac:dyDescent="0.15">
      <c r="A109" s="42" t="s">
        <v>24</v>
      </c>
      <c r="B109" s="34"/>
      <c r="C109" s="34"/>
      <c r="D109" s="34"/>
      <c r="E109" s="306" t="s">
        <v>60</v>
      </c>
      <c r="F109" s="306"/>
      <c r="G109" s="306"/>
      <c r="H109" s="306"/>
      <c r="I109" s="306"/>
      <c r="J109" s="306"/>
      <c r="K109" s="306"/>
      <c r="L109" s="306"/>
      <c r="M109" s="307"/>
      <c r="N109" s="29" t="s">
        <v>62</v>
      </c>
      <c r="O109" s="29"/>
      <c r="P109" s="29"/>
      <c r="Q109" s="59"/>
      <c r="R109" s="308" t="s">
        <v>64</v>
      </c>
      <c r="S109" s="308"/>
      <c r="T109" s="308"/>
      <c r="U109" s="308"/>
      <c r="V109" s="308"/>
      <c r="W109" s="308"/>
      <c r="X109" s="308"/>
      <c r="Y109" s="308"/>
      <c r="Z109" s="30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row>
    <row r="110" spans="1:52" ht="15" customHeight="1" x14ac:dyDescent="0.15">
      <c r="A110" s="44" t="s">
        <v>25</v>
      </c>
      <c r="B110" s="45"/>
      <c r="C110" s="45"/>
      <c r="D110" s="45"/>
      <c r="E110" s="323" t="s">
        <v>30</v>
      </c>
      <c r="F110" s="323"/>
      <c r="G110" s="323"/>
      <c r="H110" s="323"/>
      <c r="I110" s="323"/>
      <c r="J110" s="323"/>
      <c r="K110" s="323"/>
      <c r="L110" s="323"/>
      <c r="M110" s="324"/>
      <c r="N110" s="70" t="s">
        <v>63</v>
      </c>
      <c r="O110" s="29"/>
      <c r="P110" s="29"/>
      <c r="Q110" s="59"/>
      <c r="R110" s="308" t="s">
        <v>65</v>
      </c>
      <c r="S110" s="308"/>
      <c r="T110" s="308"/>
      <c r="U110" s="308"/>
      <c r="V110" s="308"/>
      <c r="W110" s="308"/>
      <c r="X110" s="308"/>
      <c r="Y110" s="308"/>
      <c r="Z110" s="30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76" t="s">
        <v>172</v>
      </c>
      <c r="AY110" s="276"/>
      <c r="AZ110" s="276"/>
    </row>
    <row r="113" spans="3:20" ht="15" customHeight="1" x14ac:dyDescent="0.15">
      <c r="C113" s="1" t="s">
        <v>43</v>
      </c>
      <c r="G113" s="1" t="s">
        <v>48</v>
      </c>
      <c r="J113" s="1" t="s">
        <v>50</v>
      </c>
      <c r="T113" s="69"/>
    </row>
    <row r="114" spans="3:20" ht="15" customHeight="1" x14ac:dyDescent="0.15">
      <c r="C114" s="1" t="s">
        <v>44</v>
      </c>
      <c r="G114" s="1">
        <v>31</v>
      </c>
      <c r="J114" s="1">
        <v>1</v>
      </c>
      <c r="K114" s="1" t="str">
        <f>J114&amp;"月"</f>
        <v>1月</v>
      </c>
    </row>
    <row r="115" spans="3:20" ht="15" customHeight="1" x14ac:dyDescent="0.15">
      <c r="C115" s="1" t="s">
        <v>45</v>
      </c>
      <c r="G115" s="1" t="s">
        <v>49</v>
      </c>
      <c r="J115" s="1">
        <v>2</v>
      </c>
      <c r="K115" s="1" t="str">
        <f t="shared" ref="K115:K126" si="0">J115&amp;"月"</f>
        <v>2月</v>
      </c>
    </row>
    <row r="116" spans="3:20" ht="15" customHeight="1" x14ac:dyDescent="0.15">
      <c r="C116" s="1" t="s">
        <v>46</v>
      </c>
      <c r="G116" s="1">
        <v>2</v>
      </c>
      <c r="J116" s="1">
        <v>3</v>
      </c>
      <c r="K116" s="1" t="str">
        <f t="shared" si="0"/>
        <v>3月</v>
      </c>
    </row>
    <row r="117" spans="3:20" ht="15" customHeight="1" x14ac:dyDescent="0.15">
      <c r="C117" s="1" t="s">
        <v>47</v>
      </c>
      <c r="G117" s="1">
        <v>3</v>
      </c>
      <c r="J117" s="1">
        <v>4</v>
      </c>
      <c r="K117" s="1" t="str">
        <f t="shared" si="0"/>
        <v>4月</v>
      </c>
    </row>
    <row r="118" spans="3:20" ht="15" customHeight="1" x14ac:dyDescent="0.15">
      <c r="C118" s="1" t="s">
        <v>42</v>
      </c>
      <c r="G118" s="1">
        <v>4</v>
      </c>
      <c r="J118" s="1">
        <v>5</v>
      </c>
      <c r="K118" s="1" t="str">
        <f t="shared" si="0"/>
        <v>5月</v>
      </c>
    </row>
    <row r="119" spans="3:20" ht="15" customHeight="1" x14ac:dyDescent="0.15">
      <c r="G119" s="1">
        <v>5</v>
      </c>
      <c r="J119" s="1">
        <v>6</v>
      </c>
      <c r="K119" s="1" t="str">
        <f t="shared" si="0"/>
        <v>6月</v>
      </c>
    </row>
    <row r="120" spans="3:20" ht="15" customHeight="1" x14ac:dyDescent="0.15">
      <c r="G120" s="1">
        <v>6</v>
      </c>
      <c r="J120" s="1">
        <v>7</v>
      </c>
      <c r="K120" s="1" t="str">
        <f t="shared" si="0"/>
        <v>7月</v>
      </c>
    </row>
    <row r="121" spans="3:20" ht="15" customHeight="1" x14ac:dyDescent="0.15">
      <c r="G121" s="1">
        <v>7</v>
      </c>
      <c r="J121" s="1">
        <v>8</v>
      </c>
      <c r="K121" s="1" t="str">
        <f t="shared" si="0"/>
        <v>8月</v>
      </c>
    </row>
    <row r="122" spans="3:20" ht="15" customHeight="1" x14ac:dyDescent="0.15">
      <c r="J122" s="1">
        <v>9</v>
      </c>
      <c r="K122" s="1" t="str">
        <f t="shared" si="0"/>
        <v>9月</v>
      </c>
    </row>
    <row r="123" spans="3:20" ht="15" customHeight="1" x14ac:dyDescent="0.15">
      <c r="J123" s="1">
        <v>10</v>
      </c>
      <c r="K123" s="1" t="str">
        <f t="shared" si="0"/>
        <v>10月</v>
      </c>
    </row>
    <row r="124" spans="3:20" ht="15" customHeight="1" x14ac:dyDescent="0.15">
      <c r="J124" s="1">
        <v>11</v>
      </c>
      <c r="K124" s="1" t="str">
        <f t="shared" si="0"/>
        <v>11月</v>
      </c>
    </row>
    <row r="125" spans="3:20" ht="15" customHeight="1" x14ac:dyDescent="0.15">
      <c r="J125" s="1">
        <v>12</v>
      </c>
      <c r="K125" s="1" t="str">
        <f t="shared" si="0"/>
        <v>12月</v>
      </c>
    </row>
    <row r="126" spans="3:20" ht="15" customHeight="1" x14ac:dyDescent="0.15">
      <c r="K126" s="1" t="str">
        <f t="shared" si="0"/>
        <v>月</v>
      </c>
    </row>
  </sheetData>
  <mergeCells count="217">
    <mergeCell ref="B95:F95"/>
    <mergeCell ref="G95:I96"/>
    <mergeCell ref="J95:K95"/>
    <mergeCell ref="V23:X24"/>
    <mergeCell ref="B32:F32"/>
    <mergeCell ref="J32:K32"/>
    <mergeCell ref="O61:O62"/>
    <mergeCell ref="P61:P62"/>
    <mergeCell ref="P75:P76"/>
    <mergeCell ref="Q75:T75"/>
    <mergeCell ref="V75:Y75"/>
    <mergeCell ref="Q76:T76"/>
    <mergeCell ref="V76:Y76"/>
    <mergeCell ref="J75:J76"/>
    <mergeCell ref="K75:K76"/>
    <mergeCell ref="L75:L76"/>
    <mergeCell ref="M75:M76"/>
    <mergeCell ref="N75:N76"/>
    <mergeCell ref="O75:O76"/>
    <mergeCell ref="B75:D76"/>
    <mergeCell ref="E75:E76"/>
    <mergeCell ref="F75:F76"/>
    <mergeCell ref="G75:G76"/>
    <mergeCell ref="H75:H76"/>
    <mergeCell ref="I9:K10"/>
    <mergeCell ref="Q9:S10"/>
    <mergeCell ref="P20:P21"/>
    <mergeCell ref="Q20:T20"/>
    <mergeCell ref="Q21:T21"/>
    <mergeCell ref="V20:Y20"/>
    <mergeCell ref="V21:Y21"/>
    <mergeCell ref="V9:X10"/>
    <mergeCell ref="I75:I76"/>
    <mergeCell ref="I23:K24"/>
    <mergeCell ref="M23:O24"/>
    <mergeCell ref="E54:M54"/>
    <mergeCell ref="E51:M52"/>
    <mergeCell ref="R54:Z54"/>
    <mergeCell ref="E55:M55"/>
    <mergeCell ref="R55:Z55"/>
    <mergeCell ref="R51:Z53"/>
    <mergeCell ref="E53:M53"/>
    <mergeCell ref="B39:F39"/>
    <mergeCell ref="J39:K39"/>
    <mergeCell ref="B40:F40"/>
    <mergeCell ref="G40:I41"/>
    <mergeCell ref="J40:K40"/>
    <mergeCell ref="A47:M47"/>
    <mergeCell ref="E110:M110"/>
    <mergeCell ref="R110:Z110"/>
    <mergeCell ref="AX110:AZ110"/>
    <mergeCell ref="AA102:AB102"/>
    <mergeCell ref="A103:M103"/>
    <mergeCell ref="N104:O104"/>
    <mergeCell ref="A105:B105"/>
    <mergeCell ref="E106:M107"/>
    <mergeCell ref="R106:Z108"/>
    <mergeCell ref="E108:M108"/>
    <mergeCell ref="A102:M102"/>
    <mergeCell ref="AB95:AZ95"/>
    <mergeCell ref="AB96:AZ96"/>
    <mergeCell ref="AT89:AW89"/>
    <mergeCell ref="AX89:AZ89"/>
    <mergeCell ref="AQ87:AS87"/>
    <mergeCell ref="AT87:AV87"/>
    <mergeCell ref="AW87:AZ87"/>
    <mergeCell ref="E109:M109"/>
    <mergeCell ref="R109:Z109"/>
    <mergeCell ref="G86:I87"/>
    <mergeCell ref="L86:N89"/>
    <mergeCell ref="O86:Q89"/>
    <mergeCell ref="R86:R89"/>
    <mergeCell ref="B87:F87"/>
    <mergeCell ref="J87:K87"/>
    <mergeCell ref="B88:F88"/>
    <mergeCell ref="G88:I89"/>
    <mergeCell ref="J88:K88"/>
    <mergeCell ref="G93:I94"/>
    <mergeCell ref="L93:N96"/>
    <mergeCell ref="O93:Q96"/>
    <mergeCell ref="R93:R96"/>
    <mergeCell ref="B94:F94"/>
    <mergeCell ref="J94:K94"/>
    <mergeCell ref="AT82:AW82"/>
    <mergeCell ref="AX82:AZ82"/>
    <mergeCell ref="AT84:AW84"/>
    <mergeCell ref="AX84:AZ84"/>
    <mergeCell ref="AA75:AZ75"/>
    <mergeCell ref="AS76:AT76"/>
    <mergeCell ref="AT91:AW91"/>
    <mergeCell ref="AX91:AZ91"/>
    <mergeCell ref="AB94:AZ94"/>
    <mergeCell ref="AP66:AZ67"/>
    <mergeCell ref="AA71:AZ73"/>
    <mergeCell ref="V64:X65"/>
    <mergeCell ref="M64:O65"/>
    <mergeCell ref="Q64:S65"/>
    <mergeCell ref="B64:D64"/>
    <mergeCell ref="E64:G65"/>
    <mergeCell ref="I64:K65"/>
    <mergeCell ref="AQ80:AS80"/>
    <mergeCell ref="AT80:AW80"/>
    <mergeCell ref="AX80:AZ80"/>
    <mergeCell ref="B78:D78"/>
    <mergeCell ref="E78:G79"/>
    <mergeCell ref="I78:K79"/>
    <mergeCell ref="M78:O79"/>
    <mergeCell ref="Q78:S79"/>
    <mergeCell ref="V78:X79"/>
    <mergeCell ref="AS64:AT64"/>
    <mergeCell ref="AK68:AO68"/>
    <mergeCell ref="AX55:AZ55"/>
    <mergeCell ref="A56:I57"/>
    <mergeCell ref="O56:Z56"/>
    <mergeCell ref="Q61:T61"/>
    <mergeCell ref="V61:Y61"/>
    <mergeCell ref="Q62:T62"/>
    <mergeCell ref="V62:Y62"/>
    <mergeCell ref="I61:I62"/>
    <mergeCell ref="J61:J62"/>
    <mergeCell ref="K61:K62"/>
    <mergeCell ref="L61:L62"/>
    <mergeCell ref="M61:M62"/>
    <mergeCell ref="N61:N62"/>
    <mergeCell ref="B61:D62"/>
    <mergeCell ref="E61:E62"/>
    <mergeCell ref="F61:F62"/>
    <mergeCell ref="G61:G62"/>
    <mergeCell ref="H61:H62"/>
    <mergeCell ref="G38:I39"/>
    <mergeCell ref="L38:N41"/>
    <mergeCell ref="O38:Q41"/>
    <mergeCell ref="R38:R41"/>
    <mergeCell ref="AB41:AZ41"/>
    <mergeCell ref="AA47:AB47"/>
    <mergeCell ref="A48:M48"/>
    <mergeCell ref="N49:O49"/>
    <mergeCell ref="A50:B50"/>
    <mergeCell ref="B33:F33"/>
    <mergeCell ref="G33:I34"/>
    <mergeCell ref="J33:K33"/>
    <mergeCell ref="H20:H21"/>
    <mergeCell ref="I20:I21"/>
    <mergeCell ref="J20:J21"/>
    <mergeCell ref="K20:K21"/>
    <mergeCell ref="Q23:S24"/>
    <mergeCell ref="B23:D23"/>
    <mergeCell ref="B20:D21"/>
    <mergeCell ref="E20:E21"/>
    <mergeCell ref="F20:F21"/>
    <mergeCell ref="G20:G21"/>
    <mergeCell ref="E23:G24"/>
    <mergeCell ref="AA16:AZ18"/>
    <mergeCell ref="G31:I32"/>
    <mergeCell ref="L31:N34"/>
    <mergeCell ref="O31:Q34"/>
    <mergeCell ref="R31:R34"/>
    <mergeCell ref="AA20:AZ20"/>
    <mergeCell ref="L20:L21"/>
    <mergeCell ref="M20:M21"/>
    <mergeCell ref="N20:N21"/>
    <mergeCell ref="O20:O21"/>
    <mergeCell ref="AT34:AW34"/>
    <mergeCell ref="AX34:AZ34"/>
    <mergeCell ref="AQ32:AS32"/>
    <mergeCell ref="AT32:AV32"/>
    <mergeCell ref="AW32:AZ32"/>
    <mergeCell ref="AQ25:AS25"/>
    <mergeCell ref="AT25:AW25"/>
    <mergeCell ref="A1:I2"/>
    <mergeCell ref="O1:Z1"/>
    <mergeCell ref="AA7:AZ7"/>
    <mergeCell ref="AS9:AT9"/>
    <mergeCell ref="P6:P7"/>
    <mergeCell ref="Q6:T6"/>
    <mergeCell ref="Q7:T7"/>
    <mergeCell ref="V6:Y6"/>
    <mergeCell ref="V7:Y7"/>
    <mergeCell ref="B9:D9"/>
    <mergeCell ref="J6:J7"/>
    <mergeCell ref="K6:K7"/>
    <mergeCell ref="L6:L7"/>
    <mergeCell ref="M6:M7"/>
    <mergeCell ref="N6:N7"/>
    <mergeCell ref="O6:O7"/>
    <mergeCell ref="B6:D7"/>
    <mergeCell ref="E6:E7"/>
    <mergeCell ref="G6:G7"/>
    <mergeCell ref="H6:H7"/>
    <mergeCell ref="F6:F7"/>
    <mergeCell ref="I6:I7"/>
    <mergeCell ref="E9:G10"/>
    <mergeCell ref="M9:O10"/>
    <mergeCell ref="BP69:BZ69"/>
    <mergeCell ref="AP14:AZ15"/>
    <mergeCell ref="AP69:AZ70"/>
    <mergeCell ref="AP68:AZ68"/>
    <mergeCell ref="AA56:AZ57"/>
    <mergeCell ref="AP13:AZ13"/>
    <mergeCell ref="AP11:AZ12"/>
    <mergeCell ref="AA1:AZ2"/>
    <mergeCell ref="AK66:AO66"/>
    <mergeCell ref="AK67:AO67"/>
    <mergeCell ref="AK12:AO12"/>
    <mergeCell ref="AK13:AO13"/>
    <mergeCell ref="AS21:AT21"/>
    <mergeCell ref="AX25:AZ25"/>
    <mergeCell ref="AT27:AW27"/>
    <mergeCell ref="AX27:AZ27"/>
    <mergeCell ref="AT29:AW29"/>
    <mergeCell ref="AX29:AZ29"/>
    <mergeCell ref="AT36:AW36"/>
    <mergeCell ref="AX36:AZ36"/>
    <mergeCell ref="AB39:AZ39"/>
    <mergeCell ref="AB40:AZ40"/>
    <mergeCell ref="AA62:AZ62"/>
    <mergeCell ref="AK11:AO11"/>
  </mergeCells>
  <phoneticPr fontId="3"/>
  <dataValidations count="7">
    <dataValidation type="list" allowBlank="1" showInputMessage="1" showErrorMessage="1" sqref="B36:C37 B91:C92">
      <formula1>$C$117:$C$119</formula1>
    </dataValidation>
    <dataValidation type="list" allowBlank="1" showInputMessage="1" showErrorMessage="1" sqref="AS9:AT9 AA47:AB47 AA102:AB102 AS64:AT64 A50:B50 N49:O49">
      <formula1>$C$118:$C$119</formula1>
    </dataValidation>
    <dataValidation type="list" allowBlank="1" showInputMessage="1" showErrorMessage="1" sqref="AS21:AT21 AS76:AT76 E6 I75 E75 E20 E61 M75">
      <formula1>$C$114:$C$119</formula1>
    </dataValidation>
    <dataValidation type="list" allowBlank="1" showInputMessage="1" showErrorMessage="1" sqref="A105:B105 N104:O104">
      <formula1>$C$118</formula1>
    </dataValidation>
    <dataValidation type="list" allowBlank="1" showInputMessage="1" showErrorMessage="1" sqref="H6 H61">
      <formula1>$K$114:$K$126</formula1>
    </dataValidation>
    <dataValidation type="list" allowBlank="1" showInputMessage="1" showErrorMessage="1" sqref="F6 J75 F75 F20 F61 N75">
      <formula1>$G$114:$G$122</formula1>
    </dataValidation>
    <dataValidation type="list" allowBlank="1" showInputMessage="1" showErrorMessage="1" sqref="AB3 AB58">
      <formula1>"□,☑"</formula1>
    </dataValidation>
  </dataValidations>
  <printOptions horizontalCentered="1"/>
  <pageMargins left="0.35433070866141736" right="0.35433070866141736" top="0.74803149606299213" bottom="0.55118110236220474" header="0.70866141732283472" footer="0"/>
  <pageSetup paperSize="9" orientation="portrait" r:id="rId1"/>
  <colBreaks count="2" manualBreakCount="2">
    <brk id="26" max="109" man="1"/>
    <brk id="52" max="9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26"/>
  <sheetViews>
    <sheetView view="pageBreakPreview" zoomScaleNormal="100" zoomScaleSheetLayoutView="100" workbookViewId="0">
      <selection activeCell="Y50" sqref="Y50"/>
    </sheetView>
  </sheetViews>
  <sheetFormatPr defaultColWidth="3.5" defaultRowHeight="15" customHeight="1" x14ac:dyDescent="0.15"/>
  <cols>
    <col min="1" max="16384" width="3.5" style="1"/>
  </cols>
  <sheetData>
    <row r="1" spans="1:72" ht="15" customHeight="1" x14ac:dyDescent="0.15">
      <c r="A1" s="203" t="s">
        <v>69</v>
      </c>
      <c r="B1" s="203"/>
      <c r="C1" s="203"/>
      <c r="D1" s="203"/>
      <c r="E1" s="203"/>
      <c r="F1" s="203"/>
      <c r="G1" s="203"/>
      <c r="H1" s="203"/>
      <c r="I1" s="203"/>
      <c r="J1" s="68"/>
      <c r="K1" s="68"/>
      <c r="L1" s="68"/>
      <c r="M1" s="68"/>
      <c r="N1" s="68"/>
      <c r="O1" s="204" t="s">
        <v>176</v>
      </c>
      <c r="P1" s="204"/>
      <c r="Q1" s="204"/>
      <c r="R1" s="204"/>
      <c r="S1" s="204"/>
      <c r="T1" s="204"/>
      <c r="U1" s="204"/>
      <c r="V1" s="204"/>
      <c r="W1" s="204"/>
      <c r="X1" s="204"/>
      <c r="Y1" s="204"/>
      <c r="Z1" s="204"/>
      <c r="AA1" s="184" t="s">
        <v>168</v>
      </c>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6"/>
    </row>
    <row r="2" spans="1:72" ht="15" customHeight="1" x14ac:dyDescent="0.15">
      <c r="A2" s="203"/>
      <c r="B2" s="203"/>
      <c r="C2" s="203"/>
      <c r="D2" s="203"/>
      <c r="E2" s="203"/>
      <c r="F2" s="203"/>
      <c r="G2" s="203"/>
      <c r="H2" s="203"/>
      <c r="I2" s="203"/>
      <c r="Z2" s="122" t="s">
        <v>172</v>
      </c>
      <c r="AA2" s="187"/>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9"/>
    </row>
    <row r="3" spans="1:72" ht="15" customHeight="1" x14ac:dyDescent="0.15">
      <c r="G3" s="81"/>
      <c r="H3" s="81"/>
      <c r="I3" s="81"/>
      <c r="J3" s="363"/>
      <c r="K3" s="363"/>
      <c r="L3" s="363"/>
      <c r="M3" s="363"/>
      <c r="N3" s="363"/>
      <c r="O3" s="363"/>
      <c r="P3" s="363"/>
      <c r="Q3" s="363"/>
      <c r="R3" s="363"/>
      <c r="S3" s="363"/>
      <c r="T3" s="363"/>
      <c r="U3" s="363"/>
      <c r="V3" s="363"/>
      <c r="W3" s="363"/>
      <c r="X3" s="363"/>
      <c r="Y3" s="363"/>
      <c r="Z3" s="363"/>
      <c r="AA3" s="175"/>
      <c r="AB3" s="176" t="s">
        <v>170</v>
      </c>
      <c r="AC3" s="177" t="s">
        <v>169</v>
      </c>
      <c r="AD3" s="178"/>
      <c r="AE3" s="178"/>
      <c r="AF3" s="178"/>
      <c r="AG3" s="178"/>
      <c r="AH3" s="178"/>
      <c r="AI3" s="178"/>
      <c r="AJ3" s="178"/>
      <c r="AK3" s="178"/>
      <c r="AL3" s="178"/>
      <c r="AM3" s="178"/>
      <c r="AN3" s="178"/>
      <c r="AO3" s="178"/>
      <c r="AP3" s="178"/>
      <c r="AQ3" s="178"/>
      <c r="AR3" s="178"/>
      <c r="AS3" s="178"/>
      <c r="AT3" s="178"/>
      <c r="AU3" s="178"/>
      <c r="AV3" s="178"/>
      <c r="AW3" s="178"/>
      <c r="AX3" s="178"/>
      <c r="AY3" s="178"/>
      <c r="AZ3" s="179"/>
      <c r="BA3" s="29"/>
      <c r="BB3" s="29"/>
    </row>
    <row r="4" spans="1:72" ht="15" customHeight="1" x14ac:dyDescent="0.15">
      <c r="A4" s="358" t="s">
        <v>15</v>
      </c>
      <c r="B4" s="358"/>
      <c r="C4" s="358"/>
      <c r="D4" s="358"/>
      <c r="E4" s="358"/>
      <c r="F4" s="358"/>
      <c r="G4" s="358"/>
      <c r="H4" s="358"/>
      <c r="I4" s="358"/>
      <c r="J4" s="364"/>
      <c r="K4" s="364"/>
      <c r="L4" s="364"/>
      <c r="M4" s="364"/>
      <c r="N4" s="364"/>
      <c r="O4" s="364"/>
      <c r="P4" s="364"/>
      <c r="Q4" s="364"/>
      <c r="R4" s="364"/>
      <c r="S4" s="364"/>
      <c r="T4" s="364"/>
      <c r="U4" s="364"/>
      <c r="V4" s="364"/>
      <c r="W4" s="364"/>
      <c r="X4" s="364"/>
      <c r="Y4" s="364"/>
      <c r="Z4" s="364"/>
      <c r="AA4" s="65" t="s">
        <v>177</v>
      </c>
      <c r="AB4" s="65"/>
      <c r="AC4" s="65"/>
      <c r="AD4" s="65"/>
      <c r="AE4" s="65"/>
      <c r="AF4" s="65"/>
      <c r="AG4" s="65"/>
      <c r="AH4" s="65"/>
      <c r="AI4" s="65"/>
      <c r="AJ4" s="65"/>
      <c r="AK4" s="65"/>
      <c r="AL4" s="65"/>
      <c r="AM4" s="11"/>
      <c r="AN4" s="11"/>
      <c r="AO4" s="11"/>
      <c r="AP4" s="11"/>
      <c r="AQ4" s="11"/>
      <c r="AR4" s="11"/>
      <c r="AS4" s="11"/>
      <c r="AT4" s="11"/>
      <c r="AU4" s="67"/>
      <c r="AV4" s="67"/>
      <c r="AW4" s="67"/>
      <c r="AX4" s="67"/>
      <c r="AY4" s="67"/>
      <c r="AZ4" s="67"/>
      <c r="BA4" s="29"/>
      <c r="BB4" s="29"/>
    </row>
    <row r="5" spans="1:72" ht="15" customHeight="1" x14ac:dyDescent="0.15">
      <c r="A5" s="355" t="s">
        <v>164</v>
      </c>
      <c r="B5" s="355"/>
      <c r="C5" s="355"/>
      <c r="D5" s="355"/>
      <c r="E5" s="355"/>
      <c r="F5" s="355"/>
      <c r="G5" s="355"/>
      <c r="H5" s="355"/>
      <c r="I5" s="355"/>
      <c r="J5" s="355"/>
      <c r="K5" s="355"/>
      <c r="L5" s="355"/>
      <c r="M5" s="355"/>
      <c r="N5" s="355"/>
      <c r="O5" s="355"/>
      <c r="P5" s="355"/>
      <c r="Q5" s="355"/>
      <c r="R5" s="355"/>
      <c r="S5" s="355"/>
      <c r="T5" s="355"/>
      <c r="U5" s="355"/>
      <c r="V5" s="355"/>
      <c r="W5" s="355"/>
      <c r="X5" s="355"/>
      <c r="Y5" s="355"/>
      <c r="Z5" s="355"/>
      <c r="AA5" s="66"/>
      <c r="AB5" s="351" t="s">
        <v>156</v>
      </c>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66"/>
      <c r="BA5" s="29"/>
      <c r="BB5" s="29"/>
    </row>
    <row r="6" spans="1:72" ht="15" customHeight="1" x14ac:dyDescent="0.15">
      <c r="A6" s="355" t="s">
        <v>159</v>
      </c>
      <c r="B6" s="355"/>
      <c r="C6" s="355"/>
      <c r="D6" s="355"/>
      <c r="E6" s="355"/>
      <c r="F6" s="355"/>
      <c r="G6" s="355"/>
      <c r="H6" s="355"/>
      <c r="I6" s="355"/>
      <c r="J6" s="355"/>
      <c r="K6" s="355"/>
      <c r="L6" s="355"/>
      <c r="M6" s="355"/>
      <c r="N6" s="355"/>
      <c r="O6" s="355"/>
      <c r="P6" s="355"/>
      <c r="Q6" s="355"/>
      <c r="R6" s="355"/>
      <c r="S6" s="355"/>
      <c r="T6" s="355"/>
      <c r="U6" s="355"/>
      <c r="V6" s="355"/>
      <c r="W6" s="355"/>
      <c r="X6" s="355"/>
      <c r="Y6" s="355"/>
      <c r="Z6" s="355"/>
      <c r="AA6" s="66"/>
      <c r="AB6" s="351"/>
      <c r="AC6" s="351"/>
      <c r="AD6" s="351"/>
      <c r="AE6" s="351"/>
      <c r="AF6" s="351"/>
      <c r="AG6" s="351"/>
      <c r="AH6" s="351"/>
      <c r="AI6" s="351"/>
      <c r="AJ6" s="351"/>
      <c r="AK6" s="351"/>
      <c r="AL6" s="351"/>
      <c r="AM6" s="351"/>
      <c r="AN6" s="351"/>
      <c r="AO6" s="351"/>
      <c r="AP6" s="351"/>
      <c r="AQ6" s="351"/>
      <c r="AR6" s="351"/>
      <c r="AS6" s="351"/>
      <c r="AT6" s="351"/>
      <c r="AU6" s="351"/>
      <c r="AV6" s="351"/>
      <c r="AW6" s="351"/>
      <c r="AX6" s="351"/>
      <c r="AY6" s="351"/>
      <c r="AZ6" s="66"/>
      <c r="BA6" s="29"/>
      <c r="BB6" s="29"/>
    </row>
    <row r="7" spans="1:72" ht="15" customHeight="1" x14ac:dyDescent="0.15">
      <c r="AA7" s="12"/>
      <c r="AB7" s="11"/>
      <c r="AC7" s="8"/>
      <c r="AD7" s="9"/>
      <c r="AE7" s="10"/>
      <c r="AF7" s="11"/>
      <c r="AG7" s="9"/>
      <c r="AH7" s="10"/>
      <c r="AI7" s="11"/>
      <c r="AJ7" s="11"/>
      <c r="AK7" s="11"/>
      <c r="AL7" s="10"/>
      <c r="AM7" s="26"/>
      <c r="AN7" s="27"/>
      <c r="AO7" s="27"/>
      <c r="AP7" s="27"/>
      <c r="AQ7" s="27"/>
      <c r="AR7" s="27"/>
      <c r="BA7" s="29"/>
      <c r="BB7" s="29"/>
    </row>
    <row r="8" spans="1:72" ht="15" customHeight="1" x14ac:dyDescent="0.15">
      <c r="A8" s="49" t="s">
        <v>124</v>
      </c>
      <c r="AA8" s="202" t="s">
        <v>1</v>
      </c>
      <c r="AB8" s="202"/>
      <c r="AC8" s="202"/>
      <c r="AD8" s="202"/>
      <c r="AE8" s="202"/>
      <c r="AF8" s="202"/>
      <c r="AG8" s="202"/>
      <c r="AH8" s="202"/>
      <c r="AI8" s="202"/>
      <c r="AJ8" s="202"/>
      <c r="AK8" s="202"/>
      <c r="AL8" s="202"/>
      <c r="AM8" s="202"/>
      <c r="AN8" s="202"/>
      <c r="AO8" s="202"/>
      <c r="AP8" s="202"/>
      <c r="AQ8" s="202"/>
      <c r="AR8" s="202"/>
      <c r="AS8" s="202"/>
      <c r="AT8" s="202"/>
      <c r="AU8" s="202"/>
      <c r="AV8" s="202"/>
      <c r="AW8" s="202"/>
      <c r="AX8" s="202"/>
      <c r="AY8" s="202"/>
      <c r="AZ8" s="202"/>
      <c r="BA8" s="29"/>
      <c r="BB8" s="29"/>
    </row>
    <row r="9" spans="1:72" ht="15" customHeight="1" x14ac:dyDescent="0.15">
      <c r="B9" s="91"/>
      <c r="C9" s="106"/>
      <c r="D9" s="106"/>
      <c r="E9" s="115" t="e">
        <f>DATEVALUE(E10&amp;F10&amp;G10&amp;H10&amp;"1日")</f>
        <v>#VALUE!</v>
      </c>
      <c r="F9" s="107"/>
      <c r="G9" s="107"/>
      <c r="H9" s="107"/>
      <c r="I9" s="107"/>
      <c r="J9" s="107"/>
      <c r="K9" s="106"/>
      <c r="L9" s="106"/>
      <c r="M9" s="106"/>
      <c r="N9" s="106"/>
      <c r="O9" s="106"/>
      <c r="P9" s="107"/>
      <c r="Q9" s="107"/>
      <c r="R9" s="107"/>
      <c r="S9" s="107"/>
      <c r="T9" s="107"/>
      <c r="U9" s="107"/>
      <c r="V9" s="107"/>
      <c r="W9" s="91"/>
      <c r="X9" s="91"/>
      <c r="Y9" s="91"/>
      <c r="AF9" s="3"/>
      <c r="AG9" s="3"/>
      <c r="AH9" s="3"/>
      <c r="AI9" s="3"/>
      <c r="AJ9" s="3"/>
      <c r="AK9" s="3"/>
      <c r="AL9" s="3"/>
      <c r="AM9" s="28"/>
      <c r="AN9" s="28"/>
      <c r="AO9" s="28"/>
      <c r="AP9" s="28"/>
      <c r="AQ9" s="28"/>
      <c r="AR9" s="28"/>
      <c r="AS9" s="3"/>
      <c r="AT9" s="3"/>
      <c r="AU9" s="3"/>
      <c r="AV9" s="3"/>
      <c r="AW9" s="3"/>
      <c r="AX9" s="3"/>
      <c r="AY9" s="3"/>
      <c r="AZ9" s="3"/>
      <c r="BA9" s="29"/>
      <c r="BB9" s="29"/>
    </row>
    <row r="10" spans="1:72" ht="15" customHeight="1" x14ac:dyDescent="0.15">
      <c r="B10" s="225" t="s">
        <v>91</v>
      </c>
      <c r="C10" s="226"/>
      <c r="D10" s="227"/>
      <c r="E10" s="231"/>
      <c r="F10" s="237"/>
      <c r="G10" s="233" t="s">
        <v>40</v>
      </c>
      <c r="H10" s="235" t="s">
        <v>123</v>
      </c>
      <c r="I10" s="148"/>
      <c r="J10" s="149"/>
      <c r="K10" s="149"/>
      <c r="L10" s="149"/>
      <c r="M10" s="149"/>
      <c r="N10" s="149"/>
      <c r="O10" s="149"/>
      <c r="P10" s="149"/>
      <c r="Q10" s="150"/>
      <c r="R10" s="150"/>
      <c r="S10" s="150"/>
      <c r="T10" s="150"/>
      <c r="U10" s="91"/>
      <c r="V10" s="150"/>
      <c r="W10" s="150"/>
      <c r="X10" s="150"/>
      <c r="Y10" s="150"/>
      <c r="Z10" s="91"/>
      <c r="AA10" s="3"/>
      <c r="AB10" s="13"/>
      <c r="AC10" s="11"/>
      <c r="AD10" s="14"/>
      <c r="AE10" s="13"/>
      <c r="AF10" s="11"/>
      <c r="AG10" s="14"/>
      <c r="AH10" s="13"/>
      <c r="AI10" s="13"/>
      <c r="AJ10" s="11"/>
      <c r="AS10" s="365" t="s">
        <v>42</v>
      </c>
      <c r="AT10" s="365"/>
      <c r="AU10" s="74"/>
      <c r="AV10" s="19" t="s">
        <v>40</v>
      </c>
      <c r="AW10" s="75"/>
      <c r="AX10" s="19" t="s">
        <v>41</v>
      </c>
      <c r="AY10" s="74"/>
      <c r="AZ10" s="19" t="s">
        <v>53</v>
      </c>
      <c r="BA10" s="29"/>
      <c r="BB10" s="29"/>
    </row>
    <row r="11" spans="1:72" ht="15" customHeight="1" thickBot="1" x14ac:dyDescent="0.2">
      <c r="B11" s="228"/>
      <c r="C11" s="229"/>
      <c r="D11" s="230"/>
      <c r="E11" s="232"/>
      <c r="F11" s="238"/>
      <c r="G11" s="234"/>
      <c r="H11" s="236"/>
      <c r="I11" s="148"/>
      <c r="J11" s="149"/>
      <c r="K11" s="149"/>
      <c r="L11" s="149"/>
      <c r="M11" s="149"/>
      <c r="N11" s="149"/>
      <c r="O11" s="149"/>
      <c r="P11" s="149"/>
      <c r="Q11" s="150"/>
      <c r="R11" s="150"/>
      <c r="S11" s="150"/>
      <c r="T11" s="150"/>
      <c r="U11" s="91"/>
      <c r="V11" s="150"/>
      <c r="W11" s="150"/>
      <c r="X11" s="150"/>
      <c r="Y11" s="150"/>
      <c r="Z11" s="91"/>
      <c r="AA11" s="65" t="s">
        <v>2</v>
      </c>
      <c r="AB11" s="13"/>
      <c r="AC11" s="3"/>
      <c r="AD11" s="3"/>
      <c r="AE11" s="3"/>
      <c r="AF11" s="11"/>
      <c r="AG11" s="14"/>
      <c r="AH11" s="13"/>
      <c r="AI11" s="13"/>
      <c r="AJ11" s="11"/>
      <c r="BA11" s="29"/>
      <c r="BB11" s="29"/>
    </row>
    <row r="12" spans="1:72" ht="15" customHeight="1" thickTop="1" x14ac:dyDescent="0.15">
      <c r="B12" s="108"/>
      <c r="C12" s="91"/>
      <c r="D12" s="91"/>
      <c r="E12" s="123" t="s">
        <v>93</v>
      </c>
      <c r="F12" s="124"/>
      <c r="G12" s="124"/>
      <c r="H12" s="125"/>
      <c r="I12" s="111"/>
      <c r="J12" s="91"/>
      <c r="K12" s="91"/>
      <c r="L12" s="91"/>
      <c r="M12" s="111"/>
      <c r="N12" s="91"/>
      <c r="O12" s="91"/>
      <c r="P12" s="91"/>
      <c r="Q12" s="91"/>
      <c r="R12" s="91"/>
      <c r="S12" s="91"/>
      <c r="T12" s="91"/>
      <c r="U12" s="91"/>
      <c r="V12" s="91"/>
      <c r="W12" s="91"/>
      <c r="X12" s="91"/>
      <c r="Y12" s="91"/>
      <c r="Z12" s="91"/>
      <c r="AA12" s="3"/>
      <c r="AB12" s="8"/>
      <c r="AC12" s="11"/>
      <c r="AD12" s="11"/>
      <c r="AE12" s="11"/>
      <c r="AF12" s="11"/>
      <c r="AG12" s="11"/>
      <c r="AH12" s="11"/>
      <c r="AI12" s="11"/>
      <c r="AJ12" s="11"/>
      <c r="AK12" s="191" t="s">
        <v>3</v>
      </c>
      <c r="AL12" s="191"/>
      <c r="AM12" s="191"/>
      <c r="AN12" s="191"/>
      <c r="AO12" s="191"/>
      <c r="AP12" s="190" t="str">
        <f>IF(R51="","",R51)</f>
        <v/>
      </c>
      <c r="AQ12" s="190"/>
      <c r="AR12" s="190"/>
      <c r="AS12" s="190"/>
      <c r="AT12" s="190"/>
      <c r="AU12" s="190"/>
      <c r="AV12" s="190"/>
      <c r="AW12" s="190"/>
      <c r="AX12" s="190"/>
      <c r="AY12" s="190"/>
      <c r="AZ12" s="190"/>
      <c r="BA12" s="29"/>
      <c r="BB12" s="29"/>
    </row>
    <row r="13" spans="1:72" ht="15" customHeight="1" x14ac:dyDescent="0.15">
      <c r="B13" s="217" t="s">
        <v>92</v>
      </c>
      <c r="C13" s="218"/>
      <c r="D13" s="218"/>
      <c r="E13" s="239"/>
      <c r="F13" s="240"/>
      <c r="G13" s="240"/>
      <c r="H13" s="126"/>
      <c r="I13" s="91"/>
      <c r="J13" s="91"/>
      <c r="K13" s="91"/>
      <c r="L13" s="91"/>
      <c r="M13" s="91"/>
      <c r="N13" s="91"/>
      <c r="O13" s="91"/>
      <c r="P13" s="91"/>
      <c r="Q13" s="91"/>
      <c r="R13" s="91"/>
      <c r="S13" s="91"/>
      <c r="T13" s="91"/>
      <c r="U13" s="91"/>
      <c r="V13" s="91"/>
      <c r="W13" s="91"/>
      <c r="X13" s="91"/>
      <c r="Y13" s="91"/>
      <c r="Z13" s="91"/>
      <c r="AA13" s="3"/>
      <c r="AB13" s="8"/>
      <c r="AC13" s="11"/>
      <c r="AD13" s="11"/>
      <c r="AE13" s="11"/>
      <c r="AF13" s="11"/>
      <c r="AG13" s="11"/>
      <c r="AH13" s="11"/>
      <c r="AI13" s="11"/>
      <c r="AJ13" s="11"/>
      <c r="AK13" s="192" t="s">
        <v>31</v>
      </c>
      <c r="AL13" s="192"/>
      <c r="AM13" s="192"/>
      <c r="AN13" s="192"/>
      <c r="AO13" s="192"/>
      <c r="AP13" s="190"/>
      <c r="AQ13" s="190"/>
      <c r="AR13" s="190"/>
      <c r="AS13" s="190"/>
      <c r="AT13" s="190"/>
      <c r="AU13" s="190"/>
      <c r="AV13" s="190"/>
      <c r="AW13" s="190"/>
      <c r="AX13" s="190"/>
      <c r="AY13" s="190"/>
      <c r="AZ13" s="190"/>
      <c r="BA13" s="29"/>
      <c r="BB13" s="29"/>
      <c r="BC13" s="29"/>
      <c r="BD13" s="29"/>
      <c r="BE13" s="29"/>
      <c r="BF13" s="29"/>
      <c r="BG13" s="29"/>
      <c r="BH13" s="29"/>
      <c r="BI13" s="29"/>
      <c r="BJ13" s="29"/>
      <c r="BK13" s="29"/>
      <c r="BL13" s="29"/>
      <c r="BM13" s="29"/>
      <c r="BN13" s="29"/>
      <c r="BO13" s="29"/>
      <c r="BP13" s="29"/>
      <c r="BQ13" s="29"/>
      <c r="BR13" s="29"/>
      <c r="BS13" s="29"/>
      <c r="BT13" s="29"/>
    </row>
    <row r="14" spans="1:72" ht="15" customHeight="1" thickBot="1" x14ac:dyDescent="0.2">
      <c r="B14" s="110"/>
      <c r="C14" s="113"/>
      <c r="D14" s="113"/>
      <c r="E14" s="241"/>
      <c r="F14" s="242"/>
      <c r="G14" s="242"/>
      <c r="H14" s="127" t="s">
        <v>5</v>
      </c>
      <c r="I14" s="91"/>
      <c r="J14" s="91"/>
      <c r="K14" s="91"/>
      <c r="L14" s="149"/>
      <c r="M14" s="91"/>
      <c r="N14" s="91"/>
      <c r="O14" s="91"/>
      <c r="P14" s="149"/>
      <c r="Q14" s="91"/>
      <c r="R14" s="91"/>
      <c r="S14" s="91"/>
      <c r="T14" s="149"/>
      <c r="U14" s="91"/>
      <c r="V14" s="91"/>
      <c r="W14" s="91"/>
      <c r="X14" s="91"/>
      <c r="Y14" s="149"/>
      <c r="Z14" s="91"/>
      <c r="AA14" s="9"/>
      <c r="AB14" s="8"/>
      <c r="AC14" s="11"/>
      <c r="AD14" s="11"/>
      <c r="AE14" s="11"/>
      <c r="AF14" s="11"/>
      <c r="AG14" s="11"/>
      <c r="AH14" s="11"/>
      <c r="AI14" s="11"/>
      <c r="AJ14" s="11"/>
      <c r="AK14" s="193" t="s">
        <v>12</v>
      </c>
      <c r="AL14" s="193"/>
      <c r="AM14" s="193"/>
      <c r="AN14" s="193"/>
      <c r="AO14" s="193"/>
      <c r="AP14" s="190" t="str">
        <f>IF(R54="","",R54)</f>
        <v/>
      </c>
      <c r="AQ14" s="190"/>
      <c r="AR14" s="190"/>
      <c r="AS14" s="190"/>
      <c r="AT14" s="190"/>
      <c r="AU14" s="190"/>
      <c r="AV14" s="190"/>
      <c r="AW14" s="190"/>
      <c r="AX14" s="190"/>
      <c r="AY14" s="190"/>
      <c r="AZ14" s="190"/>
      <c r="BA14" s="29"/>
      <c r="BB14" s="29"/>
      <c r="BC14" s="29"/>
      <c r="BD14" s="29"/>
      <c r="BE14" s="29"/>
      <c r="BF14" s="29"/>
      <c r="BG14" s="29"/>
      <c r="BH14" s="29"/>
      <c r="BI14" s="29"/>
      <c r="BJ14" s="29"/>
      <c r="BK14" s="29"/>
      <c r="BL14" s="29"/>
      <c r="BM14" s="29"/>
      <c r="BN14" s="29"/>
      <c r="BO14" s="29"/>
      <c r="BP14" s="29"/>
      <c r="BQ14" s="29"/>
      <c r="BR14" s="29"/>
      <c r="BS14" s="29"/>
      <c r="BT14" s="29"/>
    </row>
    <row r="15" spans="1:72" ht="15" customHeight="1" thickTop="1" x14ac:dyDescent="0.15">
      <c r="B15" s="30" t="s">
        <v>122</v>
      </c>
      <c r="AA15" s="9"/>
      <c r="AB15" s="8"/>
      <c r="AC15" s="11"/>
      <c r="AD15" s="11"/>
      <c r="AE15" s="11"/>
      <c r="AF15" s="11"/>
      <c r="AG15" s="11"/>
      <c r="AH15" s="11"/>
      <c r="AI15" s="11"/>
      <c r="AJ15" s="11"/>
      <c r="AK15" s="11"/>
      <c r="AL15" s="11"/>
      <c r="AM15" s="11"/>
      <c r="AN15" s="11"/>
      <c r="AO15" s="11"/>
      <c r="AP15" s="181" t="str">
        <f>IF(R55="","",R55)</f>
        <v/>
      </c>
      <c r="AQ15" s="181"/>
      <c r="AR15" s="181"/>
      <c r="AS15" s="181"/>
      <c r="AT15" s="181"/>
      <c r="AU15" s="181"/>
      <c r="AV15" s="181"/>
      <c r="AW15" s="181"/>
      <c r="AX15" s="181"/>
      <c r="AY15" s="181"/>
      <c r="AZ15" s="181"/>
      <c r="BA15" s="29"/>
      <c r="BB15" s="29"/>
      <c r="BC15" s="29"/>
      <c r="BD15" s="29"/>
      <c r="BE15" s="29"/>
      <c r="BF15" s="29"/>
      <c r="BG15" s="29"/>
      <c r="BH15" s="29"/>
      <c r="BI15" s="29"/>
      <c r="BJ15" s="29"/>
      <c r="BK15" s="29"/>
      <c r="BL15" s="29"/>
      <c r="BM15" s="29"/>
      <c r="BN15" s="29"/>
      <c r="BO15" s="29"/>
      <c r="BP15" s="29"/>
      <c r="BQ15" s="29"/>
      <c r="BR15" s="29"/>
      <c r="BS15" s="29"/>
      <c r="BT15" s="29"/>
    </row>
    <row r="16" spans="1:72" s="2" customFormat="1" ht="15" customHeight="1" x14ac:dyDescent="0.15">
      <c r="A16" s="1"/>
      <c r="B16" s="88" t="s">
        <v>82</v>
      </c>
      <c r="C16" s="26"/>
      <c r="D16" s="7"/>
      <c r="E16" s="7"/>
      <c r="F16" s="34"/>
      <c r="G16" s="34"/>
      <c r="H16" s="34"/>
      <c r="I16" s="34"/>
      <c r="J16" s="34"/>
      <c r="K16" s="34"/>
      <c r="L16" s="34"/>
      <c r="M16" s="34"/>
      <c r="N16" s="34"/>
      <c r="O16" s="34"/>
      <c r="P16" s="34"/>
      <c r="Q16" s="34"/>
      <c r="R16" s="86"/>
      <c r="S16" s="86"/>
      <c r="T16" s="86"/>
      <c r="U16" s="86"/>
      <c r="V16" s="34"/>
      <c r="W16" s="46"/>
      <c r="X16" s="34"/>
      <c r="Y16" s="34"/>
      <c r="Z16" s="34"/>
      <c r="AA16" s="27"/>
      <c r="AB16" s="30"/>
      <c r="AC16" s="27"/>
      <c r="AD16" s="31"/>
      <c r="AE16" s="26"/>
      <c r="AF16" s="27"/>
      <c r="AG16" s="31"/>
      <c r="AH16" s="26"/>
      <c r="AI16" s="26"/>
      <c r="AJ16" s="26"/>
      <c r="AK16" s="31"/>
      <c r="AL16" s="26"/>
      <c r="AM16" s="27"/>
      <c r="AN16" s="27"/>
      <c r="AO16" s="27"/>
      <c r="AP16" s="181"/>
      <c r="AQ16" s="181"/>
      <c r="AR16" s="181"/>
      <c r="AS16" s="181"/>
      <c r="AT16" s="181"/>
      <c r="AU16" s="181"/>
      <c r="AV16" s="181"/>
      <c r="AW16" s="181"/>
      <c r="AX16" s="181"/>
      <c r="AY16" s="181"/>
      <c r="AZ16" s="181"/>
      <c r="BA16" s="34"/>
      <c r="BB16" s="34"/>
      <c r="BC16" s="34"/>
      <c r="BD16" s="34"/>
      <c r="BE16" s="34"/>
      <c r="BF16" s="34"/>
      <c r="BG16" s="34"/>
      <c r="BH16" s="34"/>
      <c r="BI16" s="34"/>
      <c r="BJ16" s="34"/>
      <c r="BK16" s="34"/>
      <c r="BL16" s="34"/>
      <c r="BM16" s="34"/>
      <c r="BN16" s="34"/>
      <c r="BO16" s="34"/>
      <c r="BP16" s="34"/>
      <c r="BQ16" s="34"/>
      <c r="BR16" s="34"/>
      <c r="BS16" s="34"/>
      <c r="BT16" s="34"/>
    </row>
    <row r="17" spans="1:72" s="2" customFormat="1" ht="15" customHeight="1" x14ac:dyDescent="0.15">
      <c r="A17" s="9"/>
      <c r="B17" s="88" t="s">
        <v>121</v>
      </c>
      <c r="C17" s="26"/>
      <c r="D17" s="7"/>
      <c r="E17" s="7"/>
      <c r="F17" s="34"/>
      <c r="G17" s="34"/>
      <c r="H17" s="34"/>
      <c r="I17" s="34"/>
      <c r="J17" s="34"/>
      <c r="K17" s="34"/>
      <c r="L17" s="34"/>
      <c r="M17" s="34"/>
      <c r="N17" s="34"/>
      <c r="O17" s="34"/>
      <c r="P17" s="34"/>
      <c r="Q17" s="34"/>
      <c r="R17" s="86"/>
      <c r="S17" s="86"/>
      <c r="T17" s="86"/>
      <c r="U17" s="86"/>
      <c r="V17" s="34"/>
      <c r="W17" s="46"/>
      <c r="X17" s="34"/>
      <c r="Y17" s="34"/>
      <c r="Z17" s="34"/>
      <c r="AA17" s="246" t="s">
        <v>32</v>
      </c>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34"/>
      <c r="BB17" s="34"/>
      <c r="BC17" s="34"/>
      <c r="BD17" s="34"/>
      <c r="BE17" s="34"/>
      <c r="BF17" s="34"/>
      <c r="BG17" s="34"/>
      <c r="BH17" s="34"/>
      <c r="BI17" s="34"/>
      <c r="BJ17" s="34"/>
      <c r="BK17" s="34"/>
      <c r="BL17" s="34"/>
      <c r="BM17" s="34"/>
      <c r="BN17" s="34"/>
      <c r="BO17" s="34"/>
      <c r="BP17" s="34"/>
      <c r="BQ17" s="34"/>
      <c r="BR17" s="34"/>
      <c r="BS17" s="34"/>
      <c r="BT17" s="34"/>
    </row>
    <row r="18" spans="1:72" s="2" customFormat="1" ht="15" customHeight="1" x14ac:dyDescent="0.15">
      <c r="A18" s="9"/>
      <c r="B18" s="88"/>
      <c r="C18" s="26"/>
      <c r="D18" s="7"/>
      <c r="E18" s="7"/>
      <c r="F18" s="34"/>
      <c r="G18" s="34"/>
      <c r="H18" s="34"/>
      <c r="I18" s="34"/>
      <c r="J18" s="34"/>
      <c r="K18" s="34"/>
      <c r="L18" s="34"/>
      <c r="M18" s="34"/>
      <c r="N18" s="34"/>
      <c r="O18" s="34"/>
      <c r="P18" s="34"/>
      <c r="Q18" s="34"/>
      <c r="R18" s="86"/>
      <c r="S18" s="86"/>
      <c r="T18" s="86"/>
      <c r="U18" s="86"/>
      <c r="V18" s="34"/>
      <c r="W18" s="46"/>
      <c r="X18" s="34"/>
      <c r="Y18" s="34"/>
      <c r="Z18" s="34"/>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34"/>
      <c r="BB18" s="34"/>
      <c r="BC18" s="34"/>
      <c r="BD18" s="34"/>
      <c r="BE18" s="34"/>
      <c r="BF18" s="34"/>
      <c r="BG18" s="34"/>
      <c r="BH18" s="34"/>
      <c r="BI18" s="34"/>
      <c r="BJ18" s="34"/>
      <c r="BK18" s="34"/>
      <c r="BL18" s="34"/>
      <c r="BM18" s="34"/>
      <c r="BN18" s="34"/>
      <c r="BO18" s="34"/>
      <c r="BP18" s="34"/>
      <c r="BQ18" s="34"/>
      <c r="BR18" s="34"/>
      <c r="BS18" s="34"/>
      <c r="BT18" s="34"/>
    </row>
    <row r="19" spans="1:72" s="2" customFormat="1" ht="15" customHeight="1" x14ac:dyDescent="0.15">
      <c r="A19" s="9"/>
      <c r="B19" s="89"/>
      <c r="C19" s="27"/>
      <c r="D19" s="34"/>
      <c r="E19" s="34"/>
      <c r="F19" s="34"/>
      <c r="G19" s="34"/>
      <c r="H19" s="34"/>
      <c r="I19" s="34"/>
      <c r="J19" s="34"/>
      <c r="K19" s="34"/>
      <c r="L19" s="34"/>
      <c r="M19" s="34"/>
      <c r="N19" s="34"/>
      <c r="O19" s="34"/>
      <c r="P19" s="34"/>
      <c r="Q19" s="34"/>
      <c r="R19" s="100"/>
      <c r="S19" s="100"/>
      <c r="T19" s="100"/>
      <c r="U19" s="100"/>
      <c r="V19" s="34"/>
      <c r="W19" s="46"/>
      <c r="X19" s="34"/>
      <c r="Y19" s="34"/>
      <c r="Z19" s="34"/>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34"/>
      <c r="BB19" s="34"/>
      <c r="BC19" s="34"/>
      <c r="BD19" s="34"/>
      <c r="BE19" s="34"/>
      <c r="BF19" s="34"/>
      <c r="BG19" s="34"/>
      <c r="BH19" s="34"/>
      <c r="BI19" s="34"/>
      <c r="BJ19" s="34"/>
      <c r="BK19" s="34"/>
      <c r="BL19" s="34"/>
      <c r="BM19" s="34"/>
      <c r="BN19" s="34"/>
      <c r="BO19" s="34"/>
      <c r="BP19" s="34"/>
      <c r="BQ19" s="34"/>
      <c r="BR19" s="34"/>
      <c r="BS19" s="34"/>
      <c r="BT19" s="34"/>
    </row>
    <row r="20" spans="1:72" s="2" customFormat="1" ht="15" customHeight="1" x14ac:dyDescent="0.15">
      <c r="B20" s="89"/>
      <c r="BA20" s="34"/>
      <c r="BB20" s="34"/>
      <c r="BC20" s="34"/>
      <c r="BD20" s="34"/>
      <c r="BE20" s="34"/>
      <c r="BF20" s="34"/>
      <c r="BG20" s="34"/>
      <c r="BH20" s="34"/>
      <c r="BI20" s="34"/>
      <c r="BJ20" s="34"/>
      <c r="BK20" s="34"/>
      <c r="BL20" s="34"/>
      <c r="BM20" s="34"/>
      <c r="BN20" s="34"/>
      <c r="BO20" s="34"/>
      <c r="BP20" s="34"/>
      <c r="BQ20" s="34"/>
      <c r="BR20" s="34"/>
      <c r="BS20" s="34"/>
      <c r="BT20" s="34"/>
    </row>
    <row r="21" spans="1:72" s="2" customFormat="1" ht="15" customHeight="1" x14ac:dyDescent="0.15">
      <c r="B21" s="1"/>
      <c r="C21" s="1"/>
      <c r="D21" s="1"/>
      <c r="E21" s="1"/>
      <c r="F21" s="1"/>
      <c r="G21" s="1"/>
      <c r="H21" s="1"/>
      <c r="I21" s="1"/>
      <c r="J21" s="1"/>
      <c r="K21" s="1"/>
      <c r="L21" s="1"/>
      <c r="M21" s="1"/>
      <c r="N21" s="1"/>
      <c r="O21" s="1"/>
      <c r="P21" s="1"/>
      <c r="Q21" s="1"/>
      <c r="R21" s="1"/>
      <c r="S21" s="1"/>
      <c r="T21" s="1"/>
      <c r="U21" s="1"/>
      <c r="V21" s="1"/>
      <c r="W21" s="1"/>
      <c r="X21" s="1"/>
      <c r="Y21" s="1"/>
      <c r="Z21" s="1"/>
      <c r="AA21" s="259" t="s">
        <v>66</v>
      </c>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59"/>
    </row>
    <row r="22" spans="1:72" s="2" customFormat="1" ht="15" customHeight="1" x14ac:dyDescent="0.15">
      <c r="A22" s="49" t="s">
        <v>125</v>
      </c>
      <c r="B22" s="91"/>
      <c r="C22" s="106"/>
      <c r="D22" s="106"/>
      <c r="E22" s="106"/>
      <c r="F22" s="107"/>
      <c r="G22" s="107"/>
      <c r="H22" s="107"/>
      <c r="I22" s="107"/>
      <c r="J22" s="107"/>
      <c r="K22" s="106"/>
      <c r="L22" s="106"/>
      <c r="M22" s="106"/>
      <c r="N22" s="106"/>
      <c r="O22" s="106"/>
      <c r="P22" s="107"/>
      <c r="Q22" s="107"/>
      <c r="R22" s="107"/>
      <c r="S22" s="107"/>
      <c r="T22" s="107"/>
      <c r="U22" s="107"/>
      <c r="V22" s="107"/>
      <c r="W22" s="91"/>
      <c r="X22" s="91"/>
      <c r="Y22" s="91"/>
      <c r="Z22" s="1"/>
      <c r="AA22" s="28" t="s">
        <v>54</v>
      </c>
      <c r="AB22" s="28"/>
      <c r="AC22" s="28"/>
      <c r="AD22" s="28"/>
      <c r="AE22" s="28"/>
      <c r="AF22" s="28"/>
      <c r="AG22" s="28"/>
      <c r="AH22" s="28"/>
      <c r="AI22" s="28"/>
      <c r="AJ22" s="28"/>
      <c r="AK22" s="28"/>
      <c r="AL22" s="28"/>
      <c r="AM22" s="28"/>
      <c r="AN22" s="28"/>
      <c r="AO22" s="28"/>
      <c r="AP22" s="28"/>
      <c r="AQ22" s="28"/>
      <c r="AR22" s="32"/>
      <c r="AS22" s="194"/>
      <c r="AT22" s="194"/>
      <c r="AU22" s="79"/>
      <c r="AV22" s="77" t="s">
        <v>40</v>
      </c>
      <c r="AW22" s="80"/>
      <c r="AX22" s="77" t="s">
        <v>41</v>
      </c>
      <c r="AY22" s="79"/>
      <c r="AZ22" s="77" t="s">
        <v>53</v>
      </c>
    </row>
    <row r="23" spans="1:72" ht="1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8"/>
      <c r="AB23" s="30"/>
      <c r="AC23" s="27"/>
      <c r="AD23" s="31"/>
      <c r="AE23" s="26"/>
      <c r="AF23" s="27"/>
      <c r="AG23" s="31"/>
      <c r="AH23" s="26"/>
      <c r="AI23" s="26"/>
      <c r="AJ23" s="26"/>
      <c r="AK23" s="31"/>
      <c r="AL23" s="26"/>
      <c r="AM23" s="27"/>
      <c r="AN23" s="27"/>
      <c r="AO23" s="27"/>
      <c r="AP23" s="27"/>
      <c r="AQ23" s="27"/>
      <c r="AR23" s="27"/>
      <c r="AS23" s="27"/>
      <c r="AT23" s="28"/>
      <c r="AU23" s="28"/>
      <c r="AV23" s="28"/>
      <c r="AW23" s="28"/>
      <c r="AX23" s="28"/>
      <c r="AY23" s="28"/>
      <c r="AZ23" s="28"/>
    </row>
    <row r="24" spans="1:72" ht="15" customHeight="1" x14ac:dyDescent="0.15">
      <c r="B24" s="225" t="s">
        <v>126</v>
      </c>
      <c r="C24" s="226"/>
      <c r="D24" s="227"/>
      <c r="E24" s="223" t="str">
        <f>IF($E10="","",EDATE($E9,-2))</f>
        <v/>
      </c>
      <c r="F24" s="359" t="str">
        <f>IF($E10="","",EDATE($E9,-2))</f>
        <v/>
      </c>
      <c r="G24" s="221" t="s">
        <v>40</v>
      </c>
      <c r="H24" s="361" t="str">
        <f>IF($E10="","月",EDATE($E9,-2))</f>
        <v>月</v>
      </c>
      <c r="I24" s="223" t="str">
        <f>IF($E10="","",EDATE($E9,-1))</f>
        <v/>
      </c>
      <c r="J24" s="359" t="str">
        <f>IF($E10="","",EDATE($E9,-1))</f>
        <v/>
      </c>
      <c r="K24" s="221" t="s">
        <v>40</v>
      </c>
      <c r="L24" s="361" t="str">
        <f>IF($E10="","月",EDATE($E9,-1))</f>
        <v>月</v>
      </c>
      <c r="M24" s="223" t="str">
        <f>IF($E10="","",EDATE($E9,0))</f>
        <v/>
      </c>
      <c r="N24" s="359" t="str">
        <f>IF($E10="","",EDATE($E9,0))</f>
        <v/>
      </c>
      <c r="O24" s="221" t="s">
        <v>40</v>
      </c>
      <c r="P24" s="361" t="str">
        <f>IF($E10="","月",EDATE($E9,0))</f>
        <v>月</v>
      </c>
      <c r="Q24" s="208" t="s">
        <v>133</v>
      </c>
      <c r="R24" s="209"/>
      <c r="S24" s="209"/>
      <c r="T24" s="210"/>
      <c r="V24" s="208" t="s">
        <v>133</v>
      </c>
      <c r="W24" s="209"/>
      <c r="X24" s="209"/>
      <c r="Y24" s="210"/>
      <c r="AA24" s="33" t="s">
        <v>83</v>
      </c>
      <c r="AB24" s="30"/>
      <c r="AC24" s="27"/>
      <c r="AD24" s="31"/>
      <c r="AE24" s="26"/>
      <c r="AF24" s="27"/>
      <c r="AG24" s="31"/>
      <c r="AH24" s="26"/>
      <c r="AI24" s="26"/>
      <c r="AJ24" s="26"/>
      <c r="AK24" s="31"/>
      <c r="AL24" s="26"/>
      <c r="AM24" s="27"/>
      <c r="AN24" s="27"/>
      <c r="AO24" s="27"/>
      <c r="AP24" s="27"/>
      <c r="AQ24" s="27"/>
      <c r="AR24" s="27"/>
      <c r="AS24" s="27"/>
      <c r="AT24" s="28"/>
      <c r="AU24" s="28"/>
      <c r="AV24" s="28"/>
      <c r="AW24" s="28"/>
      <c r="AX24" s="28"/>
      <c r="AY24" s="28"/>
      <c r="AZ24" s="28"/>
    </row>
    <row r="25" spans="1:72" ht="15" customHeight="1" thickBot="1" x14ac:dyDescent="0.2">
      <c r="B25" s="228"/>
      <c r="C25" s="229"/>
      <c r="D25" s="230"/>
      <c r="E25" s="224"/>
      <c r="F25" s="360"/>
      <c r="G25" s="222"/>
      <c r="H25" s="362"/>
      <c r="I25" s="224"/>
      <c r="J25" s="360"/>
      <c r="K25" s="222"/>
      <c r="L25" s="362"/>
      <c r="M25" s="224"/>
      <c r="N25" s="360"/>
      <c r="O25" s="222"/>
      <c r="P25" s="362"/>
      <c r="Q25" s="211" t="s">
        <v>134</v>
      </c>
      <c r="R25" s="212"/>
      <c r="S25" s="212"/>
      <c r="T25" s="213"/>
      <c r="V25" s="352" t="s">
        <v>135</v>
      </c>
      <c r="W25" s="353"/>
      <c r="X25" s="353"/>
      <c r="Y25" s="354"/>
      <c r="AA25" s="28"/>
      <c r="AB25" s="33" t="s">
        <v>73</v>
      </c>
      <c r="AC25" s="27"/>
      <c r="AD25" s="31"/>
      <c r="AE25" s="26"/>
      <c r="AF25" s="27"/>
      <c r="AG25" s="31"/>
      <c r="AH25" s="26"/>
      <c r="AI25" s="26"/>
      <c r="AJ25" s="26"/>
      <c r="AK25" s="31"/>
      <c r="AL25" s="26"/>
      <c r="AM25" s="27"/>
      <c r="AN25" s="27"/>
      <c r="AO25" s="27"/>
      <c r="AP25" s="27"/>
      <c r="AQ25" s="27"/>
      <c r="AR25" s="29"/>
      <c r="AS25" s="29"/>
      <c r="AT25" s="29"/>
      <c r="AU25" s="29"/>
      <c r="AV25" s="29"/>
      <c r="AW25" s="29"/>
      <c r="AX25" s="29"/>
      <c r="AY25" s="29"/>
      <c r="AZ25" s="29"/>
    </row>
    <row r="26" spans="1:72" ht="15" customHeight="1" thickTop="1" x14ac:dyDescent="0.15">
      <c r="B26" s="108"/>
      <c r="C26" s="91"/>
      <c r="D26" s="91"/>
      <c r="E26" s="151" t="s">
        <v>127</v>
      </c>
      <c r="F26" s="152"/>
      <c r="G26" s="152"/>
      <c r="H26" s="153"/>
      <c r="I26" s="116" t="s">
        <v>128</v>
      </c>
      <c r="J26" s="117"/>
      <c r="K26" s="117"/>
      <c r="L26" s="118"/>
      <c r="M26" s="119" t="s">
        <v>129</v>
      </c>
      <c r="N26" s="117"/>
      <c r="O26" s="117"/>
      <c r="P26" s="117"/>
      <c r="Q26" s="151" t="s">
        <v>131</v>
      </c>
      <c r="R26" s="152"/>
      <c r="S26" s="152"/>
      <c r="T26" s="153"/>
      <c r="U26" s="120"/>
      <c r="V26" s="154" t="s">
        <v>130</v>
      </c>
      <c r="W26" s="124"/>
      <c r="X26" s="155"/>
      <c r="Y26" s="156"/>
      <c r="AA26" s="28"/>
      <c r="AB26" s="30"/>
      <c r="AC26" s="29"/>
      <c r="AD26" s="31"/>
      <c r="AE26" s="26"/>
      <c r="AF26" s="27"/>
      <c r="AG26" s="31"/>
      <c r="AH26" s="26"/>
      <c r="AI26" s="26"/>
      <c r="AJ26" s="26"/>
      <c r="AK26" s="31"/>
      <c r="AL26" s="26"/>
      <c r="AM26" s="27"/>
      <c r="AN26" s="27"/>
      <c r="AO26" s="27"/>
      <c r="AP26" s="27"/>
      <c r="AQ26" s="199" t="s">
        <v>4</v>
      </c>
      <c r="AR26" s="199"/>
      <c r="AS26" s="199"/>
      <c r="AT26" s="260" t="str">
        <f>IF(O35="","",O35)</f>
        <v/>
      </c>
      <c r="AU26" s="260"/>
      <c r="AV26" s="260"/>
      <c r="AW26" s="260"/>
      <c r="AX26" s="195" t="s">
        <v>55</v>
      </c>
      <c r="AY26" s="195"/>
      <c r="AZ26" s="195"/>
    </row>
    <row r="27" spans="1:72" ht="15" customHeight="1" x14ac:dyDescent="0.15">
      <c r="B27" s="217" t="s">
        <v>92</v>
      </c>
      <c r="C27" s="218"/>
      <c r="D27" s="218"/>
      <c r="E27" s="243"/>
      <c r="F27" s="240"/>
      <c r="G27" s="240"/>
      <c r="H27" s="109"/>
      <c r="I27" s="240"/>
      <c r="J27" s="240"/>
      <c r="K27" s="240"/>
      <c r="L27" s="109"/>
      <c r="M27" s="333" t="str">
        <f>IF(E13="","",E13)</f>
        <v/>
      </c>
      <c r="N27" s="247"/>
      <c r="O27" s="247"/>
      <c r="P27" s="91"/>
      <c r="Q27" s="333" t="str">
        <f>IF(E27="","",SUM(E27,I27,M27))</f>
        <v/>
      </c>
      <c r="R27" s="247"/>
      <c r="S27" s="247"/>
      <c r="T27" s="109"/>
      <c r="V27" s="266" t="str">
        <f>IF(E27="","",ROUNDDOWN(Q27/3,0))</f>
        <v/>
      </c>
      <c r="W27" s="247"/>
      <c r="X27" s="247"/>
      <c r="Y27" s="126"/>
      <c r="AA27" s="28"/>
      <c r="AB27" s="30"/>
      <c r="AC27" s="33" t="s">
        <v>37</v>
      </c>
      <c r="AD27" s="31"/>
      <c r="AE27" s="26"/>
      <c r="AF27" s="27"/>
      <c r="AG27" s="31"/>
      <c r="AH27" s="26"/>
      <c r="AI27" s="26"/>
      <c r="AJ27" s="26"/>
      <c r="AK27" s="31"/>
      <c r="AL27" s="26"/>
      <c r="AM27" s="27"/>
      <c r="AN27" s="27"/>
      <c r="AO27" s="27"/>
      <c r="AP27" s="27"/>
      <c r="AQ27" s="27"/>
      <c r="AR27" s="27"/>
      <c r="AS27" s="27"/>
      <c r="AT27" s="28"/>
      <c r="AU27" s="28"/>
      <c r="AV27" s="28"/>
      <c r="AW27" s="28"/>
      <c r="AX27" s="28"/>
      <c r="AY27" s="28"/>
      <c r="AZ27" s="28"/>
    </row>
    <row r="28" spans="1:72" ht="15" customHeight="1" thickBot="1" x14ac:dyDescent="0.2">
      <c r="B28" s="110"/>
      <c r="C28" s="113"/>
      <c r="D28" s="113"/>
      <c r="E28" s="244"/>
      <c r="F28" s="245"/>
      <c r="G28" s="245"/>
      <c r="H28" s="112" t="s">
        <v>5</v>
      </c>
      <c r="I28" s="245"/>
      <c r="J28" s="245"/>
      <c r="K28" s="245"/>
      <c r="L28" s="112" t="s">
        <v>5</v>
      </c>
      <c r="M28" s="334"/>
      <c r="N28" s="248"/>
      <c r="O28" s="248"/>
      <c r="P28" s="114" t="s">
        <v>5</v>
      </c>
      <c r="Q28" s="334"/>
      <c r="R28" s="248"/>
      <c r="S28" s="248"/>
      <c r="T28" s="112" t="s">
        <v>5</v>
      </c>
      <c r="V28" s="267"/>
      <c r="W28" s="268"/>
      <c r="X28" s="268"/>
      <c r="Y28" s="127" t="s">
        <v>5</v>
      </c>
      <c r="AA28" s="28"/>
      <c r="AB28" s="27"/>
      <c r="AC28" s="33" t="s">
        <v>74</v>
      </c>
      <c r="AD28" s="27"/>
      <c r="AE28" s="27"/>
      <c r="AF28" s="27"/>
      <c r="AG28" s="27"/>
      <c r="AH28" s="27"/>
      <c r="AI28" s="27"/>
      <c r="AJ28" s="27"/>
      <c r="AK28" s="27"/>
      <c r="AL28" s="27"/>
      <c r="AM28" s="27"/>
      <c r="AN28" s="27"/>
      <c r="AO28" s="27"/>
      <c r="AP28" s="27"/>
      <c r="AQ28" s="35"/>
      <c r="AR28" s="61"/>
      <c r="AS28" s="61"/>
      <c r="AT28" s="196" t="str">
        <f>IF(E13="","",E13)</f>
        <v/>
      </c>
      <c r="AU28" s="196"/>
      <c r="AV28" s="196"/>
      <c r="AW28" s="196"/>
      <c r="AX28" s="197" t="s">
        <v>5</v>
      </c>
      <c r="AY28" s="197"/>
      <c r="AZ28" s="197"/>
    </row>
    <row r="29" spans="1:72" ht="15" customHeight="1" thickTop="1" x14ac:dyDescent="0.15">
      <c r="A29" s="27"/>
      <c r="B29" s="39"/>
      <c r="C29" s="27"/>
      <c r="D29" s="34"/>
      <c r="E29" s="34"/>
      <c r="F29" s="34"/>
      <c r="G29" s="34"/>
      <c r="H29" s="34"/>
      <c r="I29" s="34"/>
      <c r="J29" s="34"/>
      <c r="K29" s="34"/>
      <c r="L29" s="34"/>
      <c r="M29" s="34"/>
      <c r="N29" s="34"/>
      <c r="O29" s="34"/>
      <c r="P29" s="34"/>
      <c r="Q29" s="34"/>
      <c r="R29" s="100"/>
      <c r="S29" s="100"/>
      <c r="T29" s="100"/>
      <c r="U29" s="100"/>
      <c r="V29" s="34"/>
      <c r="W29" s="46"/>
      <c r="X29" s="34"/>
      <c r="Y29" s="34"/>
      <c r="Z29" s="34"/>
      <c r="AA29" s="28"/>
      <c r="AB29" s="27"/>
      <c r="AC29" s="27"/>
      <c r="AD29" s="27"/>
      <c r="AE29" s="27"/>
      <c r="AF29" s="27"/>
      <c r="AG29" s="27"/>
      <c r="AH29" s="27"/>
      <c r="AI29" s="27"/>
      <c r="AJ29" s="27"/>
      <c r="AK29" s="27"/>
      <c r="AL29" s="27"/>
      <c r="AM29" s="27"/>
      <c r="AN29" s="27"/>
      <c r="AO29" s="27"/>
      <c r="AP29" s="27"/>
      <c r="AQ29" s="35"/>
      <c r="AR29" s="62"/>
      <c r="AS29" s="62"/>
      <c r="AT29" s="36"/>
      <c r="AU29" s="37"/>
      <c r="AV29" s="37"/>
      <c r="AW29" s="37"/>
      <c r="AX29" s="37"/>
      <c r="AY29" s="37"/>
      <c r="AZ29" s="37"/>
    </row>
    <row r="30" spans="1:72" ht="15" customHeight="1" x14ac:dyDescent="0.15">
      <c r="A30" s="27"/>
      <c r="B30" s="90"/>
      <c r="C30" s="27"/>
      <c r="D30" s="34"/>
      <c r="E30" s="34"/>
      <c r="F30" s="34"/>
      <c r="G30" s="34"/>
      <c r="H30" s="34"/>
      <c r="I30" s="34"/>
      <c r="J30" s="34"/>
      <c r="K30" s="34"/>
      <c r="L30" s="34"/>
      <c r="M30" s="34"/>
      <c r="N30" s="34"/>
      <c r="O30" s="34"/>
      <c r="P30" s="34"/>
      <c r="Q30" s="34"/>
      <c r="R30" s="100"/>
      <c r="S30" s="100"/>
      <c r="T30" s="100"/>
      <c r="U30" s="100"/>
      <c r="V30" s="34"/>
      <c r="W30" s="46"/>
      <c r="X30" s="34"/>
      <c r="Y30" s="34"/>
      <c r="Z30" s="34"/>
      <c r="AA30" s="28"/>
      <c r="AB30" s="28"/>
      <c r="AC30" s="33" t="s">
        <v>84</v>
      </c>
      <c r="AD30" s="28"/>
      <c r="AE30" s="28"/>
      <c r="AF30" s="28"/>
      <c r="AG30" s="28"/>
      <c r="AH30" s="28"/>
      <c r="AI30" s="28"/>
      <c r="AJ30" s="28"/>
      <c r="AK30" s="28"/>
      <c r="AL30" s="28"/>
      <c r="AM30" s="28"/>
      <c r="AN30" s="28"/>
      <c r="AO30" s="28"/>
      <c r="AP30" s="28"/>
      <c r="AQ30" s="28"/>
      <c r="AR30" s="63"/>
      <c r="AS30" s="63"/>
      <c r="AT30" s="198" t="str">
        <f>IF(V27="","",V27)</f>
        <v/>
      </c>
      <c r="AU30" s="198"/>
      <c r="AV30" s="198"/>
      <c r="AW30" s="198"/>
      <c r="AX30" s="199" t="s">
        <v>5</v>
      </c>
      <c r="AY30" s="199"/>
      <c r="AZ30" s="199"/>
    </row>
    <row r="31" spans="1:72" ht="15" customHeight="1" x14ac:dyDescent="0.15">
      <c r="A31" s="49"/>
      <c r="B31" s="29"/>
      <c r="C31" s="29"/>
      <c r="D31" s="29"/>
      <c r="J31" s="29"/>
      <c r="K31" s="29"/>
      <c r="M31" s="51"/>
      <c r="N31" s="7"/>
      <c r="R31" s="98"/>
      <c r="S31" s="50"/>
      <c r="T31" s="51"/>
      <c r="U31" s="51"/>
      <c r="V31" s="83"/>
      <c r="W31" s="83"/>
      <c r="X31" s="83"/>
      <c r="Y31" s="83"/>
      <c r="Z31" s="83"/>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row>
    <row r="32" spans="1:72" ht="15" customHeight="1" x14ac:dyDescent="0.15">
      <c r="AA32" s="3"/>
      <c r="AB32" s="8"/>
      <c r="AC32" s="11"/>
      <c r="AD32" s="11"/>
      <c r="AE32" s="11"/>
      <c r="AF32" s="11"/>
      <c r="AG32" s="11"/>
      <c r="AH32" s="11"/>
      <c r="AI32" s="11"/>
      <c r="AJ32" s="11"/>
      <c r="AK32" s="15"/>
      <c r="AL32" s="15"/>
      <c r="AM32" s="15"/>
      <c r="AN32" s="15"/>
      <c r="AO32" s="15"/>
      <c r="AP32" s="102"/>
      <c r="AQ32" s="102"/>
      <c r="AR32" s="102"/>
      <c r="AS32" s="102"/>
      <c r="AT32" s="102"/>
      <c r="AU32" s="102"/>
      <c r="AV32" s="102"/>
      <c r="AW32" s="102"/>
      <c r="AX32" s="102"/>
      <c r="AY32" s="102"/>
      <c r="AZ32" s="102"/>
    </row>
    <row r="33" spans="1:52" ht="15" customHeight="1" x14ac:dyDescent="0.15">
      <c r="A33" s="49" t="s">
        <v>80</v>
      </c>
      <c r="AA33" s="9"/>
      <c r="AB33" s="8"/>
      <c r="AC33" s="11"/>
      <c r="AD33" s="11"/>
      <c r="AE33" s="11"/>
      <c r="AF33" s="11"/>
      <c r="AG33" s="11"/>
      <c r="AH33" s="11"/>
      <c r="AI33" s="11"/>
      <c r="AJ33" s="11"/>
      <c r="AK33" s="104"/>
      <c r="AL33" s="104"/>
      <c r="AM33" s="104"/>
      <c r="AN33" s="104"/>
      <c r="AO33" s="104"/>
      <c r="AP33" s="102"/>
      <c r="AQ33" s="102"/>
      <c r="AR33" s="102"/>
      <c r="AS33" s="102"/>
      <c r="AT33" s="102"/>
      <c r="AU33" s="102"/>
      <c r="AV33" s="102"/>
      <c r="AW33" s="102"/>
      <c r="AX33" s="102"/>
      <c r="AY33" s="102"/>
      <c r="AZ33" s="102"/>
    </row>
    <row r="34" spans="1:52" ht="15" customHeight="1" thickBot="1" x14ac:dyDescent="0.2">
      <c r="A34" s="2"/>
      <c r="B34" s="2"/>
      <c r="C34" s="2"/>
      <c r="D34" s="2"/>
      <c r="E34" s="2"/>
      <c r="F34" s="2"/>
      <c r="G34" s="2"/>
      <c r="H34" s="2"/>
      <c r="I34" s="2"/>
      <c r="J34" s="2"/>
      <c r="K34" s="2"/>
      <c r="L34" s="2"/>
      <c r="M34" s="2"/>
      <c r="N34" s="2"/>
      <c r="O34" s="2"/>
      <c r="P34" s="2"/>
      <c r="Q34" s="2"/>
      <c r="R34" s="2"/>
      <c r="S34" s="2"/>
      <c r="T34" s="2"/>
      <c r="U34" s="2"/>
      <c r="V34" s="2"/>
      <c r="W34" s="2"/>
      <c r="X34" s="111"/>
      <c r="Y34" s="111"/>
      <c r="Z34" s="111"/>
      <c r="AA34" s="9"/>
      <c r="AB34" s="8"/>
      <c r="AC34" s="11"/>
      <c r="AD34" s="11"/>
      <c r="AE34" s="11"/>
      <c r="AF34" s="11"/>
      <c r="AG34" s="11"/>
      <c r="AH34" s="11"/>
      <c r="AI34" s="11"/>
      <c r="AJ34" s="11"/>
      <c r="AK34" s="11"/>
      <c r="AL34" s="11"/>
      <c r="AM34" s="11"/>
      <c r="AN34" s="11"/>
      <c r="AO34" s="11"/>
      <c r="AP34" s="103"/>
      <c r="AQ34" s="103"/>
      <c r="AR34" s="103"/>
      <c r="AS34" s="103"/>
      <c r="AT34" s="103"/>
      <c r="AU34" s="103"/>
      <c r="AV34" s="103"/>
      <c r="AW34" s="103"/>
      <c r="AX34" s="103"/>
      <c r="AY34" s="103"/>
      <c r="AZ34" s="103"/>
    </row>
    <row r="35" spans="1:52" ht="15" customHeight="1" thickTop="1" x14ac:dyDescent="0.15">
      <c r="A35" s="29"/>
      <c r="B35" s="29"/>
      <c r="C35" s="29"/>
      <c r="D35" s="29"/>
      <c r="G35" s="247" t="str">
        <f>IF(V27="","",V27-E13)</f>
        <v/>
      </c>
      <c r="H35" s="247"/>
      <c r="I35" s="247"/>
      <c r="J35" s="29"/>
      <c r="K35" s="29"/>
      <c r="L35" s="249" t="s">
        <v>51</v>
      </c>
      <c r="M35" s="249"/>
      <c r="N35" s="249"/>
      <c r="O35" s="250" t="str">
        <f>IF(E13="","",ROUNDDOWN(G35/G37*100,1))</f>
        <v/>
      </c>
      <c r="P35" s="251"/>
      <c r="Q35" s="251"/>
      <c r="R35" s="256" t="s">
        <v>18</v>
      </c>
      <c r="S35" s="50"/>
      <c r="T35" s="51"/>
      <c r="U35" s="29"/>
      <c r="V35" s="29"/>
      <c r="X35" s="111"/>
      <c r="Y35" s="111"/>
      <c r="Z35" s="111"/>
      <c r="AA35" s="27"/>
      <c r="AB35" s="30"/>
      <c r="AC35" s="27"/>
      <c r="AD35" s="31"/>
      <c r="AE35" s="26"/>
      <c r="AF35" s="27"/>
      <c r="AG35" s="31"/>
      <c r="AH35" s="26"/>
      <c r="AI35" s="26"/>
      <c r="AJ35" s="26"/>
      <c r="AK35" s="31"/>
      <c r="AL35" s="26"/>
      <c r="AM35" s="27"/>
      <c r="AN35" s="27"/>
      <c r="AO35" s="27"/>
      <c r="AP35" s="103"/>
      <c r="AQ35" s="103"/>
      <c r="AR35" s="103"/>
      <c r="AS35" s="103"/>
      <c r="AT35" s="103"/>
      <c r="AU35" s="103"/>
      <c r="AV35" s="103"/>
      <c r="AW35" s="103"/>
      <c r="AX35" s="103"/>
      <c r="AY35" s="103"/>
      <c r="AZ35" s="103"/>
    </row>
    <row r="36" spans="1:52" ht="15" customHeight="1" x14ac:dyDescent="0.15">
      <c r="A36" s="29"/>
      <c r="B36" s="318" t="s">
        <v>13</v>
      </c>
      <c r="C36" s="318"/>
      <c r="D36" s="318"/>
      <c r="E36" s="318"/>
      <c r="F36" s="318"/>
      <c r="G36" s="248"/>
      <c r="H36" s="248"/>
      <c r="I36" s="248"/>
      <c r="J36" s="344" t="s">
        <v>17</v>
      </c>
      <c r="K36" s="344"/>
      <c r="L36" s="249"/>
      <c r="M36" s="249"/>
      <c r="N36" s="249"/>
      <c r="O36" s="252"/>
      <c r="P36" s="253"/>
      <c r="Q36" s="253"/>
      <c r="R36" s="257"/>
      <c r="S36" s="87" t="s">
        <v>70</v>
      </c>
      <c r="T36" s="51"/>
      <c r="U36" s="29"/>
      <c r="V36" s="29"/>
      <c r="X36" s="111"/>
      <c r="Y36" s="111"/>
      <c r="Z36" s="111"/>
      <c r="AA36" s="28"/>
      <c r="AB36" s="28"/>
      <c r="AC36" s="30"/>
      <c r="AD36" s="27"/>
      <c r="AE36" s="31"/>
      <c r="AF36" s="26"/>
      <c r="AG36" s="27"/>
      <c r="AH36" s="31"/>
      <c r="AI36" s="26"/>
      <c r="AJ36" s="26"/>
      <c r="AK36" s="26"/>
      <c r="AL36" s="31"/>
      <c r="AM36" s="26"/>
      <c r="AN36" s="27"/>
      <c r="AO36" s="27"/>
      <c r="AP36" s="27"/>
      <c r="AQ36" s="27"/>
      <c r="AR36" s="27"/>
      <c r="AS36" s="27"/>
      <c r="AT36" s="27"/>
      <c r="AU36" s="28"/>
      <c r="AV36" s="28"/>
      <c r="AW36" s="28"/>
      <c r="AX36" s="28"/>
      <c r="AY36" s="28"/>
      <c r="AZ36" s="28"/>
    </row>
    <row r="37" spans="1:52" ht="15" customHeight="1" x14ac:dyDescent="0.15">
      <c r="A37" s="29"/>
      <c r="B37" s="261" t="s">
        <v>14</v>
      </c>
      <c r="C37" s="261"/>
      <c r="D37" s="261"/>
      <c r="E37" s="261"/>
      <c r="F37" s="261"/>
      <c r="G37" s="262" t="str">
        <f>IF(V27="","",V27)</f>
        <v/>
      </c>
      <c r="H37" s="262"/>
      <c r="I37" s="262"/>
      <c r="J37" s="264" t="s">
        <v>17</v>
      </c>
      <c r="K37" s="264"/>
      <c r="L37" s="249"/>
      <c r="M37" s="249"/>
      <c r="N37" s="249"/>
      <c r="O37" s="252"/>
      <c r="P37" s="253"/>
      <c r="Q37" s="253"/>
      <c r="R37" s="257"/>
      <c r="S37" s="52" t="s">
        <v>71</v>
      </c>
      <c r="T37" s="51"/>
      <c r="U37" s="29"/>
      <c r="V37" s="29"/>
      <c r="X37" s="111"/>
      <c r="Y37" s="111"/>
      <c r="Z37" s="111"/>
      <c r="AA37" s="33" t="s">
        <v>33</v>
      </c>
      <c r="AB37" s="28"/>
      <c r="AC37" s="30"/>
      <c r="AD37" s="27"/>
      <c r="AE37" s="31"/>
      <c r="AF37" s="26"/>
      <c r="AG37" s="27"/>
      <c r="AH37" s="31"/>
      <c r="AI37" s="26"/>
      <c r="AJ37" s="26"/>
      <c r="AK37" s="26"/>
      <c r="AL37" s="31"/>
      <c r="AM37" s="26"/>
      <c r="AN37" s="27"/>
      <c r="AO37" s="27"/>
      <c r="AP37" s="27"/>
      <c r="AQ37" s="27"/>
      <c r="AR37" s="27"/>
      <c r="AS37" s="27"/>
      <c r="AT37" s="27"/>
      <c r="AU37" s="28"/>
      <c r="AV37" s="28"/>
      <c r="AW37" s="28"/>
      <c r="AX37" s="28"/>
      <c r="AY37" s="28"/>
      <c r="AZ37" s="28"/>
    </row>
    <row r="38" spans="1:52" ht="15" customHeight="1" thickBot="1" x14ac:dyDescent="0.2">
      <c r="A38" s="29"/>
      <c r="B38" s="105"/>
      <c r="C38" s="105"/>
      <c r="D38" s="105"/>
      <c r="G38" s="263"/>
      <c r="H38" s="263"/>
      <c r="I38" s="263"/>
      <c r="J38" s="53"/>
      <c r="K38" s="53"/>
      <c r="L38" s="249"/>
      <c r="M38" s="249"/>
      <c r="N38" s="249"/>
      <c r="O38" s="254"/>
      <c r="P38" s="255"/>
      <c r="Q38" s="255"/>
      <c r="R38" s="258"/>
      <c r="S38" s="52"/>
      <c r="T38" s="51"/>
      <c r="U38" s="29"/>
      <c r="V38" s="29"/>
      <c r="X38" s="111"/>
      <c r="Y38" s="111"/>
      <c r="Z38" s="111"/>
      <c r="AA38" s="28"/>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row>
    <row r="39" spans="1:52" ht="15" customHeight="1" thickTop="1" x14ac:dyDescent="0.15">
      <c r="AA39" s="28"/>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row>
    <row r="40" spans="1:52" ht="15" customHeight="1" x14ac:dyDescent="0.15">
      <c r="AA40" s="28"/>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row>
    <row r="41" spans="1:52" ht="15" customHeight="1" x14ac:dyDescent="0.15">
      <c r="AA41" s="39" t="s">
        <v>7</v>
      </c>
      <c r="AB41" s="40"/>
      <c r="AC41" s="40"/>
      <c r="AD41" s="40"/>
      <c r="AE41" s="40"/>
      <c r="AF41" s="40"/>
      <c r="AG41" s="40"/>
      <c r="AH41" s="40"/>
      <c r="AI41" s="40"/>
      <c r="AJ41" s="40"/>
      <c r="AK41" s="40"/>
      <c r="AL41" s="40"/>
      <c r="AM41" s="28"/>
      <c r="AN41" s="28"/>
      <c r="AO41" s="28"/>
      <c r="AP41" s="28"/>
      <c r="AQ41" s="28"/>
      <c r="AR41" s="28"/>
      <c r="AS41" s="28"/>
      <c r="AT41" s="28"/>
      <c r="AU41" s="28"/>
      <c r="AV41" s="28"/>
      <c r="AW41" s="28"/>
      <c r="AX41" s="28"/>
      <c r="AY41" s="28"/>
      <c r="AZ41" s="28"/>
    </row>
    <row r="42" spans="1:52" ht="15" customHeight="1" x14ac:dyDescent="0.15">
      <c r="AA42" s="39" t="s">
        <v>8</v>
      </c>
      <c r="AB42" s="40"/>
      <c r="AC42" s="40"/>
      <c r="AD42" s="40"/>
      <c r="AE42" s="40"/>
      <c r="AF42" s="40"/>
      <c r="AG42" s="40"/>
      <c r="AH42" s="40"/>
      <c r="AI42" s="40"/>
      <c r="AJ42" s="40"/>
      <c r="AK42" s="40"/>
      <c r="AL42" s="40"/>
      <c r="AM42" s="28"/>
      <c r="AN42" s="28"/>
      <c r="AO42" s="28"/>
      <c r="AP42" s="28"/>
      <c r="AQ42" s="28"/>
      <c r="AR42" s="28"/>
      <c r="AS42" s="28"/>
      <c r="AT42" s="28"/>
      <c r="AU42" s="28"/>
      <c r="AV42" s="28"/>
      <c r="AW42" s="28"/>
      <c r="AX42" s="28"/>
      <c r="AY42" s="28"/>
      <c r="AZ42" s="28"/>
    </row>
    <row r="43" spans="1:52" ht="15" customHeight="1" x14ac:dyDescent="0.15">
      <c r="AA43" s="39" t="s">
        <v>57</v>
      </c>
      <c r="AB43" s="40"/>
      <c r="AC43" s="40"/>
      <c r="AD43" s="40"/>
      <c r="AE43" s="40"/>
      <c r="AF43" s="40"/>
      <c r="AG43" s="40"/>
      <c r="AH43" s="40"/>
      <c r="AI43" s="40"/>
      <c r="AJ43" s="40"/>
      <c r="AK43" s="40"/>
      <c r="AL43" s="40"/>
      <c r="AM43" s="28"/>
      <c r="AN43" s="28"/>
      <c r="AO43" s="28"/>
      <c r="AP43" s="28"/>
      <c r="AQ43" s="28"/>
      <c r="AR43" s="28"/>
      <c r="AS43" s="28"/>
      <c r="AT43" s="28"/>
      <c r="AU43" s="28"/>
      <c r="AV43" s="28"/>
      <c r="AW43" s="28"/>
      <c r="AX43" s="28"/>
      <c r="AY43" s="28"/>
      <c r="AZ43" s="28"/>
    </row>
    <row r="44" spans="1:52" ht="15" customHeight="1" x14ac:dyDescent="0.15">
      <c r="AA44" s="39" t="s">
        <v>58</v>
      </c>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row>
    <row r="45" spans="1:52" ht="15" customHeight="1" x14ac:dyDescent="0.15">
      <c r="A45" s="6"/>
      <c r="B45" s="56"/>
      <c r="C45" s="56"/>
      <c r="D45" s="56"/>
      <c r="E45" s="56"/>
      <c r="N45" s="48"/>
      <c r="O45" s="54"/>
      <c r="P45" s="54"/>
      <c r="Q45" s="54"/>
      <c r="R45" s="54"/>
      <c r="S45" s="34"/>
      <c r="T45" s="46"/>
      <c r="U45" s="34"/>
      <c r="V45" s="34"/>
      <c r="W45" s="34"/>
      <c r="X45" s="34"/>
      <c r="Y45" s="29"/>
      <c r="Z45" s="29"/>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row>
    <row r="46" spans="1:52" ht="15" customHeight="1" x14ac:dyDescent="0.15">
      <c r="A46" s="47"/>
      <c r="B46" s="47"/>
      <c r="C46" s="47"/>
      <c r="D46" s="47"/>
      <c r="E46" s="47"/>
      <c r="F46" s="47"/>
      <c r="G46" s="47"/>
      <c r="H46" s="47"/>
      <c r="I46" s="47"/>
      <c r="J46" s="47"/>
      <c r="K46" s="47"/>
      <c r="L46" s="47"/>
      <c r="M46" s="47"/>
      <c r="N46" s="47"/>
      <c r="O46" s="47"/>
      <c r="P46" s="47"/>
      <c r="Q46" s="47"/>
      <c r="R46" s="47"/>
      <c r="S46" s="29"/>
      <c r="T46" s="29"/>
      <c r="U46" s="29"/>
      <c r="V46" s="29"/>
      <c r="W46" s="29"/>
      <c r="X46" s="29"/>
      <c r="Y46" s="29"/>
      <c r="Z46" s="29"/>
      <c r="AA46" s="33" t="s">
        <v>35</v>
      </c>
      <c r="AB46" s="41"/>
      <c r="AC46" s="28"/>
      <c r="AD46" s="28"/>
      <c r="AE46" s="28"/>
      <c r="AF46" s="28"/>
      <c r="AG46" s="28"/>
      <c r="AH46" s="28" t="s">
        <v>9</v>
      </c>
      <c r="AI46" s="28"/>
      <c r="AJ46" s="28"/>
      <c r="AK46" s="28"/>
      <c r="AL46" s="28"/>
      <c r="AM46" s="28"/>
      <c r="AN46" s="28"/>
      <c r="AO46" s="28"/>
      <c r="AP46" s="28"/>
      <c r="AQ46" s="28"/>
      <c r="AR46" s="28"/>
      <c r="AS46" s="28"/>
      <c r="AT46" s="28"/>
      <c r="AU46" s="28"/>
      <c r="AV46" s="28"/>
      <c r="AW46" s="28"/>
      <c r="AX46" s="28"/>
      <c r="AY46" s="28"/>
      <c r="AZ46" s="28"/>
    </row>
    <row r="47" spans="1:52" ht="15" customHeight="1" x14ac:dyDescent="0.15">
      <c r="A47" s="330" t="s">
        <v>21</v>
      </c>
      <c r="B47" s="331"/>
      <c r="C47" s="331"/>
      <c r="D47" s="331"/>
      <c r="E47" s="331"/>
      <c r="F47" s="331"/>
      <c r="G47" s="331"/>
      <c r="H47" s="331"/>
      <c r="I47" s="331"/>
      <c r="J47" s="331"/>
      <c r="K47" s="331"/>
      <c r="L47" s="331"/>
      <c r="M47" s="332"/>
      <c r="N47" s="29" t="s">
        <v>19</v>
      </c>
      <c r="O47" s="29"/>
      <c r="P47" s="29"/>
      <c r="Q47" s="58"/>
      <c r="R47" s="59"/>
      <c r="S47" s="29"/>
      <c r="T47" s="29"/>
      <c r="U47" s="29"/>
      <c r="V47" s="29"/>
      <c r="W47" s="29"/>
      <c r="X47" s="29"/>
      <c r="Y47" s="29"/>
      <c r="Z47" s="29"/>
      <c r="AA47" s="101" t="s">
        <v>42</v>
      </c>
      <c r="AB47" s="101"/>
      <c r="AC47" s="28"/>
      <c r="AD47" s="28" t="s">
        <v>40</v>
      </c>
      <c r="AE47" s="64"/>
      <c r="AF47" s="28" t="s">
        <v>41</v>
      </c>
      <c r="AG47" s="28"/>
      <c r="AH47" s="28" t="s">
        <v>53</v>
      </c>
      <c r="AI47" s="28"/>
      <c r="AJ47" s="28"/>
      <c r="AK47" s="28"/>
      <c r="AL47" s="28"/>
      <c r="AM47" s="28"/>
      <c r="AN47" s="28"/>
      <c r="AO47" s="28"/>
      <c r="AP47" s="28"/>
      <c r="AQ47" s="28"/>
      <c r="AR47" s="28"/>
      <c r="AS47" s="28"/>
      <c r="AT47" s="28"/>
      <c r="AU47" s="28"/>
      <c r="AV47" s="28"/>
      <c r="AW47" s="28"/>
      <c r="AX47" s="28"/>
      <c r="AY47" s="28"/>
      <c r="AZ47" s="28"/>
    </row>
    <row r="48" spans="1:52" ht="15" customHeight="1" x14ac:dyDescent="0.15">
      <c r="A48" s="271" t="s">
        <v>27</v>
      </c>
      <c r="B48" s="272"/>
      <c r="C48" s="272"/>
      <c r="D48" s="272"/>
      <c r="E48" s="272"/>
      <c r="F48" s="272"/>
      <c r="G48" s="272"/>
      <c r="H48" s="272"/>
      <c r="I48" s="272"/>
      <c r="J48" s="272"/>
      <c r="K48" s="272"/>
      <c r="L48" s="272"/>
      <c r="M48" s="273"/>
      <c r="N48" s="29"/>
      <c r="O48" s="29"/>
      <c r="P48" s="29"/>
      <c r="Q48" s="59"/>
      <c r="R48" s="59"/>
      <c r="S48" s="29"/>
      <c r="T48" s="29"/>
      <c r="U48" s="29"/>
      <c r="V48" s="29"/>
      <c r="W48" s="29"/>
      <c r="X48" s="29"/>
      <c r="Y48" s="29"/>
      <c r="Z48" s="29"/>
      <c r="AA48" s="33" t="s">
        <v>10</v>
      </c>
      <c r="AB48" s="33"/>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row>
    <row r="49" spans="1:72" ht="15" customHeight="1" x14ac:dyDescent="0.15">
      <c r="A49" s="20" t="s">
        <v>22</v>
      </c>
      <c r="B49" s="17"/>
      <c r="C49" s="17"/>
      <c r="D49" s="17"/>
      <c r="E49" s="17"/>
      <c r="F49" s="17"/>
      <c r="G49" s="17"/>
      <c r="H49" s="34"/>
      <c r="I49" s="34"/>
      <c r="J49" s="34"/>
      <c r="K49" s="34"/>
      <c r="L49" s="34"/>
      <c r="M49" s="43"/>
      <c r="N49" s="274" t="s">
        <v>42</v>
      </c>
      <c r="O49" s="275"/>
      <c r="P49" s="73"/>
      <c r="Q49" s="18" t="s">
        <v>40</v>
      </c>
      <c r="R49" s="72"/>
      <c r="S49" s="18" t="s">
        <v>41</v>
      </c>
      <c r="T49" s="73"/>
      <c r="U49" s="29" t="s">
        <v>53</v>
      </c>
      <c r="V49" s="29"/>
      <c r="W49" s="29"/>
      <c r="X49" s="29"/>
      <c r="Y49" s="29"/>
      <c r="Z49" s="29"/>
      <c r="AA49" s="40" t="s">
        <v>11</v>
      </c>
      <c r="AB49" s="33"/>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row>
    <row r="50" spans="1:72" ht="15" customHeight="1" x14ac:dyDescent="0.15">
      <c r="A50" s="274" t="s">
        <v>42</v>
      </c>
      <c r="B50" s="275"/>
      <c r="C50" s="71"/>
      <c r="D50" s="34" t="s">
        <v>40</v>
      </c>
      <c r="E50" s="72"/>
      <c r="F50" s="17" t="s">
        <v>41</v>
      </c>
      <c r="G50" s="71"/>
      <c r="H50" s="34" t="s">
        <v>53</v>
      </c>
      <c r="I50" s="34"/>
      <c r="J50" s="34"/>
      <c r="K50" s="34"/>
      <c r="L50" s="34"/>
      <c r="M50" s="60"/>
      <c r="N50" s="29"/>
      <c r="O50" s="29"/>
      <c r="P50" s="29"/>
      <c r="Q50" s="59"/>
      <c r="R50" s="59"/>
      <c r="S50" s="29"/>
      <c r="T50" s="29"/>
      <c r="U50" s="29"/>
      <c r="V50" s="29"/>
      <c r="W50" s="29"/>
      <c r="X50" s="29"/>
      <c r="Y50" s="29"/>
      <c r="Z50" s="29"/>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row>
    <row r="51" spans="1:72" ht="15" customHeight="1" x14ac:dyDescent="0.15">
      <c r="A51" s="42" t="s">
        <v>28</v>
      </c>
      <c r="B51" s="34"/>
      <c r="C51" s="34"/>
      <c r="D51" s="34"/>
      <c r="E51" s="338"/>
      <c r="F51" s="338"/>
      <c r="G51" s="338"/>
      <c r="H51" s="338"/>
      <c r="I51" s="338"/>
      <c r="J51" s="338"/>
      <c r="K51" s="338"/>
      <c r="L51" s="338"/>
      <c r="M51" s="339"/>
      <c r="N51" s="29" t="s">
        <v>20</v>
      </c>
      <c r="O51" s="29"/>
      <c r="P51" s="29"/>
      <c r="Q51" s="59"/>
      <c r="R51" s="343"/>
      <c r="S51" s="343"/>
      <c r="T51" s="343"/>
      <c r="U51" s="343"/>
      <c r="V51" s="343"/>
      <c r="W51" s="343"/>
      <c r="X51" s="343"/>
      <c r="Y51" s="343"/>
      <c r="Z51" s="343"/>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row>
    <row r="52" spans="1:72" ht="15" customHeight="1" x14ac:dyDescent="0.15">
      <c r="A52" s="42" t="s">
        <v>26</v>
      </c>
      <c r="B52" s="34"/>
      <c r="C52" s="34"/>
      <c r="D52" s="34"/>
      <c r="E52" s="338"/>
      <c r="F52" s="338"/>
      <c r="G52" s="338"/>
      <c r="H52" s="338"/>
      <c r="I52" s="338"/>
      <c r="J52" s="338"/>
      <c r="K52" s="338"/>
      <c r="L52" s="338"/>
      <c r="M52" s="339"/>
      <c r="N52" s="29" t="s">
        <v>52</v>
      </c>
      <c r="O52" s="29"/>
      <c r="P52" s="29"/>
      <c r="Q52" s="59"/>
      <c r="R52" s="343"/>
      <c r="S52" s="343"/>
      <c r="T52" s="343"/>
      <c r="U52" s="343"/>
      <c r="V52" s="343"/>
      <c r="W52" s="343"/>
      <c r="X52" s="343"/>
      <c r="Y52" s="343"/>
      <c r="Z52" s="343"/>
      <c r="AA52" s="28"/>
      <c r="AB52" s="28"/>
      <c r="AC52" s="28"/>
      <c r="AD52" s="33" t="s">
        <v>36</v>
      </c>
      <c r="AE52" s="28"/>
      <c r="AF52" s="28"/>
      <c r="AG52" s="28"/>
      <c r="AH52" s="28"/>
      <c r="AI52" s="28"/>
      <c r="AJ52" s="28"/>
      <c r="AK52" s="28"/>
      <c r="AL52" s="28"/>
      <c r="AM52" s="28"/>
      <c r="AN52" s="28"/>
      <c r="AO52" s="28"/>
      <c r="AP52" s="28"/>
      <c r="AQ52" s="28"/>
      <c r="AR52" s="28"/>
      <c r="AS52" s="28"/>
      <c r="AT52" s="28"/>
      <c r="AU52" s="28"/>
      <c r="AV52" s="28"/>
      <c r="AW52" s="28"/>
      <c r="AX52" s="28"/>
      <c r="AY52" s="28"/>
      <c r="AZ52" s="28"/>
    </row>
    <row r="53" spans="1:72" ht="15" customHeight="1" x14ac:dyDescent="0.15">
      <c r="A53" s="42" t="s">
        <v>23</v>
      </c>
      <c r="B53" s="34"/>
      <c r="C53" s="34"/>
      <c r="D53" s="34"/>
      <c r="E53" s="336"/>
      <c r="F53" s="336"/>
      <c r="G53" s="336"/>
      <c r="H53" s="336"/>
      <c r="I53" s="336"/>
      <c r="J53" s="336"/>
      <c r="K53" s="336"/>
      <c r="L53" s="336"/>
      <c r="M53" s="337"/>
      <c r="N53" s="29"/>
      <c r="O53" s="29"/>
      <c r="P53" s="29"/>
      <c r="Q53" s="59"/>
      <c r="R53" s="343"/>
      <c r="S53" s="343"/>
      <c r="T53" s="343"/>
      <c r="U53" s="343"/>
      <c r="V53" s="343"/>
      <c r="W53" s="343"/>
      <c r="X53" s="343"/>
      <c r="Y53" s="343"/>
      <c r="Z53" s="343"/>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9"/>
      <c r="BB53" s="29"/>
      <c r="BC53" s="29"/>
      <c r="BD53" s="29"/>
      <c r="BE53" s="29"/>
      <c r="BF53" s="29"/>
      <c r="BG53" s="29"/>
      <c r="BH53" s="29"/>
      <c r="BI53" s="29"/>
      <c r="BJ53" s="29"/>
      <c r="BK53" s="29"/>
      <c r="BL53" s="29"/>
      <c r="BM53" s="29"/>
      <c r="BN53" s="29"/>
      <c r="BO53" s="29"/>
      <c r="BP53" s="29"/>
      <c r="BQ53" s="29"/>
      <c r="BR53" s="29"/>
      <c r="BS53" s="29"/>
      <c r="BT53" s="29"/>
    </row>
    <row r="54" spans="1:72" ht="15" customHeight="1" x14ac:dyDescent="0.15">
      <c r="A54" s="42" t="s">
        <v>24</v>
      </c>
      <c r="B54" s="34"/>
      <c r="C54" s="34"/>
      <c r="D54" s="34"/>
      <c r="E54" s="336"/>
      <c r="F54" s="336"/>
      <c r="G54" s="336"/>
      <c r="H54" s="336"/>
      <c r="I54" s="336"/>
      <c r="J54" s="336"/>
      <c r="K54" s="336"/>
      <c r="L54" s="336"/>
      <c r="M54" s="337"/>
      <c r="N54" s="29" t="s">
        <v>62</v>
      </c>
      <c r="O54" s="29"/>
      <c r="P54" s="29"/>
      <c r="Q54" s="59"/>
      <c r="R54" s="340"/>
      <c r="S54" s="340"/>
      <c r="T54" s="340"/>
      <c r="U54" s="340"/>
      <c r="V54" s="340"/>
      <c r="W54" s="340"/>
      <c r="X54" s="340"/>
      <c r="Y54" s="340"/>
      <c r="Z54" s="340"/>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9"/>
      <c r="BB54" s="29"/>
      <c r="BC54" s="29"/>
      <c r="BD54" s="29"/>
      <c r="BE54" s="29"/>
      <c r="BF54" s="29"/>
      <c r="BG54" s="29"/>
      <c r="BH54" s="29"/>
      <c r="BI54" s="29"/>
      <c r="BJ54" s="29"/>
      <c r="BK54" s="29"/>
      <c r="BL54" s="29"/>
      <c r="BM54" s="29"/>
      <c r="BN54" s="29"/>
      <c r="BO54" s="29"/>
      <c r="BP54" s="29"/>
      <c r="BQ54" s="29"/>
      <c r="BR54" s="29"/>
      <c r="BS54" s="29"/>
      <c r="BT54" s="29"/>
    </row>
    <row r="55" spans="1:72" ht="15" customHeight="1" x14ac:dyDescent="0.15">
      <c r="A55" s="44" t="s">
        <v>25</v>
      </c>
      <c r="B55" s="45"/>
      <c r="C55" s="45"/>
      <c r="D55" s="45"/>
      <c r="E55" s="341"/>
      <c r="F55" s="341"/>
      <c r="G55" s="341"/>
      <c r="H55" s="341"/>
      <c r="I55" s="341"/>
      <c r="J55" s="341"/>
      <c r="K55" s="341"/>
      <c r="L55" s="341"/>
      <c r="M55" s="342"/>
      <c r="N55" s="70" t="s">
        <v>63</v>
      </c>
      <c r="O55" s="29"/>
      <c r="P55" s="29"/>
      <c r="Q55" s="59"/>
      <c r="R55" s="340"/>
      <c r="S55" s="340"/>
      <c r="T55" s="340"/>
      <c r="U55" s="340"/>
      <c r="V55" s="340"/>
      <c r="W55" s="340"/>
      <c r="X55" s="340"/>
      <c r="Y55" s="340"/>
      <c r="Z55" s="340"/>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76" t="s">
        <v>172</v>
      </c>
      <c r="AY55" s="276"/>
      <c r="AZ55" s="276"/>
      <c r="BA55" s="29"/>
      <c r="BB55" s="29"/>
      <c r="BC55" s="29"/>
      <c r="BD55" s="29"/>
      <c r="BE55" s="29"/>
      <c r="BF55" s="29"/>
      <c r="BG55" s="29"/>
      <c r="BH55" s="29"/>
      <c r="BI55" s="29"/>
      <c r="BJ55" s="29"/>
      <c r="BK55" s="29"/>
      <c r="BL55" s="29"/>
      <c r="BM55" s="29"/>
      <c r="BN55" s="29"/>
      <c r="BO55" s="29"/>
      <c r="BP55" s="29"/>
      <c r="BQ55" s="29"/>
      <c r="BR55" s="29"/>
      <c r="BS55" s="29"/>
      <c r="BT55" s="29"/>
    </row>
    <row r="56" spans="1:72" ht="15" customHeight="1" x14ac:dyDescent="0.15">
      <c r="A56" s="203" t="s">
        <v>69</v>
      </c>
      <c r="B56" s="203"/>
      <c r="C56" s="203"/>
      <c r="D56" s="203"/>
      <c r="E56" s="203"/>
      <c r="F56" s="203"/>
      <c r="G56" s="203"/>
      <c r="H56" s="203"/>
      <c r="I56" s="203"/>
      <c r="J56" s="68"/>
      <c r="K56" s="68"/>
      <c r="L56" s="68"/>
      <c r="M56" s="68"/>
      <c r="N56" s="68"/>
      <c r="O56" s="204" t="s">
        <v>178</v>
      </c>
      <c r="P56" s="204"/>
      <c r="Q56" s="204"/>
      <c r="R56" s="204"/>
      <c r="S56" s="204"/>
      <c r="T56" s="204"/>
      <c r="U56" s="204"/>
      <c r="V56" s="204"/>
      <c r="W56" s="204"/>
      <c r="X56" s="204"/>
      <c r="Y56" s="204"/>
      <c r="Z56" s="204"/>
      <c r="AA56" s="184" t="s">
        <v>168</v>
      </c>
      <c r="AB56" s="185"/>
      <c r="AC56" s="185"/>
      <c r="AD56" s="185"/>
      <c r="AE56" s="185"/>
      <c r="AF56" s="185"/>
      <c r="AG56" s="185"/>
      <c r="AH56" s="185"/>
      <c r="AI56" s="185"/>
      <c r="AJ56" s="185"/>
      <c r="AK56" s="185"/>
      <c r="AL56" s="185"/>
      <c r="AM56" s="185"/>
      <c r="AN56" s="185"/>
      <c r="AO56" s="185"/>
      <c r="AP56" s="185"/>
      <c r="AQ56" s="185"/>
      <c r="AR56" s="185"/>
      <c r="AS56" s="185"/>
      <c r="AT56" s="185"/>
      <c r="AU56" s="185"/>
      <c r="AV56" s="185"/>
      <c r="AW56" s="185"/>
      <c r="AX56" s="185"/>
      <c r="AY56" s="185"/>
      <c r="AZ56" s="186"/>
      <c r="BA56" s="29"/>
      <c r="BB56" s="29"/>
      <c r="BC56" s="29"/>
      <c r="BD56" s="29"/>
      <c r="BE56" s="29"/>
      <c r="BF56" s="29"/>
      <c r="BG56" s="29"/>
      <c r="BH56" s="29"/>
      <c r="BI56" s="29"/>
      <c r="BJ56" s="29"/>
      <c r="BK56" s="29"/>
      <c r="BL56" s="29"/>
      <c r="BM56" s="29"/>
      <c r="BN56" s="29"/>
      <c r="BO56" s="29"/>
      <c r="BP56" s="29"/>
      <c r="BQ56" s="29"/>
      <c r="BR56" s="29"/>
      <c r="BS56" s="29"/>
      <c r="BT56" s="29"/>
    </row>
    <row r="57" spans="1:72" ht="15" customHeight="1" x14ac:dyDescent="0.15">
      <c r="A57" s="203"/>
      <c r="B57" s="203"/>
      <c r="C57" s="203"/>
      <c r="D57" s="203"/>
      <c r="E57" s="203"/>
      <c r="F57" s="203"/>
      <c r="G57" s="203"/>
      <c r="H57" s="203"/>
      <c r="I57" s="203"/>
      <c r="Z57" s="122" t="s">
        <v>172</v>
      </c>
      <c r="AA57" s="187"/>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9"/>
      <c r="BA57" s="29"/>
      <c r="BB57" s="29"/>
      <c r="BC57" s="29"/>
      <c r="BD57" s="29"/>
      <c r="BE57" s="29"/>
      <c r="BF57" s="29"/>
      <c r="BG57" s="29"/>
      <c r="BH57" s="29"/>
      <c r="BI57" s="29"/>
      <c r="BJ57" s="29"/>
      <c r="BK57" s="29"/>
      <c r="BL57" s="29"/>
      <c r="BM57" s="29"/>
      <c r="BN57" s="29"/>
      <c r="BO57" s="29"/>
      <c r="BP57" s="29"/>
      <c r="BQ57" s="29"/>
      <c r="BR57" s="29"/>
      <c r="BS57" s="29"/>
      <c r="BT57" s="29"/>
    </row>
    <row r="58" spans="1:72" ht="15" customHeight="1" x14ac:dyDescent="0.15">
      <c r="G58" s="81"/>
      <c r="H58" s="81"/>
      <c r="I58" s="81"/>
      <c r="J58" s="356" t="s">
        <v>136</v>
      </c>
      <c r="K58" s="356"/>
      <c r="L58" s="356"/>
      <c r="M58" s="356"/>
      <c r="N58" s="356"/>
      <c r="O58" s="356"/>
      <c r="P58" s="356"/>
      <c r="Q58" s="356"/>
      <c r="R58" s="356"/>
      <c r="S58" s="356"/>
      <c r="T58" s="356"/>
      <c r="U58" s="356"/>
      <c r="V58" s="356"/>
      <c r="W58" s="356"/>
      <c r="X58" s="356"/>
      <c r="Y58" s="356"/>
      <c r="Z58" s="356"/>
      <c r="AA58" s="175"/>
      <c r="AB58" s="180" t="s">
        <v>171</v>
      </c>
      <c r="AC58" s="177" t="s">
        <v>169</v>
      </c>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8"/>
      <c r="AZ58" s="179"/>
      <c r="BA58" s="29"/>
      <c r="BB58" s="29"/>
      <c r="BC58" s="29"/>
      <c r="BD58" s="29"/>
      <c r="BE58" s="29"/>
      <c r="BF58" s="29"/>
      <c r="BG58" s="29"/>
      <c r="BH58" s="29"/>
      <c r="BI58" s="29"/>
      <c r="BJ58" s="29"/>
      <c r="BK58" s="29"/>
      <c r="BL58" s="29"/>
      <c r="BM58" s="29"/>
      <c r="BN58" s="29"/>
      <c r="BO58" s="29"/>
      <c r="BP58" s="29"/>
      <c r="BQ58" s="29"/>
      <c r="BR58" s="29"/>
      <c r="BS58" s="29"/>
      <c r="BT58" s="29"/>
    </row>
    <row r="59" spans="1:72" ht="15" customHeight="1" x14ac:dyDescent="0.15">
      <c r="A59" s="358" t="s">
        <v>15</v>
      </c>
      <c r="B59" s="358"/>
      <c r="C59" s="358"/>
      <c r="D59" s="358"/>
      <c r="E59" s="358"/>
      <c r="F59" s="358"/>
      <c r="G59" s="358"/>
      <c r="H59" s="358"/>
      <c r="I59" s="358"/>
      <c r="J59" s="357"/>
      <c r="K59" s="357"/>
      <c r="L59" s="357"/>
      <c r="M59" s="357"/>
      <c r="N59" s="357"/>
      <c r="O59" s="357"/>
      <c r="P59" s="357"/>
      <c r="Q59" s="357"/>
      <c r="R59" s="357"/>
      <c r="S59" s="357"/>
      <c r="T59" s="357"/>
      <c r="U59" s="357"/>
      <c r="V59" s="357"/>
      <c r="W59" s="357"/>
      <c r="X59" s="357"/>
      <c r="Y59" s="357"/>
      <c r="Z59" s="357"/>
      <c r="AA59" s="65" t="s">
        <v>177</v>
      </c>
      <c r="AB59" s="65"/>
      <c r="AC59" s="65"/>
      <c r="AD59" s="65"/>
      <c r="AE59" s="65"/>
      <c r="AF59" s="65"/>
      <c r="AG59" s="65"/>
      <c r="AH59" s="65"/>
      <c r="AI59" s="65"/>
      <c r="AJ59" s="65"/>
      <c r="AK59" s="65"/>
      <c r="AL59" s="65"/>
      <c r="AM59" s="11"/>
      <c r="AN59" s="11"/>
      <c r="AO59" s="11"/>
      <c r="AP59" s="11"/>
      <c r="AQ59" s="11"/>
      <c r="AR59" s="11"/>
      <c r="AS59" s="11"/>
      <c r="AT59" s="11"/>
      <c r="AU59" s="67"/>
      <c r="AV59" s="67"/>
      <c r="AW59" s="67"/>
      <c r="AX59" s="67"/>
      <c r="AY59" s="67"/>
      <c r="AZ59" s="67"/>
      <c r="BA59" s="29"/>
      <c r="BB59" s="29"/>
      <c r="BC59" s="29"/>
      <c r="BD59" s="29"/>
      <c r="BE59" s="29"/>
      <c r="BF59" s="29"/>
      <c r="BG59" s="29"/>
      <c r="BH59" s="29"/>
      <c r="BI59" s="29"/>
      <c r="BJ59" s="29"/>
      <c r="BK59" s="29"/>
      <c r="BL59" s="29"/>
      <c r="BM59" s="29"/>
      <c r="BN59" s="29"/>
      <c r="BO59" s="29"/>
      <c r="BP59" s="29"/>
      <c r="BQ59" s="29"/>
      <c r="BR59" s="29"/>
      <c r="BS59" s="29"/>
      <c r="BT59" s="29"/>
    </row>
    <row r="60" spans="1:72" ht="15" customHeight="1" x14ac:dyDescent="0.15">
      <c r="A60" s="355" t="s">
        <v>164</v>
      </c>
      <c r="B60" s="355"/>
      <c r="C60" s="355"/>
      <c r="D60" s="355"/>
      <c r="E60" s="355"/>
      <c r="F60" s="355"/>
      <c r="G60" s="355"/>
      <c r="H60" s="355"/>
      <c r="I60" s="355"/>
      <c r="J60" s="355"/>
      <c r="K60" s="355"/>
      <c r="L60" s="355"/>
      <c r="M60" s="355"/>
      <c r="N60" s="355"/>
      <c r="O60" s="355"/>
      <c r="P60" s="355"/>
      <c r="Q60" s="355"/>
      <c r="R60" s="355"/>
      <c r="S60" s="355"/>
      <c r="T60" s="355"/>
      <c r="U60" s="355"/>
      <c r="V60" s="355"/>
      <c r="W60" s="355"/>
      <c r="X60" s="355"/>
      <c r="Y60" s="355"/>
      <c r="Z60" s="355"/>
      <c r="AA60" s="66"/>
      <c r="AB60" s="351" t="s">
        <v>156</v>
      </c>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1"/>
      <c r="AY60" s="351"/>
      <c r="AZ60" s="66"/>
      <c r="BA60" s="29"/>
      <c r="BB60" s="29"/>
      <c r="BC60" s="29"/>
      <c r="BD60" s="29"/>
      <c r="BE60" s="29"/>
      <c r="BF60" s="29"/>
      <c r="BG60" s="29"/>
      <c r="BH60" s="29"/>
      <c r="BI60" s="29"/>
      <c r="BJ60" s="29"/>
      <c r="BK60" s="29"/>
      <c r="BL60" s="29"/>
      <c r="BM60" s="29"/>
      <c r="BN60" s="29"/>
      <c r="BO60" s="29"/>
      <c r="BP60" s="29"/>
      <c r="BQ60" s="29"/>
      <c r="BR60" s="29"/>
      <c r="BS60" s="29"/>
      <c r="BT60" s="29"/>
    </row>
    <row r="61" spans="1:72" ht="15" customHeight="1" x14ac:dyDescent="0.15">
      <c r="A61" s="355" t="s">
        <v>165</v>
      </c>
      <c r="B61" s="355"/>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66"/>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66"/>
      <c r="BA61" s="29"/>
      <c r="BB61" s="29"/>
      <c r="BC61" s="29"/>
      <c r="BD61" s="29"/>
      <c r="BE61" s="29"/>
      <c r="BF61" s="29"/>
      <c r="BG61" s="29"/>
      <c r="BH61" s="29"/>
      <c r="BI61" s="29"/>
      <c r="BJ61" s="29"/>
      <c r="BK61" s="29"/>
      <c r="BL61" s="29"/>
      <c r="BM61" s="29"/>
      <c r="BN61" s="29"/>
      <c r="BO61" s="29"/>
      <c r="BP61" s="29"/>
      <c r="BQ61" s="29"/>
      <c r="BR61" s="29"/>
      <c r="BS61" s="29"/>
      <c r="BT61" s="29"/>
    </row>
    <row r="62" spans="1:72" ht="15" customHeight="1" x14ac:dyDescent="0.15">
      <c r="AA62" s="12"/>
      <c r="AB62" s="11"/>
      <c r="AC62" s="8"/>
      <c r="AD62" s="9"/>
      <c r="AE62" s="10"/>
      <c r="AF62" s="11"/>
      <c r="AG62" s="9"/>
      <c r="AH62" s="10"/>
      <c r="AI62" s="11"/>
      <c r="AJ62" s="11"/>
      <c r="AK62" s="11"/>
      <c r="AL62" s="10"/>
      <c r="AM62" s="26"/>
      <c r="AN62" s="27"/>
      <c r="AO62" s="27"/>
      <c r="AP62" s="27"/>
      <c r="AQ62" s="27"/>
      <c r="AR62" s="27"/>
      <c r="BA62" s="29"/>
      <c r="BB62" s="29"/>
      <c r="BC62" s="29"/>
      <c r="BD62" s="29"/>
      <c r="BE62" s="29"/>
      <c r="BF62" s="29"/>
      <c r="BG62" s="29"/>
      <c r="BH62" s="29"/>
      <c r="BI62" s="29"/>
      <c r="BJ62" s="29"/>
      <c r="BK62" s="29"/>
      <c r="BL62" s="29"/>
      <c r="BM62" s="29"/>
      <c r="BN62" s="29"/>
      <c r="BO62" s="29"/>
      <c r="BP62" s="29"/>
      <c r="BQ62" s="29"/>
      <c r="BR62" s="29"/>
      <c r="BS62" s="29"/>
      <c r="BT62" s="29"/>
    </row>
    <row r="63" spans="1:72" ht="15" customHeight="1" x14ac:dyDescent="0.15">
      <c r="A63" s="49" t="s">
        <v>124</v>
      </c>
      <c r="AA63" s="202" t="s">
        <v>1</v>
      </c>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2"/>
      <c r="AY63" s="202"/>
      <c r="AZ63" s="202"/>
      <c r="BA63" s="29"/>
      <c r="BB63" s="29"/>
      <c r="BC63" s="29"/>
      <c r="BD63" s="29"/>
      <c r="BE63" s="29"/>
      <c r="BF63" s="29"/>
      <c r="BG63" s="29"/>
      <c r="BH63" s="29"/>
      <c r="BI63" s="29"/>
      <c r="BJ63" s="29"/>
      <c r="BK63" s="29"/>
      <c r="BL63" s="29"/>
      <c r="BM63" s="29"/>
      <c r="BN63" s="29"/>
      <c r="BO63" s="29"/>
      <c r="BP63" s="29"/>
      <c r="BQ63" s="29"/>
      <c r="BR63" s="29"/>
      <c r="BS63" s="29"/>
      <c r="BT63" s="29"/>
    </row>
    <row r="64" spans="1:72" ht="15" customHeight="1" x14ac:dyDescent="0.15">
      <c r="B64" s="91"/>
      <c r="C64" s="106"/>
      <c r="D64" s="106"/>
      <c r="E64" s="115">
        <f>DATEVALUE(E65&amp;F65&amp;G65&amp;H65&amp;"1日")</f>
        <v>44927</v>
      </c>
      <c r="F64" s="107"/>
      <c r="G64" s="107"/>
      <c r="H64" s="107"/>
      <c r="I64" s="107"/>
      <c r="J64" s="107"/>
      <c r="K64" s="106"/>
      <c r="L64" s="106"/>
      <c r="M64" s="106"/>
      <c r="N64" s="106"/>
      <c r="O64" s="106"/>
      <c r="P64" s="107"/>
      <c r="Q64" s="107"/>
      <c r="R64" s="107"/>
      <c r="S64" s="107"/>
      <c r="T64" s="107"/>
      <c r="U64" s="107"/>
      <c r="V64" s="107"/>
      <c r="W64" s="91"/>
      <c r="X64" s="91"/>
      <c r="Y64" s="91"/>
      <c r="AB64" s="13"/>
      <c r="AC64" s="3"/>
      <c r="AD64" s="3"/>
      <c r="AE64" s="3"/>
      <c r="AF64" s="3"/>
      <c r="AG64" s="3"/>
      <c r="AH64" s="3"/>
      <c r="AI64" s="3"/>
      <c r="AJ64" s="3"/>
      <c r="AK64" s="3"/>
      <c r="AL64" s="3"/>
      <c r="AM64" s="28"/>
      <c r="AN64" s="28"/>
      <c r="AO64" s="28"/>
      <c r="AP64" s="28"/>
      <c r="AQ64" s="28"/>
      <c r="AR64" s="28"/>
      <c r="AS64" s="3"/>
      <c r="AT64" s="3"/>
      <c r="AU64" s="3"/>
      <c r="AV64" s="3"/>
      <c r="AW64" s="3"/>
      <c r="AX64" s="3"/>
      <c r="AY64" s="3"/>
      <c r="AZ64" s="3"/>
      <c r="BA64" s="29"/>
      <c r="BB64" s="29"/>
      <c r="BC64" s="29"/>
      <c r="BD64" s="29"/>
      <c r="BE64" s="29"/>
      <c r="BF64" s="29"/>
      <c r="BG64" s="29"/>
      <c r="BH64" s="29"/>
      <c r="BI64" s="29"/>
      <c r="BJ64" s="29"/>
      <c r="BK64" s="29"/>
      <c r="BL64" s="29"/>
      <c r="BM64" s="29"/>
      <c r="BN64" s="29"/>
      <c r="BO64" s="29"/>
      <c r="BP64" s="29"/>
      <c r="BQ64" s="29"/>
      <c r="BR64" s="29"/>
      <c r="BS64" s="29"/>
      <c r="BT64" s="29"/>
    </row>
    <row r="65" spans="1:72" ht="15" customHeight="1" x14ac:dyDescent="0.15">
      <c r="B65" s="225" t="s">
        <v>91</v>
      </c>
      <c r="C65" s="226"/>
      <c r="D65" s="227"/>
      <c r="E65" s="285" t="s">
        <v>42</v>
      </c>
      <c r="F65" s="287">
        <v>5</v>
      </c>
      <c r="G65" s="281" t="s">
        <v>40</v>
      </c>
      <c r="H65" s="290" t="s">
        <v>132</v>
      </c>
      <c r="I65" s="148"/>
      <c r="J65" s="149"/>
      <c r="K65" s="149"/>
      <c r="L65" s="149"/>
      <c r="M65" s="149"/>
      <c r="N65" s="149"/>
      <c r="O65" s="149"/>
      <c r="P65" s="149"/>
      <c r="Q65" s="150"/>
      <c r="R65" s="150"/>
      <c r="S65" s="150"/>
      <c r="T65" s="150"/>
      <c r="U65" s="91"/>
      <c r="V65" s="150"/>
      <c r="W65" s="150"/>
      <c r="X65" s="150"/>
      <c r="Y65" s="150"/>
      <c r="Z65" s="91"/>
      <c r="AA65" s="3"/>
      <c r="AB65" s="13"/>
      <c r="AC65" s="11"/>
      <c r="AD65" s="14"/>
      <c r="AE65" s="13"/>
      <c r="AF65" s="11"/>
      <c r="AG65" s="14"/>
      <c r="AH65" s="13"/>
      <c r="AI65" s="13"/>
      <c r="AJ65" s="11"/>
      <c r="AS65" s="300" t="s">
        <v>42</v>
      </c>
      <c r="AT65" s="300"/>
      <c r="AU65" s="24">
        <v>5</v>
      </c>
      <c r="AV65" s="19" t="s">
        <v>40</v>
      </c>
      <c r="AW65" s="25">
        <v>2</v>
      </c>
      <c r="AX65" s="19" t="s">
        <v>41</v>
      </c>
      <c r="AY65" s="24">
        <v>15</v>
      </c>
      <c r="AZ65" s="19" t="s">
        <v>53</v>
      </c>
      <c r="BA65" s="29"/>
      <c r="BB65" s="29"/>
      <c r="BC65" s="29"/>
      <c r="BD65" s="29"/>
      <c r="BE65" s="29"/>
      <c r="BF65" s="29"/>
      <c r="BG65" s="29"/>
      <c r="BH65" s="29"/>
      <c r="BI65" s="29"/>
      <c r="BJ65" s="29"/>
      <c r="BK65" s="29"/>
      <c r="BL65" s="29"/>
      <c r="BM65" s="29"/>
      <c r="BN65" s="29"/>
      <c r="BO65" s="29"/>
      <c r="BP65" s="29"/>
      <c r="BQ65" s="29"/>
      <c r="BR65" s="29"/>
      <c r="BS65" s="29"/>
      <c r="BT65" s="29"/>
    </row>
    <row r="66" spans="1:72" ht="15" customHeight="1" thickBot="1" x14ac:dyDescent="0.2">
      <c r="B66" s="228"/>
      <c r="C66" s="229"/>
      <c r="D66" s="230"/>
      <c r="E66" s="286"/>
      <c r="F66" s="288"/>
      <c r="G66" s="289"/>
      <c r="H66" s="291"/>
      <c r="I66" s="148"/>
      <c r="J66" s="149"/>
      <c r="K66" s="149"/>
      <c r="L66" s="149"/>
      <c r="M66" s="149"/>
      <c r="N66" s="149"/>
      <c r="O66" s="149"/>
      <c r="P66" s="149"/>
      <c r="Q66" s="150"/>
      <c r="R66" s="150"/>
      <c r="S66" s="150"/>
      <c r="T66" s="150"/>
      <c r="U66" s="91"/>
      <c r="V66" s="150"/>
      <c r="W66" s="150"/>
      <c r="X66" s="150"/>
      <c r="Y66" s="150"/>
      <c r="Z66" s="91"/>
      <c r="AA66" s="65" t="s">
        <v>2</v>
      </c>
      <c r="AB66" s="13"/>
      <c r="AC66" s="11"/>
      <c r="AD66" s="14"/>
      <c r="AE66" s="13"/>
      <c r="AF66" s="11"/>
      <c r="AG66" s="14"/>
      <c r="AH66" s="13"/>
      <c r="AI66" s="13"/>
      <c r="AJ66" s="11"/>
      <c r="BA66" s="29"/>
      <c r="BB66" s="29"/>
      <c r="BC66" s="29"/>
      <c r="BD66" s="29"/>
      <c r="BE66" s="29"/>
      <c r="BF66" s="29"/>
      <c r="BG66" s="29"/>
      <c r="BH66" s="29"/>
      <c r="BI66" s="29"/>
      <c r="BJ66" s="29"/>
      <c r="BK66" s="29"/>
      <c r="BL66" s="29"/>
      <c r="BM66" s="29"/>
      <c r="BN66" s="29"/>
      <c r="BO66" s="29"/>
      <c r="BP66" s="29"/>
      <c r="BQ66" s="29"/>
      <c r="BR66" s="29"/>
      <c r="BS66" s="29"/>
      <c r="BT66" s="29"/>
    </row>
    <row r="67" spans="1:72" ht="15" customHeight="1" thickTop="1" x14ac:dyDescent="0.15">
      <c r="B67" s="108"/>
      <c r="C67" s="91"/>
      <c r="D67" s="91"/>
      <c r="E67" s="128" t="s">
        <v>93</v>
      </c>
      <c r="F67" s="129"/>
      <c r="G67" s="129"/>
      <c r="H67" s="130"/>
      <c r="I67" s="111"/>
      <c r="J67" s="91"/>
      <c r="K67" s="91"/>
      <c r="L67" s="91"/>
      <c r="M67" s="111"/>
      <c r="N67" s="91"/>
      <c r="O67" s="91"/>
      <c r="P67" s="91"/>
      <c r="Q67" s="91"/>
      <c r="R67" s="91"/>
      <c r="S67" s="91"/>
      <c r="T67" s="91"/>
      <c r="U67" s="91"/>
      <c r="V67" s="91"/>
      <c r="W67" s="91"/>
      <c r="X67" s="91"/>
      <c r="Y67" s="91"/>
      <c r="Z67" s="91"/>
      <c r="AA67" s="3"/>
      <c r="AB67" s="8"/>
      <c r="AC67" s="11"/>
      <c r="AD67" s="11"/>
      <c r="AE67" s="11"/>
      <c r="AF67" s="11"/>
      <c r="AG67" s="11"/>
      <c r="AH67" s="11"/>
      <c r="AI67" s="11"/>
      <c r="AJ67" s="11"/>
      <c r="AK67" s="191" t="s">
        <v>3</v>
      </c>
      <c r="AL67" s="191"/>
      <c r="AM67" s="191"/>
      <c r="AN67" s="191"/>
      <c r="AO67" s="191"/>
      <c r="AP67" s="183" t="str">
        <f>IF(R106="","",R106)</f>
        <v>広島市中区国泰寺町○丁目○ー○</v>
      </c>
      <c r="AQ67" s="183"/>
      <c r="AR67" s="183"/>
      <c r="AS67" s="183"/>
      <c r="AT67" s="183"/>
      <c r="AU67" s="183"/>
      <c r="AV67" s="183"/>
      <c r="AW67" s="183"/>
      <c r="AX67" s="183"/>
      <c r="AY67" s="183"/>
      <c r="AZ67" s="183"/>
      <c r="BA67" s="29"/>
      <c r="BB67" s="29"/>
      <c r="BC67" s="29"/>
      <c r="BD67" s="29"/>
      <c r="BE67" s="29"/>
      <c r="BF67" s="29"/>
      <c r="BG67" s="29"/>
      <c r="BH67" s="29"/>
      <c r="BI67" s="29"/>
      <c r="BJ67" s="29"/>
      <c r="BK67" s="29"/>
      <c r="BL67" s="29"/>
      <c r="BM67" s="29"/>
      <c r="BN67" s="29"/>
      <c r="BO67" s="29"/>
      <c r="BP67" s="29"/>
      <c r="BQ67" s="29"/>
      <c r="BR67" s="29"/>
      <c r="BS67" s="29"/>
      <c r="BT67" s="29"/>
    </row>
    <row r="68" spans="1:72" ht="15" customHeight="1" x14ac:dyDescent="0.15">
      <c r="B68" s="217" t="s">
        <v>92</v>
      </c>
      <c r="C68" s="218"/>
      <c r="D68" s="218"/>
      <c r="E68" s="296">
        <v>850</v>
      </c>
      <c r="F68" s="293"/>
      <c r="G68" s="293"/>
      <c r="H68" s="135"/>
      <c r="I68" s="91"/>
      <c r="J68" s="91"/>
      <c r="K68" s="91"/>
      <c r="L68" s="91"/>
      <c r="M68" s="91"/>
      <c r="N68" s="91"/>
      <c r="O68" s="91"/>
      <c r="P68" s="91"/>
      <c r="Q68" s="91"/>
      <c r="R68" s="91"/>
      <c r="S68" s="91"/>
      <c r="T68" s="91"/>
      <c r="U68" s="91"/>
      <c r="V68" s="91"/>
      <c r="W68" s="91"/>
      <c r="X68" s="91"/>
      <c r="Y68" s="91"/>
      <c r="Z68" s="91"/>
      <c r="AA68" s="3"/>
      <c r="AB68" s="8"/>
      <c r="AC68" s="11"/>
      <c r="AD68" s="11"/>
      <c r="AE68" s="11"/>
      <c r="AF68" s="11"/>
      <c r="AG68" s="11"/>
      <c r="AH68" s="11"/>
      <c r="AI68" s="11"/>
      <c r="AJ68" s="11"/>
      <c r="AK68" s="192" t="s">
        <v>31</v>
      </c>
      <c r="AL68" s="192"/>
      <c r="AM68" s="192"/>
      <c r="AN68" s="192"/>
      <c r="AO68" s="192"/>
      <c r="AP68" s="183"/>
      <c r="AQ68" s="183"/>
      <c r="AR68" s="183"/>
      <c r="AS68" s="183"/>
      <c r="AT68" s="183"/>
      <c r="AU68" s="183"/>
      <c r="AV68" s="183"/>
      <c r="AW68" s="183"/>
      <c r="AX68" s="183"/>
      <c r="AY68" s="183"/>
      <c r="AZ68" s="183"/>
      <c r="BA68" s="29"/>
      <c r="BB68" s="29"/>
      <c r="BC68" s="29"/>
      <c r="BD68" s="29"/>
      <c r="BE68" s="29"/>
      <c r="BF68" s="29"/>
      <c r="BG68" s="29"/>
      <c r="BH68" s="29"/>
      <c r="BI68" s="29"/>
      <c r="BJ68" s="29"/>
      <c r="BK68" s="29"/>
      <c r="BL68" s="29"/>
      <c r="BM68" s="29"/>
      <c r="BN68" s="29"/>
      <c r="BO68" s="29"/>
      <c r="BP68" s="29"/>
      <c r="BQ68" s="29"/>
      <c r="BR68" s="29"/>
      <c r="BS68" s="29"/>
      <c r="BT68" s="29"/>
    </row>
    <row r="69" spans="1:72" ht="15" customHeight="1" thickBot="1" x14ac:dyDescent="0.2">
      <c r="B69" s="110"/>
      <c r="C69" s="113"/>
      <c r="D69" s="113"/>
      <c r="E69" s="297"/>
      <c r="F69" s="298"/>
      <c r="G69" s="298"/>
      <c r="H69" s="138" t="s">
        <v>5</v>
      </c>
      <c r="I69" s="91"/>
      <c r="J69" s="91"/>
      <c r="K69" s="91"/>
      <c r="L69" s="149"/>
      <c r="M69" s="91"/>
      <c r="N69" s="91"/>
      <c r="O69" s="91"/>
      <c r="P69" s="149"/>
      <c r="Q69" s="91"/>
      <c r="R69" s="91"/>
      <c r="S69" s="91"/>
      <c r="T69" s="149"/>
      <c r="U69" s="91"/>
      <c r="V69" s="91"/>
      <c r="W69" s="91"/>
      <c r="X69" s="91"/>
      <c r="Y69" s="149"/>
      <c r="Z69" s="91"/>
      <c r="AA69" s="9"/>
      <c r="AB69" s="8"/>
      <c r="AC69" s="11"/>
      <c r="AD69" s="11"/>
      <c r="AE69" s="11"/>
      <c r="AF69" s="11"/>
      <c r="AG69" s="11"/>
      <c r="AH69" s="11"/>
      <c r="AI69" s="11"/>
      <c r="AJ69" s="11"/>
      <c r="AK69" s="193" t="s">
        <v>12</v>
      </c>
      <c r="AL69" s="193"/>
      <c r="AM69" s="193"/>
      <c r="AN69" s="193"/>
      <c r="AO69" s="193"/>
      <c r="AP69" s="183" t="str">
        <f>IF(R109="","",R109)</f>
        <v>株式会社△△△△△△</v>
      </c>
      <c r="AQ69" s="183"/>
      <c r="AR69" s="183"/>
      <c r="AS69" s="183"/>
      <c r="AT69" s="183"/>
      <c r="AU69" s="183"/>
      <c r="AV69" s="183"/>
      <c r="AW69" s="183"/>
      <c r="AX69" s="183"/>
      <c r="AY69" s="183"/>
      <c r="AZ69" s="183"/>
    </row>
    <row r="70" spans="1:72" ht="15" customHeight="1" thickTop="1" x14ac:dyDescent="0.15">
      <c r="B70" s="30" t="s">
        <v>122</v>
      </c>
      <c r="AA70" s="9"/>
      <c r="AB70" s="8"/>
      <c r="AC70" s="11"/>
      <c r="AD70" s="11"/>
      <c r="AE70" s="11"/>
      <c r="AF70" s="11"/>
      <c r="AG70" s="11"/>
      <c r="AH70" s="11"/>
      <c r="AI70" s="11"/>
      <c r="AJ70" s="11"/>
      <c r="AK70" s="11"/>
      <c r="AL70" s="11"/>
      <c r="AM70" s="11"/>
      <c r="AN70" s="11"/>
      <c r="AO70" s="11"/>
      <c r="AP70" s="182" t="str">
        <f>IF(R110="","",R110)</f>
        <v>代表取締役　□□　□□</v>
      </c>
      <c r="AQ70" s="182"/>
      <c r="AR70" s="182"/>
      <c r="AS70" s="182"/>
      <c r="AT70" s="182"/>
      <c r="AU70" s="182"/>
      <c r="AV70" s="182"/>
      <c r="AW70" s="182"/>
      <c r="AX70" s="182"/>
      <c r="AY70" s="182"/>
      <c r="AZ70" s="182"/>
    </row>
    <row r="71" spans="1:72" s="2" customFormat="1" ht="15" customHeight="1" x14ac:dyDescent="0.15">
      <c r="A71" s="1"/>
      <c r="B71" s="88" t="s">
        <v>82</v>
      </c>
      <c r="C71" s="26"/>
      <c r="D71" s="7"/>
      <c r="E71" s="7"/>
      <c r="F71" s="34"/>
      <c r="G71" s="34"/>
      <c r="H71" s="34"/>
      <c r="I71" s="34"/>
      <c r="J71" s="34"/>
      <c r="K71" s="34"/>
      <c r="L71" s="34"/>
      <c r="M71" s="34"/>
      <c r="N71" s="34"/>
      <c r="O71" s="34"/>
      <c r="P71" s="34"/>
      <c r="Q71" s="34"/>
      <c r="R71" s="86"/>
      <c r="S71" s="86"/>
      <c r="T71" s="86"/>
      <c r="U71" s="86"/>
      <c r="V71" s="34"/>
      <c r="W71" s="46"/>
      <c r="X71" s="34"/>
      <c r="Y71" s="34"/>
      <c r="Z71" s="34"/>
      <c r="AA71" s="27"/>
      <c r="AB71" s="30"/>
      <c r="AC71" s="27"/>
      <c r="AD71" s="31"/>
      <c r="AE71" s="26"/>
      <c r="AF71" s="27"/>
      <c r="AG71" s="31"/>
      <c r="AH71" s="26"/>
      <c r="AI71" s="26"/>
      <c r="AJ71" s="26"/>
      <c r="AK71" s="31"/>
      <c r="AL71" s="26"/>
      <c r="AM71" s="27"/>
      <c r="AN71" s="27"/>
      <c r="AO71" s="27"/>
      <c r="AP71" s="182"/>
      <c r="AQ71" s="182"/>
      <c r="AR71" s="182"/>
      <c r="AS71" s="182"/>
      <c r="AT71" s="182"/>
      <c r="AU71" s="182"/>
      <c r="AV71" s="182"/>
      <c r="AW71" s="182"/>
      <c r="AX71" s="182"/>
      <c r="AY71" s="182"/>
      <c r="AZ71" s="182"/>
    </row>
    <row r="72" spans="1:72" s="2" customFormat="1" ht="15" customHeight="1" x14ac:dyDescent="0.15">
      <c r="A72" s="9"/>
      <c r="B72" s="88" t="s">
        <v>121</v>
      </c>
      <c r="C72" s="26"/>
      <c r="D72" s="7"/>
      <c r="E72" s="7"/>
      <c r="F72" s="34"/>
      <c r="G72" s="34"/>
      <c r="H72" s="34"/>
      <c r="I72" s="34"/>
      <c r="J72" s="34"/>
      <c r="K72" s="34"/>
      <c r="L72" s="34"/>
      <c r="M72" s="34"/>
      <c r="N72" s="34"/>
      <c r="O72" s="34"/>
      <c r="P72" s="34"/>
      <c r="Q72" s="34"/>
      <c r="R72" s="86"/>
      <c r="S72" s="86"/>
      <c r="T72" s="86"/>
      <c r="U72" s="86"/>
      <c r="V72" s="34"/>
      <c r="W72" s="46"/>
      <c r="X72" s="34"/>
      <c r="Y72" s="34"/>
      <c r="Z72" s="34"/>
      <c r="AA72" s="246" t="s">
        <v>32</v>
      </c>
      <c r="AB72" s="246"/>
      <c r="AC72" s="246"/>
      <c r="AD72" s="246"/>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row>
    <row r="73" spans="1:72" ht="15" customHeight="1" x14ac:dyDescent="0.15">
      <c r="A73" s="9"/>
      <c r="B73" s="88"/>
      <c r="C73" s="26"/>
      <c r="D73" s="7"/>
      <c r="E73" s="7"/>
      <c r="F73" s="34"/>
      <c r="G73" s="34"/>
      <c r="H73" s="34"/>
      <c r="I73" s="34"/>
      <c r="J73" s="34"/>
      <c r="K73" s="34"/>
      <c r="L73" s="34"/>
      <c r="M73" s="34"/>
      <c r="N73" s="34"/>
      <c r="O73" s="34"/>
      <c r="P73" s="34"/>
      <c r="Q73" s="34"/>
      <c r="R73" s="86"/>
      <c r="S73" s="86"/>
      <c r="T73" s="86"/>
      <c r="U73" s="86"/>
      <c r="V73" s="34"/>
      <c r="W73" s="46"/>
      <c r="X73" s="34"/>
      <c r="Y73" s="34"/>
      <c r="Z73" s="34"/>
      <c r="AA73" s="246"/>
      <c r="AB73" s="246"/>
      <c r="AC73" s="246"/>
      <c r="AD73" s="246"/>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row>
    <row r="74" spans="1:72" ht="15" customHeight="1" x14ac:dyDescent="0.15">
      <c r="A74" s="9"/>
      <c r="B74" s="89"/>
      <c r="C74" s="27"/>
      <c r="D74" s="34"/>
      <c r="E74" s="34"/>
      <c r="F74" s="34"/>
      <c r="G74" s="34"/>
      <c r="H74" s="34"/>
      <c r="I74" s="34"/>
      <c r="J74" s="34"/>
      <c r="K74" s="34"/>
      <c r="L74" s="34"/>
      <c r="M74" s="34"/>
      <c r="N74" s="34"/>
      <c r="O74" s="34"/>
      <c r="P74" s="34"/>
      <c r="Q74" s="34"/>
      <c r="R74" s="100"/>
      <c r="S74" s="100"/>
      <c r="T74" s="100"/>
      <c r="U74" s="100"/>
      <c r="V74" s="34"/>
      <c r="W74" s="46"/>
      <c r="X74" s="34"/>
      <c r="Y74" s="34"/>
      <c r="Z74" s="34"/>
      <c r="AA74" s="246"/>
      <c r="AB74" s="246"/>
      <c r="AC74" s="246"/>
      <c r="AD74" s="246"/>
      <c r="AE74" s="246"/>
      <c r="AF74" s="246"/>
      <c r="AG74" s="246"/>
      <c r="AH74" s="246"/>
      <c r="AI74" s="246"/>
      <c r="AJ74" s="246"/>
      <c r="AK74" s="246"/>
      <c r="AL74" s="246"/>
      <c r="AM74" s="246"/>
      <c r="AN74" s="246"/>
      <c r="AO74" s="246"/>
      <c r="AP74" s="246"/>
      <c r="AQ74" s="246"/>
      <c r="AR74" s="246"/>
      <c r="AS74" s="246"/>
      <c r="AT74" s="246"/>
      <c r="AU74" s="246"/>
      <c r="AV74" s="246"/>
      <c r="AW74" s="246"/>
      <c r="AX74" s="246"/>
      <c r="AY74" s="246"/>
      <c r="AZ74" s="246"/>
    </row>
    <row r="75" spans="1:72" ht="15" customHeight="1" x14ac:dyDescent="0.15">
      <c r="A75" s="2"/>
      <c r="B75" s="89"/>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row>
    <row r="76" spans="1:72" ht="15" customHeight="1" x14ac:dyDescent="0.15">
      <c r="A76" s="2"/>
      <c r="AA76" s="259" t="s">
        <v>66</v>
      </c>
      <c r="AB76" s="259"/>
      <c r="AC76" s="259"/>
      <c r="AD76" s="259"/>
      <c r="AE76" s="259"/>
      <c r="AF76" s="259"/>
      <c r="AG76" s="259"/>
      <c r="AH76" s="259"/>
      <c r="AI76" s="259"/>
      <c r="AJ76" s="259"/>
      <c r="AK76" s="259"/>
      <c r="AL76" s="259"/>
      <c r="AM76" s="259"/>
      <c r="AN76" s="259"/>
      <c r="AO76" s="259"/>
      <c r="AP76" s="259"/>
      <c r="AQ76" s="259"/>
      <c r="AR76" s="259"/>
      <c r="AS76" s="259"/>
      <c r="AT76" s="259"/>
      <c r="AU76" s="259"/>
      <c r="AV76" s="259"/>
      <c r="AW76" s="259"/>
      <c r="AX76" s="259"/>
      <c r="AY76" s="259"/>
      <c r="AZ76" s="259"/>
    </row>
    <row r="77" spans="1:72" ht="15" customHeight="1" x14ac:dyDescent="0.15">
      <c r="A77" s="49" t="s">
        <v>125</v>
      </c>
      <c r="B77" s="91"/>
      <c r="C77" s="106"/>
      <c r="D77" s="106"/>
      <c r="E77" s="106"/>
      <c r="F77" s="107"/>
      <c r="G77" s="107"/>
      <c r="H77" s="107"/>
      <c r="I77" s="107"/>
      <c r="J77" s="107"/>
      <c r="K77" s="106"/>
      <c r="L77" s="106"/>
      <c r="M77" s="106"/>
      <c r="N77" s="106"/>
      <c r="O77" s="106"/>
      <c r="P77" s="107"/>
      <c r="Q77" s="107"/>
      <c r="R77" s="107"/>
      <c r="S77" s="107"/>
      <c r="T77" s="107"/>
      <c r="U77" s="107"/>
      <c r="V77" s="107"/>
      <c r="W77" s="91"/>
      <c r="X77" s="91"/>
      <c r="Y77" s="91"/>
      <c r="AA77" s="28" t="s">
        <v>54</v>
      </c>
      <c r="AB77" s="28"/>
      <c r="AC77" s="28"/>
      <c r="AD77" s="28"/>
      <c r="AE77" s="28"/>
      <c r="AF77" s="28"/>
      <c r="AG77" s="28"/>
      <c r="AH77" s="28"/>
      <c r="AI77" s="28"/>
      <c r="AJ77" s="28"/>
      <c r="AK77" s="28"/>
      <c r="AL77" s="28"/>
      <c r="AM77" s="28"/>
      <c r="AN77" s="28"/>
      <c r="AO77" s="28"/>
      <c r="AP77" s="28"/>
      <c r="AQ77" s="28"/>
      <c r="AR77" s="32"/>
      <c r="AS77" s="303" t="s">
        <v>46</v>
      </c>
      <c r="AT77" s="303"/>
      <c r="AU77" s="76">
        <v>60</v>
      </c>
      <c r="AV77" s="77" t="s">
        <v>40</v>
      </c>
      <c r="AW77" s="78">
        <v>1</v>
      </c>
      <c r="AX77" s="77" t="s">
        <v>41</v>
      </c>
      <c r="AY77" s="76">
        <v>12</v>
      </c>
      <c r="AZ77" s="77" t="s">
        <v>53</v>
      </c>
    </row>
    <row r="78" spans="1:72" ht="15"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8"/>
      <c r="AB78" s="30"/>
      <c r="AC78" s="27"/>
      <c r="AD78" s="31"/>
      <c r="AE78" s="26"/>
      <c r="AF78" s="27"/>
      <c r="AG78" s="31"/>
      <c r="AH78" s="26"/>
      <c r="AI78" s="26"/>
      <c r="AJ78" s="26"/>
      <c r="AK78" s="31"/>
      <c r="AL78" s="26"/>
      <c r="AM78" s="27"/>
      <c r="AN78" s="27"/>
      <c r="AO78" s="27"/>
      <c r="AP78" s="27"/>
      <c r="AQ78" s="27"/>
      <c r="AR78" s="27"/>
      <c r="AS78" s="27"/>
      <c r="AT78" s="28"/>
      <c r="AU78" s="28"/>
      <c r="AV78" s="28"/>
      <c r="AW78" s="28"/>
      <c r="AX78" s="28"/>
      <c r="AY78" s="28"/>
      <c r="AZ78" s="28"/>
    </row>
    <row r="79" spans="1:72" ht="15" customHeight="1" x14ac:dyDescent="0.15">
      <c r="B79" s="225" t="s">
        <v>126</v>
      </c>
      <c r="C79" s="226"/>
      <c r="D79" s="227"/>
      <c r="E79" s="277">
        <f>IF($E65="","",EDATE($E64,-2))</f>
        <v>44866</v>
      </c>
      <c r="F79" s="347">
        <f>IF($E65="","",EDATE($E64,-2))</f>
        <v>44866</v>
      </c>
      <c r="G79" s="281" t="s">
        <v>40</v>
      </c>
      <c r="H79" s="349">
        <f>IF($E65="","月",EDATE($E64,-2))</f>
        <v>44866</v>
      </c>
      <c r="I79" s="277">
        <f>IF($E65="","",EDATE($E64,-1))</f>
        <v>44896</v>
      </c>
      <c r="J79" s="347">
        <f>IF($E65="","",EDATE($E64,-1))</f>
        <v>44896</v>
      </c>
      <c r="K79" s="281" t="s">
        <v>40</v>
      </c>
      <c r="L79" s="349">
        <f>IF($E65="","月",EDATE($E64,-1))</f>
        <v>44896</v>
      </c>
      <c r="M79" s="277">
        <f>IF($E65="","",EDATE($E64,0))</f>
        <v>44927</v>
      </c>
      <c r="N79" s="347">
        <f>IF($E65="","",EDATE($E64,0))</f>
        <v>44927</v>
      </c>
      <c r="O79" s="281" t="s">
        <v>40</v>
      </c>
      <c r="P79" s="349">
        <f>IF($E65="","月",EDATE($E64,0))</f>
        <v>44927</v>
      </c>
      <c r="Q79" s="208" t="s">
        <v>133</v>
      </c>
      <c r="R79" s="209"/>
      <c r="S79" s="209"/>
      <c r="T79" s="210"/>
      <c r="V79" s="208" t="s">
        <v>133</v>
      </c>
      <c r="W79" s="209"/>
      <c r="X79" s="209"/>
      <c r="Y79" s="210"/>
      <c r="AA79" s="33" t="s">
        <v>83</v>
      </c>
      <c r="AB79" s="30"/>
      <c r="AC79" s="27"/>
      <c r="AD79" s="31"/>
      <c r="AE79" s="26"/>
      <c r="AF79" s="27"/>
      <c r="AG79" s="31"/>
      <c r="AH79" s="26"/>
      <c r="AI79" s="26"/>
      <c r="AJ79" s="26"/>
      <c r="AK79" s="31"/>
      <c r="AL79" s="26"/>
      <c r="AM79" s="27"/>
      <c r="AN79" s="27"/>
      <c r="AO79" s="27"/>
      <c r="AP79" s="27"/>
      <c r="AQ79" s="27"/>
      <c r="AR79" s="27"/>
      <c r="AS79" s="27"/>
      <c r="AT79" s="28"/>
      <c r="AU79" s="28"/>
      <c r="AV79" s="28"/>
      <c r="AW79" s="28"/>
      <c r="AX79" s="28"/>
      <c r="AY79" s="28"/>
      <c r="AZ79" s="28"/>
    </row>
    <row r="80" spans="1:72" ht="15" customHeight="1" thickBot="1" x14ac:dyDescent="0.2">
      <c r="B80" s="228"/>
      <c r="C80" s="229"/>
      <c r="D80" s="230"/>
      <c r="E80" s="278"/>
      <c r="F80" s="348"/>
      <c r="G80" s="282"/>
      <c r="H80" s="350"/>
      <c r="I80" s="278"/>
      <c r="J80" s="348"/>
      <c r="K80" s="282"/>
      <c r="L80" s="350"/>
      <c r="M80" s="278"/>
      <c r="N80" s="348"/>
      <c r="O80" s="282"/>
      <c r="P80" s="350"/>
      <c r="Q80" s="211" t="s">
        <v>134</v>
      </c>
      <c r="R80" s="212"/>
      <c r="S80" s="212"/>
      <c r="T80" s="213"/>
      <c r="V80" s="352" t="s">
        <v>135</v>
      </c>
      <c r="W80" s="353"/>
      <c r="X80" s="353"/>
      <c r="Y80" s="354"/>
      <c r="AA80" s="28"/>
      <c r="AB80" s="33" t="s">
        <v>73</v>
      </c>
      <c r="AC80" s="27"/>
      <c r="AD80" s="31"/>
      <c r="AE80" s="26"/>
      <c r="AF80" s="27"/>
      <c r="AG80" s="31"/>
      <c r="AH80" s="26"/>
      <c r="AI80" s="26"/>
      <c r="AJ80" s="26"/>
      <c r="AK80" s="31"/>
      <c r="AL80" s="26"/>
      <c r="AM80" s="27"/>
      <c r="AN80" s="27"/>
      <c r="AO80" s="27"/>
      <c r="AP80" s="27"/>
      <c r="AQ80" s="27"/>
      <c r="AR80" s="29"/>
      <c r="AS80" s="29"/>
      <c r="AT80" s="29"/>
      <c r="AU80" s="29"/>
      <c r="AV80" s="29"/>
      <c r="AW80" s="29"/>
      <c r="AX80" s="29"/>
      <c r="AY80" s="29"/>
      <c r="AZ80" s="29"/>
    </row>
    <row r="81" spans="1:52" ht="15" customHeight="1" thickTop="1" x14ac:dyDescent="0.15">
      <c r="B81" s="108"/>
      <c r="C81" s="91"/>
      <c r="D81" s="91"/>
      <c r="E81" s="157" t="s">
        <v>127</v>
      </c>
      <c r="F81" s="158"/>
      <c r="G81" s="158"/>
      <c r="H81" s="159"/>
      <c r="I81" s="131" t="s">
        <v>128</v>
      </c>
      <c r="J81" s="132"/>
      <c r="K81" s="132"/>
      <c r="L81" s="133"/>
      <c r="M81" s="134" t="s">
        <v>129</v>
      </c>
      <c r="N81" s="132"/>
      <c r="O81" s="132"/>
      <c r="P81" s="132"/>
      <c r="Q81" s="157" t="s">
        <v>131</v>
      </c>
      <c r="R81" s="158"/>
      <c r="S81" s="158"/>
      <c r="T81" s="159"/>
      <c r="U81" s="120"/>
      <c r="V81" s="160" t="s">
        <v>130</v>
      </c>
      <c r="W81" s="129"/>
      <c r="X81" s="161"/>
      <c r="Y81" s="162"/>
      <c r="AA81" s="28"/>
      <c r="AB81" s="30"/>
      <c r="AC81" s="29"/>
      <c r="AD81" s="31"/>
      <c r="AE81" s="26"/>
      <c r="AF81" s="27"/>
      <c r="AG81" s="31"/>
      <c r="AH81" s="26"/>
      <c r="AI81" s="26"/>
      <c r="AJ81" s="26"/>
      <c r="AK81" s="31"/>
      <c r="AL81" s="26"/>
      <c r="AM81" s="27"/>
      <c r="AN81" s="27"/>
      <c r="AO81" s="27"/>
      <c r="AP81" s="27"/>
      <c r="AQ81" s="199" t="s">
        <v>4</v>
      </c>
      <c r="AR81" s="199"/>
      <c r="AS81" s="199"/>
      <c r="AT81" s="299">
        <f>IF(O90="","",O90)</f>
        <v>23.8</v>
      </c>
      <c r="AU81" s="299"/>
      <c r="AV81" s="299"/>
      <c r="AW81" s="299"/>
      <c r="AX81" s="195" t="s">
        <v>55</v>
      </c>
      <c r="AY81" s="195"/>
      <c r="AZ81" s="195"/>
    </row>
    <row r="82" spans="1:52" ht="15" customHeight="1" x14ac:dyDescent="0.15">
      <c r="B82" s="217" t="s">
        <v>92</v>
      </c>
      <c r="C82" s="218"/>
      <c r="D82" s="218"/>
      <c r="E82" s="292">
        <v>1000</v>
      </c>
      <c r="F82" s="293"/>
      <c r="G82" s="293"/>
      <c r="H82" s="136"/>
      <c r="I82" s="293">
        <v>1500</v>
      </c>
      <c r="J82" s="293"/>
      <c r="K82" s="293"/>
      <c r="L82" s="136"/>
      <c r="M82" s="292">
        <f>IF(E68="","",E68)</f>
        <v>850</v>
      </c>
      <c r="N82" s="293"/>
      <c r="O82" s="293"/>
      <c r="P82" s="137"/>
      <c r="Q82" s="292">
        <f>IF(E82="","",SUM(E82,I82,M82))</f>
        <v>3350</v>
      </c>
      <c r="R82" s="293"/>
      <c r="S82" s="293"/>
      <c r="T82" s="136"/>
      <c r="V82" s="296">
        <f>IF(E82="","",ROUNDDOWN(Q82/3,0))</f>
        <v>1116</v>
      </c>
      <c r="W82" s="293"/>
      <c r="X82" s="293"/>
      <c r="Y82" s="135"/>
      <c r="AA82" s="28"/>
      <c r="AB82" s="30"/>
      <c r="AC82" s="33" t="s">
        <v>37</v>
      </c>
      <c r="AD82" s="31"/>
      <c r="AE82" s="26"/>
      <c r="AF82" s="27"/>
      <c r="AG82" s="31"/>
      <c r="AH82" s="26"/>
      <c r="AI82" s="26"/>
      <c r="AJ82" s="26"/>
      <c r="AK82" s="31"/>
      <c r="AL82" s="26"/>
      <c r="AM82" s="27"/>
      <c r="AN82" s="27"/>
      <c r="AO82" s="27"/>
      <c r="AP82" s="27"/>
      <c r="AQ82" s="27"/>
      <c r="AR82" s="27"/>
      <c r="AS82" s="27"/>
      <c r="AT82" s="28"/>
      <c r="AU82" s="28"/>
      <c r="AV82" s="28"/>
      <c r="AW82" s="28"/>
      <c r="AX82" s="28"/>
      <c r="AY82" s="28"/>
      <c r="AZ82" s="28"/>
    </row>
    <row r="83" spans="1:52" ht="15" customHeight="1" thickBot="1" x14ac:dyDescent="0.2">
      <c r="B83" s="110"/>
      <c r="C83" s="113"/>
      <c r="D83" s="113"/>
      <c r="E83" s="294"/>
      <c r="F83" s="295"/>
      <c r="G83" s="295"/>
      <c r="H83" s="139" t="s">
        <v>5</v>
      </c>
      <c r="I83" s="295"/>
      <c r="J83" s="295"/>
      <c r="K83" s="295"/>
      <c r="L83" s="139" t="s">
        <v>5</v>
      </c>
      <c r="M83" s="294"/>
      <c r="N83" s="295"/>
      <c r="O83" s="295"/>
      <c r="P83" s="140" t="s">
        <v>5</v>
      </c>
      <c r="Q83" s="294"/>
      <c r="R83" s="295"/>
      <c r="S83" s="295"/>
      <c r="T83" s="139" t="s">
        <v>5</v>
      </c>
      <c r="V83" s="297"/>
      <c r="W83" s="298"/>
      <c r="X83" s="298"/>
      <c r="Y83" s="138" t="s">
        <v>5</v>
      </c>
      <c r="AA83" s="28"/>
      <c r="AB83" s="27"/>
      <c r="AC83" s="33" t="s">
        <v>74</v>
      </c>
      <c r="AD83" s="27"/>
      <c r="AE83" s="27"/>
      <c r="AF83" s="27"/>
      <c r="AG83" s="27"/>
      <c r="AH83" s="27"/>
      <c r="AI83" s="27"/>
      <c r="AJ83" s="27"/>
      <c r="AK83" s="27"/>
      <c r="AL83" s="27"/>
      <c r="AM83" s="27"/>
      <c r="AN83" s="27"/>
      <c r="AO83" s="27"/>
      <c r="AP83" s="27"/>
      <c r="AQ83" s="35"/>
      <c r="AR83" s="61"/>
      <c r="AS83" s="61"/>
      <c r="AT83" s="301">
        <f>IF(E68="","",E68)</f>
        <v>850</v>
      </c>
      <c r="AU83" s="301"/>
      <c r="AV83" s="301"/>
      <c r="AW83" s="301"/>
      <c r="AX83" s="197" t="s">
        <v>5</v>
      </c>
      <c r="AY83" s="197"/>
      <c r="AZ83" s="197"/>
    </row>
    <row r="84" spans="1:52" ht="15" customHeight="1" thickTop="1" x14ac:dyDescent="0.15">
      <c r="A84" s="27"/>
      <c r="B84" s="39"/>
      <c r="C84" s="27"/>
      <c r="D84" s="34"/>
      <c r="E84" s="34"/>
      <c r="F84" s="34"/>
      <c r="G84" s="34"/>
      <c r="H84" s="34"/>
      <c r="I84" s="34"/>
      <c r="J84" s="34"/>
      <c r="K84" s="34"/>
      <c r="L84" s="34"/>
      <c r="M84" s="34"/>
      <c r="N84" s="34"/>
      <c r="O84" s="34"/>
      <c r="P84" s="34"/>
      <c r="Q84" s="34"/>
      <c r="R84" s="100"/>
      <c r="S84" s="100"/>
      <c r="T84" s="100"/>
      <c r="U84" s="100"/>
      <c r="V84" s="34"/>
      <c r="W84" s="46"/>
      <c r="X84" s="34"/>
      <c r="Y84" s="34"/>
      <c r="Z84" s="34"/>
      <c r="AA84" s="28"/>
      <c r="AB84" s="27"/>
      <c r="AC84" s="27"/>
      <c r="AD84" s="27"/>
      <c r="AE84" s="27"/>
      <c r="AF84" s="27"/>
      <c r="AG84" s="27"/>
      <c r="AH84" s="27"/>
      <c r="AI84" s="27"/>
      <c r="AJ84" s="27"/>
      <c r="AK84" s="27"/>
      <c r="AL84" s="27"/>
      <c r="AM84" s="27"/>
      <c r="AN84" s="27"/>
      <c r="AO84" s="27"/>
      <c r="AP84" s="27"/>
      <c r="AQ84" s="35"/>
      <c r="AR84" s="62"/>
      <c r="AS84" s="62"/>
      <c r="AT84" s="36"/>
      <c r="AU84" s="37"/>
      <c r="AV84" s="37"/>
      <c r="AW84" s="37"/>
      <c r="AX84" s="37"/>
      <c r="AY84" s="37"/>
      <c r="AZ84" s="37"/>
    </row>
    <row r="85" spans="1:52" ht="15" customHeight="1" x14ac:dyDescent="0.15">
      <c r="A85" s="27"/>
      <c r="B85" s="90"/>
      <c r="C85" s="27"/>
      <c r="D85" s="34"/>
      <c r="E85" s="34"/>
      <c r="F85" s="34"/>
      <c r="G85" s="34"/>
      <c r="H85" s="34"/>
      <c r="I85" s="34"/>
      <c r="J85" s="34"/>
      <c r="K85" s="34"/>
      <c r="L85" s="34"/>
      <c r="M85" s="34"/>
      <c r="N85" s="34"/>
      <c r="O85" s="34"/>
      <c r="P85" s="34"/>
      <c r="Q85" s="34"/>
      <c r="R85" s="100"/>
      <c r="S85" s="100"/>
      <c r="T85" s="100"/>
      <c r="U85" s="100"/>
      <c r="V85" s="34"/>
      <c r="W85" s="46"/>
      <c r="X85" s="34"/>
      <c r="Y85" s="34"/>
      <c r="Z85" s="34"/>
      <c r="AA85" s="28"/>
      <c r="AB85" s="28"/>
      <c r="AC85" s="33" t="s">
        <v>84</v>
      </c>
      <c r="AD85" s="28"/>
      <c r="AE85" s="28"/>
      <c r="AF85" s="28"/>
      <c r="AG85" s="28"/>
      <c r="AH85" s="28"/>
      <c r="AI85" s="28"/>
      <c r="AJ85" s="28"/>
      <c r="AK85" s="28"/>
      <c r="AL85" s="28"/>
      <c r="AM85" s="28"/>
      <c r="AN85" s="28"/>
      <c r="AO85" s="28"/>
      <c r="AP85" s="28"/>
      <c r="AQ85" s="28"/>
      <c r="AR85" s="63"/>
      <c r="AS85" s="63"/>
      <c r="AT85" s="302">
        <f>IF(V82="","",V82)</f>
        <v>1116</v>
      </c>
      <c r="AU85" s="302"/>
      <c r="AV85" s="302"/>
      <c r="AW85" s="302"/>
      <c r="AX85" s="199" t="s">
        <v>5</v>
      </c>
      <c r="AY85" s="199"/>
      <c r="AZ85" s="199"/>
    </row>
    <row r="86" spans="1:52" ht="15" customHeight="1" x14ac:dyDescent="0.15">
      <c r="A86" s="49"/>
      <c r="B86" s="29"/>
      <c r="C86" s="29"/>
      <c r="D86" s="29"/>
      <c r="J86" s="29"/>
      <c r="K86" s="29"/>
      <c r="M86" s="51"/>
      <c r="N86" s="7"/>
      <c r="R86" s="98"/>
      <c r="S86" s="50"/>
      <c r="T86" s="51"/>
      <c r="U86" s="51"/>
      <c r="V86" s="83"/>
      <c r="W86" s="83"/>
      <c r="X86" s="83"/>
      <c r="Y86" s="83"/>
      <c r="Z86" s="83"/>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row>
    <row r="87" spans="1:52" ht="15" customHeight="1" x14ac:dyDescent="0.15">
      <c r="AA87" s="3"/>
      <c r="AB87" s="8"/>
      <c r="AC87" s="11"/>
      <c r="AD87" s="11"/>
      <c r="AE87" s="11"/>
      <c r="AF87" s="11"/>
      <c r="AG87" s="11"/>
      <c r="AH87" s="11"/>
      <c r="AI87" s="11"/>
      <c r="AJ87" s="11"/>
      <c r="AK87" s="15"/>
      <c r="AL87" s="15"/>
      <c r="AM87" s="15"/>
      <c r="AN87" s="15"/>
      <c r="AO87" s="15"/>
      <c r="AP87" s="102"/>
      <c r="AQ87" s="102"/>
      <c r="AR87" s="102"/>
      <c r="AS87" s="102"/>
      <c r="AT87" s="102"/>
      <c r="AU87" s="102"/>
      <c r="AV87" s="102"/>
      <c r="AW87" s="102"/>
      <c r="AX87" s="102"/>
      <c r="AY87" s="102"/>
      <c r="AZ87" s="102"/>
    </row>
    <row r="88" spans="1:52" ht="15" customHeight="1" x14ac:dyDescent="0.15">
      <c r="A88" s="49" t="s">
        <v>80</v>
      </c>
      <c r="AA88" s="9"/>
      <c r="AB88" s="8"/>
      <c r="AC88" s="11"/>
      <c r="AD88" s="11"/>
      <c r="AE88" s="11"/>
      <c r="AF88" s="11"/>
      <c r="AG88" s="11"/>
      <c r="AH88" s="11"/>
      <c r="AI88" s="11"/>
      <c r="AJ88" s="11"/>
      <c r="AK88" s="104"/>
      <c r="AL88" s="104"/>
      <c r="AM88" s="104"/>
      <c r="AN88" s="104"/>
      <c r="AO88" s="104"/>
      <c r="AP88" s="102"/>
      <c r="AQ88" s="102"/>
      <c r="AR88" s="102"/>
      <c r="AS88" s="102"/>
      <c r="AT88" s="102"/>
      <c r="AU88" s="102"/>
      <c r="AV88" s="102"/>
      <c r="AW88" s="102"/>
      <c r="AX88" s="102"/>
      <c r="AY88" s="102"/>
      <c r="AZ88" s="102"/>
    </row>
    <row r="89" spans="1:52" ht="15" customHeight="1" thickBot="1" x14ac:dyDescent="0.2">
      <c r="A89" s="2"/>
      <c r="B89" s="2"/>
      <c r="C89" s="2"/>
      <c r="D89" s="2"/>
      <c r="E89" s="2"/>
      <c r="F89" s="2"/>
      <c r="G89" s="2"/>
      <c r="H89" s="2"/>
      <c r="I89" s="2"/>
      <c r="J89" s="2"/>
      <c r="K89" s="2"/>
      <c r="L89" s="2"/>
      <c r="M89" s="2"/>
      <c r="N89" s="2"/>
      <c r="O89" s="2"/>
      <c r="P89" s="2"/>
      <c r="Q89" s="2"/>
      <c r="R89" s="2"/>
      <c r="S89" s="2"/>
      <c r="T89" s="2"/>
      <c r="U89" s="2"/>
      <c r="V89" s="2"/>
      <c r="W89" s="2"/>
      <c r="X89" s="111"/>
      <c r="Y89" s="111"/>
      <c r="Z89" s="111"/>
      <c r="AA89" s="9"/>
      <c r="AB89" s="8"/>
      <c r="AC89" s="11"/>
      <c r="AD89" s="11"/>
      <c r="AE89" s="11"/>
      <c r="AF89" s="11"/>
      <c r="AG89" s="11"/>
      <c r="AH89" s="11"/>
      <c r="AI89" s="11"/>
      <c r="AJ89" s="11"/>
      <c r="AK89" s="11"/>
      <c r="AL89" s="11"/>
      <c r="AM89" s="11"/>
      <c r="AN89" s="11"/>
      <c r="AO89" s="11"/>
      <c r="AP89" s="103"/>
      <c r="AQ89" s="103"/>
      <c r="AR89" s="103"/>
      <c r="AS89" s="103"/>
      <c r="AT89" s="103"/>
      <c r="AU89" s="103"/>
      <c r="AV89" s="103"/>
      <c r="AW89" s="103"/>
      <c r="AX89" s="103"/>
      <c r="AY89" s="103"/>
      <c r="AZ89" s="103"/>
    </row>
    <row r="90" spans="1:52" ht="15" customHeight="1" thickTop="1" x14ac:dyDescent="0.15">
      <c r="A90" s="29"/>
      <c r="B90" s="29"/>
      <c r="C90" s="29"/>
      <c r="D90" s="29"/>
      <c r="G90" s="293">
        <f>IF(V82="","",V82-E68)</f>
        <v>266</v>
      </c>
      <c r="H90" s="293"/>
      <c r="I90" s="293"/>
      <c r="J90" s="21"/>
      <c r="K90" s="21"/>
      <c r="L90" s="249" t="s">
        <v>51</v>
      </c>
      <c r="M90" s="249"/>
      <c r="N90" s="249"/>
      <c r="O90" s="309">
        <f>IF(E68="","",ROUNDDOWN(G90/G92*100,1))</f>
        <v>23.8</v>
      </c>
      <c r="P90" s="310"/>
      <c r="Q90" s="310"/>
      <c r="R90" s="315" t="s">
        <v>18</v>
      </c>
      <c r="S90" s="50"/>
      <c r="T90" s="51"/>
      <c r="U90" s="29"/>
      <c r="V90" s="29"/>
      <c r="X90" s="111"/>
      <c r="Y90" s="111"/>
      <c r="Z90" s="111"/>
      <c r="AA90" s="27"/>
      <c r="AB90" s="30"/>
      <c r="AC90" s="27"/>
      <c r="AD90" s="31"/>
      <c r="AE90" s="26"/>
      <c r="AF90" s="27"/>
      <c r="AG90" s="31"/>
      <c r="AH90" s="26"/>
      <c r="AI90" s="26"/>
      <c r="AJ90" s="26"/>
      <c r="AK90" s="31"/>
      <c r="AL90" s="26"/>
      <c r="AM90" s="27"/>
      <c r="AN90" s="27"/>
      <c r="AO90" s="27"/>
      <c r="AP90" s="103"/>
      <c r="AQ90" s="103"/>
      <c r="AR90" s="103"/>
      <c r="AS90" s="103"/>
      <c r="AT90" s="103"/>
      <c r="AU90" s="103"/>
      <c r="AV90" s="103"/>
      <c r="AW90" s="103"/>
      <c r="AX90" s="103"/>
      <c r="AY90" s="103"/>
      <c r="AZ90" s="103"/>
    </row>
    <row r="91" spans="1:52" ht="15" customHeight="1" x14ac:dyDescent="0.15">
      <c r="A91" s="29"/>
      <c r="B91" s="318" t="s">
        <v>13</v>
      </c>
      <c r="C91" s="318"/>
      <c r="D91" s="318"/>
      <c r="E91" s="318"/>
      <c r="F91" s="318"/>
      <c r="G91" s="295"/>
      <c r="H91" s="295"/>
      <c r="I91" s="295"/>
      <c r="J91" s="319" t="s">
        <v>17</v>
      </c>
      <c r="K91" s="319"/>
      <c r="L91" s="249"/>
      <c r="M91" s="249"/>
      <c r="N91" s="249"/>
      <c r="O91" s="311"/>
      <c r="P91" s="312"/>
      <c r="Q91" s="312"/>
      <c r="R91" s="316"/>
      <c r="S91" s="87" t="s">
        <v>70</v>
      </c>
      <c r="T91" s="51"/>
      <c r="U91" s="29"/>
      <c r="V91" s="29"/>
      <c r="X91" s="111"/>
      <c r="Y91" s="111"/>
      <c r="Z91" s="111"/>
      <c r="AA91" s="28"/>
      <c r="AB91" s="28"/>
      <c r="AC91" s="30"/>
      <c r="AD91" s="27"/>
      <c r="AE91" s="31"/>
      <c r="AF91" s="26"/>
      <c r="AG91" s="27"/>
      <c r="AH91" s="31"/>
      <c r="AI91" s="26"/>
      <c r="AJ91" s="26"/>
      <c r="AK91" s="26"/>
      <c r="AL91" s="31"/>
      <c r="AM91" s="26"/>
      <c r="AN91" s="27"/>
      <c r="AO91" s="27"/>
      <c r="AP91" s="27"/>
      <c r="AQ91" s="27"/>
      <c r="AR91" s="27"/>
      <c r="AS91" s="27"/>
      <c r="AT91" s="27"/>
      <c r="AU91" s="28"/>
      <c r="AV91" s="28"/>
      <c r="AW91" s="28"/>
      <c r="AX91" s="28"/>
      <c r="AY91" s="28">
        <v>1</v>
      </c>
      <c r="AZ91" s="28"/>
    </row>
    <row r="92" spans="1:52" ht="15" customHeight="1" x14ac:dyDescent="0.15">
      <c r="A92" s="29"/>
      <c r="B92" s="261" t="s">
        <v>14</v>
      </c>
      <c r="C92" s="261"/>
      <c r="D92" s="261"/>
      <c r="E92" s="261"/>
      <c r="F92" s="261"/>
      <c r="G92" s="320">
        <f>IF(V82="","",V82)</f>
        <v>1116</v>
      </c>
      <c r="H92" s="320"/>
      <c r="I92" s="320"/>
      <c r="J92" s="322" t="s">
        <v>17</v>
      </c>
      <c r="K92" s="322"/>
      <c r="L92" s="249"/>
      <c r="M92" s="249"/>
      <c r="N92" s="249"/>
      <c r="O92" s="311"/>
      <c r="P92" s="312"/>
      <c r="Q92" s="312"/>
      <c r="R92" s="316"/>
      <c r="S92" s="52" t="s">
        <v>71</v>
      </c>
      <c r="T92" s="51"/>
      <c r="U92" s="29"/>
      <c r="V92" s="29"/>
      <c r="X92" s="111"/>
      <c r="Y92" s="111"/>
      <c r="Z92" s="111"/>
      <c r="AA92" s="33" t="s">
        <v>33</v>
      </c>
      <c r="AB92" s="28"/>
      <c r="AC92" s="30"/>
      <c r="AD92" s="27"/>
      <c r="AE92" s="31"/>
      <c r="AF92" s="26"/>
      <c r="AG92" s="27"/>
      <c r="AH92" s="31"/>
      <c r="AI92" s="26"/>
      <c r="AJ92" s="26"/>
      <c r="AK92" s="26"/>
      <c r="AL92" s="31"/>
      <c r="AM92" s="26"/>
      <c r="AN92" s="27"/>
      <c r="AO92" s="27"/>
      <c r="AP92" s="27"/>
      <c r="AQ92" s="27"/>
      <c r="AR92" s="27"/>
      <c r="AS92" s="27"/>
      <c r="AT92" s="27"/>
      <c r="AU92" s="28"/>
      <c r="AV92" s="28"/>
      <c r="AW92" s="28"/>
      <c r="AX92" s="28"/>
      <c r="AY92" s="28"/>
      <c r="AZ92" s="28"/>
    </row>
    <row r="93" spans="1:52" ht="15" customHeight="1" thickBot="1" x14ac:dyDescent="0.2">
      <c r="A93" s="29"/>
      <c r="B93" s="105"/>
      <c r="C93" s="105"/>
      <c r="D93" s="105"/>
      <c r="G93" s="321"/>
      <c r="H93" s="321"/>
      <c r="I93" s="321"/>
      <c r="J93" s="142"/>
      <c r="K93" s="142"/>
      <c r="L93" s="249"/>
      <c r="M93" s="249"/>
      <c r="N93" s="249"/>
      <c r="O93" s="313"/>
      <c r="P93" s="314"/>
      <c r="Q93" s="314"/>
      <c r="R93" s="317"/>
      <c r="S93" s="52"/>
      <c r="T93" s="51"/>
      <c r="U93" s="29"/>
      <c r="V93" s="29"/>
      <c r="X93" s="111"/>
      <c r="Y93" s="111"/>
      <c r="Z93" s="111"/>
      <c r="AA93" s="28"/>
      <c r="AB93" s="304" t="s">
        <v>34</v>
      </c>
      <c r="AC93" s="304"/>
      <c r="AD93" s="304"/>
      <c r="AE93" s="304"/>
      <c r="AF93" s="304"/>
      <c r="AG93" s="304"/>
      <c r="AH93" s="304"/>
      <c r="AI93" s="304"/>
      <c r="AJ93" s="304"/>
      <c r="AK93" s="304"/>
      <c r="AL93" s="304"/>
      <c r="AM93" s="304"/>
      <c r="AN93" s="304"/>
      <c r="AO93" s="304"/>
      <c r="AP93" s="304"/>
      <c r="AQ93" s="304"/>
      <c r="AR93" s="304"/>
      <c r="AS93" s="304"/>
      <c r="AT93" s="304"/>
      <c r="AU93" s="304"/>
      <c r="AV93" s="304"/>
      <c r="AW93" s="304"/>
      <c r="AX93" s="304"/>
      <c r="AY93" s="304"/>
      <c r="AZ93" s="304"/>
    </row>
    <row r="94" spans="1:52" ht="15" customHeight="1" thickTop="1" x14ac:dyDescent="0.15">
      <c r="AA94" s="28"/>
      <c r="AB94" s="305" t="s">
        <v>81</v>
      </c>
      <c r="AC94" s="305"/>
      <c r="AD94" s="305"/>
      <c r="AE94" s="305"/>
      <c r="AF94" s="305"/>
      <c r="AG94" s="305"/>
      <c r="AH94" s="305"/>
      <c r="AI94" s="305"/>
      <c r="AJ94" s="305"/>
      <c r="AK94" s="305"/>
      <c r="AL94" s="305"/>
      <c r="AM94" s="305"/>
      <c r="AN94" s="305"/>
      <c r="AO94" s="305"/>
      <c r="AP94" s="305"/>
      <c r="AQ94" s="305"/>
      <c r="AR94" s="305"/>
      <c r="AS94" s="305"/>
      <c r="AT94" s="305"/>
      <c r="AU94" s="305"/>
      <c r="AV94" s="305"/>
      <c r="AW94" s="305"/>
      <c r="AX94" s="305"/>
      <c r="AY94" s="305"/>
      <c r="AZ94" s="305"/>
    </row>
    <row r="95" spans="1:52" ht="15" customHeight="1" x14ac:dyDescent="0.15">
      <c r="AA95" s="28"/>
      <c r="AB95" s="305"/>
      <c r="AC95" s="305"/>
      <c r="AD95" s="305"/>
      <c r="AE95" s="305"/>
      <c r="AF95" s="305"/>
      <c r="AG95" s="305"/>
      <c r="AH95" s="305"/>
      <c r="AI95" s="305"/>
      <c r="AJ95" s="305"/>
      <c r="AK95" s="305"/>
      <c r="AL95" s="305"/>
      <c r="AM95" s="305"/>
      <c r="AN95" s="305"/>
      <c r="AO95" s="305"/>
      <c r="AP95" s="305"/>
      <c r="AQ95" s="305"/>
      <c r="AR95" s="305"/>
      <c r="AS95" s="305"/>
      <c r="AT95" s="305"/>
      <c r="AU95" s="305"/>
      <c r="AV95" s="305"/>
      <c r="AW95" s="305"/>
      <c r="AX95" s="305"/>
      <c r="AY95" s="305"/>
      <c r="AZ95" s="305"/>
    </row>
    <row r="96" spans="1:52" ht="15" customHeight="1" x14ac:dyDescent="0.15">
      <c r="AA96" s="39" t="s">
        <v>7</v>
      </c>
      <c r="AB96" s="40"/>
      <c r="AC96" s="40"/>
      <c r="AD96" s="40"/>
      <c r="AE96" s="40"/>
      <c r="AF96" s="40"/>
      <c r="AG96" s="40"/>
      <c r="AH96" s="40"/>
      <c r="AI96" s="40"/>
      <c r="AJ96" s="40"/>
      <c r="AK96" s="40"/>
      <c r="AL96" s="40"/>
      <c r="AM96" s="28"/>
      <c r="AN96" s="28"/>
      <c r="AO96" s="28"/>
      <c r="AP96" s="28"/>
      <c r="AQ96" s="28"/>
      <c r="AR96" s="28"/>
      <c r="AS96" s="28"/>
      <c r="AT96" s="28"/>
      <c r="AU96" s="28"/>
      <c r="AV96" s="28"/>
      <c r="AW96" s="28"/>
      <c r="AX96" s="28"/>
      <c r="AY96" s="28"/>
      <c r="AZ96" s="28"/>
    </row>
    <row r="97" spans="1:52" ht="15" customHeight="1" x14ac:dyDescent="0.15">
      <c r="AA97" s="39" t="s">
        <v>8</v>
      </c>
      <c r="AB97" s="40"/>
      <c r="AC97" s="40"/>
      <c r="AD97" s="40"/>
      <c r="AE97" s="40"/>
      <c r="AF97" s="40"/>
      <c r="AG97" s="40"/>
      <c r="AH97" s="40"/>
      <c r="AI97" s="40"/>
      <c r="AJ97" s="40"/>
      <c r="AK97" s="40"/>
      <c r="AL97" s="40"/>
      <c r="AM97" s="28"/>
      <c r="AN97" s="28"/>
      <c r="AO97" s="28"/>
      <c r="AP97" s="28"/>
      <c r="AQ97" s="28"/>
      <c r="AR97" s="28"/>
      <c r="AS97" s="28"/>
      <c r="AT97" s="28"/>
      <c r="AU97" s="28"/>
      <c r="AV97" s="28"/>
      <c r="AW97" s="28"/>
      <c r="AX97" s="28"/>
      <c r="AY97" s="28"/>
      <c r="AZ97" s="28"/>
    </row>
    <row r="98" spans="1:52" ht="15" customHeight="1" x14ac:dyDescent="0.15">
      <c r="AA98" s="39" t="s">
        <v>57</v>
      </c>
      <c r="AB98" s="40"/>
      <c r="AC98" s="40"/>
      <c r="AD98" s="40"/>
      <c r="AE98" s="40"/>
      <c r="AF98" s="40"/>
      <c r="AG98" s="40"/>
      <c r="AH98" s="40"/>
      <c r="AI98" s="40"/>
      <c r="AJ98" s="40"/>
      <c r="AK98" s="40"/>
      <c r="AL98" s="40"/>
      <c r="AM98" s="28"/>
      <c r="AN98" s="28"/>
      <c r="AO98" s="28"/>
      <c r="AP98" s="28"/>
      <c r="AQ98" s="28"/>
      <c r="AR98" s="28"/>
      <c r="AS98" s="28"/>
      <c r="AT98" s="28"/>
      <c r="AU98" s="28"/>
      <c r="AV98" s="28"/>
      <c r="AW98" s="28"/>
      <c r="AX98" s="28"/>
      <c r="AY98" s="28"/>
      <c r="AZ98" s="28"/>
    </row>
    <row r="99" spans="1:52" ht="15" customHeight="1" x14ac:dyDescent="0.15">
      <c r="AA99" s="39" t="s">
        <v>58</v>
      </c>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row>
    <row r="100" spans="1:52" ht="15" customHeight="1" x14ac:dyDescent="0.15">
      <c r="A100" s="6"/>
      <c r="B100" s="56"/>
      <c r="C100" s="56"/>
      <c r="D100" s="56"/>
      <c r="E100" s="56"/>
      <c r="F100" s="48"/>
      <c r="G100" s="48"/>
      <c r="H100" s="57"/>
      <c r="I100" s="57"/>
      <c r="J100" s="57"/>
      <c r="K100" s="57"/>
      <c r="L100" s="57"/>
      <c r="M100" s="48"/>
      <c r="N100" s="48"/>
      <c r="O100" s="54"/>
      <c r="P100" s="54"/>
      <c r="Q100" s="54"/>
      <c r="R100" s="54"/>
      <c r="S100" s="34"/>
      <c r="T100" s="46"/>
      <c r="U100" s="34"/>
      <c r="V100" s="34"/>
      <c r="W100" s="34"/>
      <c r="X100" s="34"/>
      <c r="Y100" s="29"/>
      <c r="Z100" s="29"/>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row>
    <row r="101" spans="1:52" ht="15" customHeight="1" x14ac:dyDescent="0.15">
      <c r="A101" s="47"/>
      <c r="B101" s="47"/>
      <c r="C101" s="47"/>
      <c r="D101" s="47"/>
      <c r="E101" s="47"/>
      <c r="F101" s="47"/>
      <c r="G101" s="47"/>
      <c r="H101" s="47"/>
      <c r="I101" s="47"/>
      <c r="J101" s="47"/>
      <c r="K101" s="47"/>
      <c r="L101" s="47"/>
      <c r="M101" s="47"/>
      <c r="N101" s="47"/>
      <c r="O101" s="47"/>
      <c r="P101" s="47"/>
      <c r="Q101" s="47"/>
      <c r="R101" s="47"/>
      <c r="S101" s="29"/>
      <c r="T101" s="29"/>
      <c r="U101" s="29"/>
      <c r="V101" s="29"/>
      <c r="W101" s="29"/>
      <c r="X101" s="29"/>
      <c r="Y101" s="29"/>
      <c r="Z101" s="29"/>
      <c r="AA101" s="33" t="s">
        <v>35</v>
      </c>
      <c r="AB101" s="41"/>
      <c r="AC101" s="28"/>
      <c r="AD101" s="28"/>
      <c r="AE101" s="28"/>
      <c r="AF101" s="28"/>
      <c r="AG101" s="28"/>
      <c r="AH101" s="28" t="s">
        <v>9</v>
      </c>
      <c r="AI101" s="28"/>
      <c r="AJ101" s="28"/>
      <c r="AK101" s="28"/>
      <c r="AL101" s="28"/>
      <c r="AM101" s="28"/>
      <c r="AN101" s="28"/>
      <c r="AO101" s="28"/>
      <c r="AP101" s="28"/>
      <c r="AQ101" s="28"/>
      <c r="AR101" s="28"/>
      <c r="AS101" s="28"/>
      <c r="AT101" s="28"/>
      <c r="AU101" s="28"/>
      <c r="AV101" s="28"/>
      <c r="AW101" s="28"/>
      <c r="AX101" s="28"/>
      <c r="AY101" s="28"/>
      <c r="AZ101" s="28"/>
    </row>
    <row r="102" spans="1:52" ht="15" customHeight="1" x14ac:dyDescent="0.15">
      <c r="A102" s="330" t="s">
        <v>21</v>
      </c>
      <c r="B102" s="331"/>
      <c r="C102" s="331"/>
      <c r="D102" s="331"/>
      <c r="E102" s="331"/>
      <c r="F102" s="331"/>
      <c r="G102" s="331"/>
      <c r="H102" s="331"/>
      <c r="I102" s="331"/>
      <c r="J102" s="331"/>
      <c r="K102" s="331"/>
      <c r="L102" s="331"/>
      <c r="M102" s="332"/>
      <c r="N102" s="29" t="s">
        <v>19</v>
      </c>
      <c r="O102" s="29"/>
      <c r="P102" s="29"/>
      <c r="Q102" s="58"/>
      <c r="R102" s="59"/>
      <c r="S102" s="29"/>
      <c r="T102" s="29"/>
      <c r="U102" s="29"/>
      <c r="V102" s="29"/>
      <c r="W102" s="29"/>
      <c r="X102" s="29"/>
      <c r="Y102" s="29"/>
      <c r="Z102" s="29"/>
      <c r="AA102" s="101" t="s">
        <v>42</v>
      </c>
      <c r="AB102" s="101"/>
      <c r="AC102" s="28"/>
      <c r="AD102" s="28" t="s">
        <v>40</v>
      </c>
      <c r="AE102" s="64"/>
      <c r="AF102" s="28" t="s">
        <v>41</v>
      </c>
      <c r="AG102" s="28"/>
      <c r="AH102" s="28" t="s">
        <v>53</v>
      </c>
      <c r="AI102" s="28"/>
      <c r="AJ102" s="28"/>
      <c r="AK102" s="28"/>
      <c r="AL102" s="28"/>
      <c r="AM102" s="28"/>
      <c r="AN102" s="28"/>
      <c r="AO102" s="28"/>
      <c r="AP102" s="28"/>
      <c r="AQ102" s="28"/>
      <c r="AR102" s="28"/>
      <c r="AS102" s="28"/>
      <c r="AT102" s="28"/>
      <c r="AU102" s="28"/>
      <c r="AV102" s="28"/>
      <c r="AW102" s="28"/>
      <c r="AX102" s="28"/>
      <c r="AY102" s="28"/>
      <c r="AZ102" s="28"/>
    </row>
    <row r="103" spans="1:52" ht="15" customHeight="1" x14ac:dyDescent="0.15">
      <c r="A103" s="271" t="s">
        <v>27</v>
      </c>
      <c r="B103" s="272"/>
      <c r="C103" s="272"/>
      <c r="D103" s="272"/>
      <c r="E103" s="272"/>
      <c r="F103" s="272"/>
      <c r="G103" s="272"/>
      <c r="H103" s="272"/>
      <c r="I103" s="272"/>
      <c r="J103" s="272"/>
      <c r="K103" s="272"/>
      <c r="L103" s="272"/>
      <c r="M103" s="273"/>
      <c r="N103" s="29"/>
      <c r="O103" s="29"/>
      <c r="P103" s="29"/>
      <c r="Q103" s="59"/>
      <c r="R103" s="59"/>
      <c r="S103" s="29"/>
      <c r="T103" s="29"/>
      <c r="U103" s="29"/>
      <c r="V103" s="29"/>
      <c r="W103" s="29"/>
      <c r="X103" s="29"/>
      <c r="Y103" s="29"/>
      <c r="Z103" s="29"/>
      <c r="AA103" s="33" t="s">
        <v>10</v>
      </c>
      <c r="AB103" s="33"/>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row>
    <row r="104" spans="1:52" ht="15" customHeight="1" x14ac:dyDescent="0.15">
      <c r="A104" s="20" t="s">
        <v>22</v>
      </c>
      <c r="B104" s="17"/>
      <c r="C104" s="17"/>
      <c r="D104" s="17"/>
      <c r="E104" s="17"/>
      <c r="F104" s="17"/>
      <c r="G104" s="17"/>
      <c r="H104" s="34"/>
      <c r="I104" s="34"/>
      <c r="J104" s="34"/>
      <c r="K104" s="34"/>
      <c r="L104" s="34"/>
      <c r="M104" s="43"/>
      <c r="N104" s="325" t="s">
        <v>42</v>
      </c>
      <c r="O104" s="326"/>
      <c r="P104" s="21">
        <v>5</v>
      </c>
      <c r="Q104" s="21" t="s">
        <v>40</v>
      </c>
      <c r="R104" s="22">
        <v>2</v>
      </c>
      <c r="S104" s="21" t="s">
        <v>41</v>
      </c>
      <c r="T104" s="21">
        <v>14</v>
      </c>
      <c r="U104" s="21" t="s">
        <v>53</v>
      </c>
      <c r="V104" s="29"/>
      <c r="W104" s="29"/>
      <c r="X104" s="29"/>
      <c r="Y104" s="29"/>
      <c r="Z104" s="29"/>
      <c r="AA104" s="40" t="s">
        <v>11</v>
      </c>
      <c r="AB104" s="33"/>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row>
    <row r="105" spans="1:52" ht="15" customHeight="1" x14ac:dyDescent="0.15">
      <c r="A105" s="325" t="s">
        <v>42</v>
      </c>
      <c r="B105" s="326"/>
      <c r="C105" s="23">
        <v>5</v>
      </c>
      <c r="D105" s="23" t="s">
        <v>40</v>
      </c>
      <c r="E105" s="22">
        <v>2</v>
      </c>
      <c r="F105" s="23" t="s">
        <v>41</v>
      </c>
      <c r="G105" s="23">
        <v>15</v>
      </c>
      <c r="H105" s="23" t="s">
        <v>53</v>
      </c>
      <c r="I105" s="34"/>
      <c r="J105" s="34"/>
      <c r="K105" s="34"/>
      <c r="L105" s="34"/>
      <c r="M105" s="60"/>
      <c r="N105" s="29"/>
      <c r="O105" s="29"/>
      <c r="P105" s="29"/>
      <c r="Q105" s="59"/>
      <c r="R105" s="59"/>
      <c r="S105" s="29"/>
      <c r="T105" s="29"/>
      <c r="U105" s="29"/>
      <c r="V105" s="29"/>
      <c r="W105" s="29"/>
      <c r="X105" s="29"/>
      <c r="Y105" s="29"/>
      <c r="Z105" s="29"/>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row>
    <row r="106" spans="1:52" ht="15" customHeight="1" x14ac:dyDescent="0.15">
      <c r="A106" s="42" t="s">
        <v>28</v>
      </c>
      <c r="B106" s="34"/>
      <c r="C106" s="34"/>
      <c r="D106" s="34"/>
      <c r="E106" s="327" t="s">
        <v>61</v>
      </c>
      <c r="F106" s="327"/>
      <c r="G106" s="327"/>
      <c r="H106" s="327"/>
      <c r="I106" s="327"/>
      <c r="J106" s="327"/>
      <c r="K106" s="327"/>
      <c r="L106" s="327"/>
      <c r="M106" s="328"/>
      <c r="N106" s="29" t="s">
        <v>20</v>
      </c>
      <c r="O106" s="29"/>
      <c r="P106" s="29"/>
      <c r="Q106" s="59"/>
      <c r="R106" s="329" t="s">
        <v>29</v>
      </c>
      <c r="S106" s="329"/>
      <c r="T106" s="329"/>
      <c r="U106" s="329"/>
      <c r="V106" s="329"/>
      <c r="W106" s="329"/>
      <c r="X106" s="329"/>
      <c r="Y106" s="329"/>
      <c r="Z106" s="329"/>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row>
    <row r="107" spans="1:52" ht="15" customHeight="1" x14ac:dyDescent="0.15">
      <c r="A107" s="42" t="s">
        <v>26</v>
      </c>
      <c r="B107" s="34"/>
      <c r="C107" s="34"/>
      <c r="D107" s="34"/>
      <c r="E107" s="327"/>
      <c r="F107" s="327"/>
      <c r="G107" s="327"/>
      <c r="H107" s="327"/>
      <c r="I107" s="327"/>
      <c r="J107" s="327"/>
      <c r="K107" s="327"/>
      <c r="L107" s="327"/>
      <c r="M107" s="328"/>
      <c r="N107" s="29" t="s">
        <v>52</v>
      </c>
      <c r="O107" s="29"/>
      <c r="P107" s="29"/>
      <c r="Q107" s="59"/>
      <c r="R107" s="329"/>
      <c r="S107" s="329"/>
      <c r="T107" s="329"/>
      <c r="U107" s="329"/>
      <c r="V107" s="329"/>
      <c r="W107" s="329"/>
      <c r="X107" s="329"/>
      <c r="Y107" s="329"/>
      <c r="Z107" s="329"/>
      <c r="AA107" s="28"/>
      <c r="AB107" s="28"/>
      <c r="AC107" s="28"/>
      <c r="AD107" s="33" t="s">
        <v>36</v>
      </c>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row>
    <row r="108" spans="1:52" ht="15" customHeight="1" x14ac:dyDescent="0.15">
      <c r="A108" s="42" t="s">
        <v>23</v>
      </c>
      <c r="B108" s="34"/>
      <c r="C108" s="34"/>
      <c r="D108" s="34"/>
      <c r="E108" s="306" t="s">
        <v>59</v>
      </c>
      <c r="F108" s="306"/>
      <c r="G108" s="306"/>
      <c r="H108" s="306"/>
      <c r="I108" s="306"/>
      <c r="J108" s="306"/>
      <c r="K108" s="306"/>
      <c r="L108" s="306"/>
      <c r="M108" s="307"/>
      <c r="N108" s="29"/>
      <c r="O108" s="29"/>
      <c r="P108" s="29"/>
      <c r="Q108" s="59"/>
      <c r="R108" s="329"/>
      <c r="S108" s="329"/>
      <c r="T108" s="329"/>
      <c r="U108" s="329"/>
      <c r="V108" s="329"/>
      <c r="W108" s="329"/>
      <c r="X108" s="329"/>
      <c r="Y108" s="329"/>
      <c r="Z108" s="329"/>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row>
    <row r="109" spans="1:52" ht="15" customHeight="1" x14ac:dyDescent="0.15">
      <c r="A109" s="42" t="s">
        <v>24</v>
      </c>
      <c r="B109" s="34"/>
      <c r="C109" s="34"/>
      <c r="D109" s="34"/>
      <c r="E109" s="306" t="s">
        <v>60</v>
      </c>
      <c r="F109" s="306"/>
      <c r="G109" s="306"/>
      <c r="H109" s="306"/>
      <c r="I109" s="306"/>
      <c r="J109" s="306"/>
      <c r="K109" s="306"/>
      <c r="L109" s="306"/>
      <c r="M109" s="307"/>
      <c r="N109" s="29" t="s">
        <v>62</v>
      </c>
      <c r="O109" s="29"/>
      <c r="P109" s="29"/>
      <c r="Q109" s="59"/>
      <c r="R109" s="308" t="s">
        <v>64</v>
      </c>
      <c r="S109" s="308"/>
      <c r="T109" s="308"/>
      <c r="U109" s="308"/>
      <c r="V109" s="308"/>
      <c r="W109" s="308"/>
      <c r="X109" s="308"/>
      <c r="Y109" s="308"/>
      <c r="Z109" s="30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row>
    <row r="110" spans="1:52" ht="15" customHeight="1" x14ac:dyDescent="0.15">
      <c r="A110" s="44" t="s">
        <v>25</v>
      </c>
      <c r="B110" s="45"/>
      <c r="C110" s="45"/>
      <c r="D110" s="45"/>
      <c r="E110" s="323" t="s">
        <v>30</v>
      </c>
      <c r="F110" s="323"/>
      <c r="G110" s="323"/>
      <c r="H110" s="323"/>
      <c r="I110" s="323"/>
      <c r="J110" s="323"/>
      <c r="K110" s="323"/>
      <c r="L110" s="323"/>
      <c r="M110" s="324"/>
      <c r="N110" s="70" t="s">
        <v>63</v>
      </c>
      <c r="O110" s="29"/>
      <c r="P110" s="29"/>
      <c r="Q110" s="59"/>
      <c r="R110" s="308" t="s">
        <v>65</v>
      </c>
      <c r="S110" s="308"/>
      <c r="T110" s="308"/>
      <c r="U110" s="308"/>
      <c r="V110" s="308"/>
      <c r="W110" s="308"/>
      <c r="X110" s="308"/>
      <c r="Y110" s="308"/>
      <c r="Z110" s="30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76" t="s">
        <v>172</v>
      </c>
      <c r="AY110" s="276"/>
      <c r="AZ110" s="276"/>
    </row>
    <row r="113" spans="3:20" ht="15" customHeight="1" x14ac:dyDescent="0.15">
      <c r="C113" s="1" t="s">
        <v>43</v>
      </c>
      <c r="G113" s="1" t="s">
        <v>48</v>
      </c>
      <c r="J113" s="1" t="s">
        <v>50</v>
      </c>
      <c r="T113" s="69"/>
    </row>
    <row r="114" spans="3:20" ht="15" customHeight="1" x14ac:dyDescent="0.15">
      <c r="C114" s="1" t="s">
        <v>44</v>
      </c>
      <c r="G114" s="1">
        <v>31</v>
      </c>
      <c r="J114" s="1">
        <v>1</v>
      </c>
      <c r="K114" s="1" t="str">
        <f>J114&amp;"月"</f>
        <v>1月</v>
      </c>
    </row>
    <row r="115" spans="3:20" ht="15" customHeight="1" x14ac:dyDescent="0.15">
      <c r="C115" s="1" t="s">
        <v>45</v>
      </c>
      <c r="G115" s="1" t="s">
        <v>49</v>
      </c>
      <c r="J115" s="1">
        <v>2</v>
      </c>
      <c r="K115" s="1" t="str">
        <f t="shared" ref="K115:K126" si="0">J115&amp;"月"</f>
        <v>2月</v>
      </c>
    </row>
    <row r="116" spans="3:20" ht="15" customHeight="1" x14ac:dyDescent="0.15">
      <c r="C116" s="1" t="s">
        <v>46</v>
      </c>
      <c r="G116" s="1">
        <v>2</v>
      </c>
      <c r="J116" s="1">
        <v>3</v>
      </c>
      <c r="K116" s="1" t="str">
        <f t="shared" si="0"/>
        <v>3月</v>
      </c>
    </row>
    <row r="117" spans="3:20" ht="15" customHeight="1" x14ac:dyDescent="0.15">
      <c r="C117" s="1" t="s">
        <v>47</v>
      </c>
      <c r="G117" s="1">
        <v>3</v>
      </c>
      <c r="J117" s="1">
        <v>4</v>
      </c>
      <c r="K117" s="1" t="str">
        <f t="shared" si="0"/>
        <v>4月</v>
      </c>
    </row>
    <row r="118" spans="3:20" ht="15" customHeight="1" x14ac:dyDescent="0.15">
      <c r="C118" s="1" t="s">
        <v>42</v>
      </c>
      <c r="G118" s="1">
        <v>4</v>
      </c>
      <c r="J118" s="1">
        <v>5</v>
      </c>
      <c r="K118" s="1" t="str">
        <f t="shared" si="0"/>
        <v>5月</v>
      </c>
    </row>
    <row r="119" spans="3:20" ht="15" customHeight="1" x14ac:dyDescent="0.15">
      <c r="G119" s="1">
        <v>5</v>
      </c>
      <c r="J119" s="1">
        <v>6</v>
      </c>
      <c r="K119" s="1" t="str">
        <f t="shared" si="0"/>
        <v>6月</v>
      </c>
    </row>
    <row r="120" spans="3:20" ht="15" customHeight="1" x14ac:dyDescent="0.15">
      <c r="G120" s="1">
        <v>6</v>
      </c>
      <c r="J120" s="1">
        <v>7</v>
      </c>
      <c r="K120" s="1" t="str">
        <f t="shared" si="0"/>
        <v>7月</v>
      </c>
    </row>
    <row r="121" spans="3:20" ht="15" customHeight="1" x14ac:dyDescent="0.15">
      <c r="G121" s="1">
        <v>7</v>
      </c>
      <c r="J121" s="1">
        <v>8</v>
      </c>
      <c r="K121" s="1" t="str">
        <f t="shared" si="0"/>
        <v>8月</v>
      </c>
    </row>
    <row r="122" spans="3:20" ht="15" customHeight="1" x14ac:dyDescent="0.15">
      <c r="J122" s="1">
        <v>9</v>
      </c>
      <c r="K122" s="1" t="str">
        <f t="shared" si="0"/>
        <v>9月</v>
      </c>
    </row>
    <row r="123" spans="3:20" ht="15" customHeight="1" x14ac:dyDescent="0.15">
      <c r="J123" s="1">
        <v>10</v>
      </c>
      <c r="K123" s="1" t="str">
        <f t="shared" si="0"/>
        <v>10月</v>
      </c>
    </row>
    <row r="124" spans="3:20" ht="15" customHeight="1" x14ac:dyDescent="0.15">
      <c r="J124" s="1">
        <v>11</v>
      </c>
      <c r="K124" s="1" t="str">
        <f t="shared" si="0"/>
        <v>11月</v>
      </c>
    </row>
    <row r="125" spans="3:20" ht="15" customHeight="1" x14ac:dyDescent="0.15">
      <c r="J125" s="1">
        <v>12</v>
      </c>
      <c r="K125" s="1" t="str">
        <f t="shared" si="0"/>
        <v>12月</v>
      </c>
    </row>
    <row r="126" spans="3:20" ht="15" customHeight="1" x14ac:dyDescent="0.15">
      <c r="K126" s="1" t="str">
        <f t="shared" si="0"/>
        <v>月</v>
      </c>
    </row>
  </sheetData>
  <mergeCells count="160">
    <mergeCell ref="A1:I2"/>
    <mergeCell ref="O1:Z1"/>
    <mergeCell ref="AB5:AY6"/>
    <mergeCell ref="J3:Z4"/>
    <mergeCell ref="A4:I4"/>
    <mergeCell ref="A5:Z5"/>
    <mergeCell ref="AA8:AZ8"/>
    <mergeCell ref="AA21:AZ21"/>
    <mergeCell ref="AS22:AT22"/>
    <mergeCell ref="AK14:AO14"/>
    <mergeCell ref="AP15:AZ16"/>
    <mergeCell ref="AA17:AZ19"/>
    <mergeCell ref="A6:Z6"/>
    <mergeCell ref="AS10:AT10"/>
    <mergeCell ref="AK12:AO12"/>
    <mergeCell ref="AK13:AO13"/>
    <mergeCell ref="B13:D13"/>
    <mergeCell ref="E13:G14"/>
    <mergeCell ref="AP14:AZ14"/>
    <mergeCell ref="AP12:AZ13"/>
    <mergeCell ref="AA1:AZ2"/>
    <mergeCell ref="AB40:AZ40"/>
    <mergeCell ref="AB38:AZ38"/>
    <mergeCell ref="AB39:AZ39"/>
    <mergeCell ref="G35:I36"/>
    <mergeCell ref="L35:N38"/>
    <mergeCell ref="O35:Q38"/>
    <mergeCell ref="AT30:AW30"/>
    <mergeCell ref="AX30:AZ30"/>
    <mergeCell ref="AQ26:AS26"/>
    <mergeCell ref="AT26:AW26"/>
    <mergeCell ref="AX26:AZ26"/>
    <mergeCell ref="AT28:AW28"/>
    <mergeCell ref="AX28:AZ28"/>
    <mergeCell ref="V27:X28"/>
    <mergeCell ref="R35:R38"/>
    <mergeCell ref="B65:D66"/>
    <mergeCell ref="E65:E66"/>
    <mergeCell ref="F65:F66"/>
    <mergeCell ref="G65:G66"/>
    <mergeCell ref="H65:H66"/>
    <mergeCell ref="AP67:AZ68"/>
    <mergeCell ref="AA56:AZ57"/>
    <mergeCell ref="E68:G69"/>
    <mergeCell ref="B68:D68"/>
    <mergeCell ref="AQ81:AS81"/>
    <mergeCell ref="AT81:AW81"/>
    <mergeCell ref="AX81:AZ81"/>
    <mergeCell ref="AT83:AW83"/>
    <mergeCell ref="AX83:AZ83"/>
    <mergeCell ref="V82:X83"/>
    <mergeCell ref="AA76:AZ76"/>
    <mergeCell ref="AS77:AT77"/>
    <mergeCell ref="AK69:AO69"/>
    <mergeCell ref="AP70:AZ71"/>
    <mergeCell ref="AA72:AZ74"/>
    <mergeCell ref="AP69:AZ69"/>
    <mergeCell ref="O90:Q93"/>
    <mergeCell ref="R90:R93"/>
    <mergeCell ref="B91:F91"/>
    <mergeCell ref="J91:K91"/>
    <mergeCell ref="B92:F92"/>
    <mergeCell ref="G92:I93"/>
    <mergeCell ref="J92:K92"/>
    <mergeCell ref="AT85:AW85"/>
    <mergeCell ref="AX85:AZ85"/>
    <mergeCell ref="E110:M110"/>
    <mergeCell ref="R110:Z110"/>
    <mergeCell ref="AX110:AZ110"/>
    <mergeCell ref="B10:D11"/>
    <mergeCell ref="E10:E11"/>
    <mergeCell ref="F10:F11"/>
    <mergeCell ref="G10:G11"/>
    <mergeCell ref="H10:H11"/>
    <mergeCell ref="A105:B105"/>
    <mergeCell ref="E106:M107"/>
    <mergeCell ref="R106:Z108"/>
    <mergeCell ref="E108:M108"/>
    <mergeCell ref="E109:M109"/>
    <mergeCell ref="R109:Z109"/>
    <mergeCell ref="AB93:AZ93"/>
    <mergeCell ref="AB94:AZ94"/>
    <mergeCell ref="AB95:AZ95"/>
    <mergeCell ref="A102:M102"/>
    <mergeCell ref="A103:M103"/>
    <mergeCell ref="N104:O104"/>
    <mergeCell ref="G90:I91"/>
    <mergeCell ref="L90:N93"/>
    <mergeCell ref="P24:P25"/>
    <mergeCell ref="Q24:T24"/>
    <mergeCell ref="V24:Y24"/>
    <mergeCell ref="Q25:T25"/>
    <mergeCell ref="V25:Y25"/>
    <mergeCell ref="B27:D27"/>
    <mergeCell ref="E27:G28"/>
    <mergeCell ref="I27:K28"/>
    <mergeCell ref="M27:O28"/>
    <mergeCell ref="Q27:S28"/>
    <mergeCell ref="J24:J25"/>
    <mergeCell ref="K24:K25"/>
    <mergeCell ref="L24:L25"/>
    <mergeCell ref="M24:M25"/>
    <mergeCell ref="N24:N25"/>
    <mergeCell ref="O24:O25"/>
    <mergeCell ref="B24:D25"/>
    <mergeCell ref="E24:E25"/>
    <mergeCell ref="F24:F25"/>
    <mergeCell ref="G24:G25"/>
    <mergeCell ref="H24:H25"/>
    <mergeCell ref="I24:I25"/>
    <mergeCell ref="B36:F36"/>
    <mergeCell ref="J36:K36"/>
    <mergeCell ref="B37:F37"/>
    <mergeCell ref="G37:I38"/>
    <mergeCell ref="J37:K37"/>
    <mergeCell ref="A47:M47"/>
    <mergeCell ref="A48:M48"/>
    <mergeCell ref="N49:O49"/>
    <mergeCell ref="A50:B50"/>
    <mergeCell ref="E51:M52"/>
    <mergeCell ref="R51:Z53"/>
    <mergeCell ref="E53:M53"/>
    <mergeCell ref="AB60:AY61"/>
    <mergeCell ref="P79:P80"/>
    <mergeCell ref="Q79:T79"/>
    <mergeCell ref="V79:Y79"/>
    <mergeCell ref="Q80:T80"/>
    <mergeCell ref="V80:Y80"/>
    <mergeCell ref="AK67:AO67"/>
    <mergeCell ref="AK68:AO68"/>
    <mergeCell ref="A60:Z60"/>
    <mergeCell ref="AA63:AZ63"/>
    <mergeCell ref="A61:Z61"/>
    <mergeCell ref="AS65:AT65"/>
    <mergeCell ref="E54:M54"/>
    <mergeCell ref="R54:Z54"/>
    <mergeCell ref="E55:M55"/>
    <mergeCell ref="R55:Z55"/>
    <mergeCell ref="AX55:AZ55"/>
    <mergeCell ref="A56:I57"/>
    <mergeCell ref="O56:Z56"/>
    <mergeCell ref="J58:Z59"/>
    <mergeCell ref="A59:I59"/>
    <mergeCell ref="B82:D82"/>
    <mergeCell ref="E82:G83"/>
    <mergeCell ref="I82:K83"/>
    <mergeCell ref="M82:O83"/>
    <mergeCell ref="Q82:S83"/>
    <mergeCell ref="J79:J80"/>
    <mergeCell ref="K79:K80"/>
    <mergeCell ref="L79:L80"/>
    <mergeCell ref="M79:M80"/>
    <mergeCell ref="N79:N80"/>
    <mergeCell ref="O79:O80"/>
    <mergeCell ref="B79:D80"/>
    <mergeCell ref="E79:E80"/>
    <mergeCell ref="F79:F80"/>
    <mergeCell ref="G79:G80"/>
    <mergeCell ref="H79:H80"/>
    <mergeCell ref="I79:I80"/>
  </mergeCells>
  <phoneticPr fontId="3"/>
  <dataValidations count="7">
    <dataValidation type="list" allowBlank="1" showInputMessage="1" showErrorMessage="1" sqref="AS22:AT22 AS77:AT77">
      <formula1>$C$113:$C$119</formula1>
    </dataValidation>
    <dataValidation type="list" allowBlank="1" showInputMessage="1" showErrorMessage="1" sqref="N104:O104 A105:B105">
      <formula1>$C$118</formula1>
    </dataValidation>
    <dataValidation type="list" allowBlank="1" showInputMessage="1" showErrorMessage="1" sqref="AA47:AB47 AS10:AT10 AA102:AB102 AS65:AT65 A50:B50 N49:O49">
      <formula1>$C$118:$C$119</formula1>
    </dataValidation>
    <dataValidation type="list" allowBlank="1" showInputMessage="1" showErrorMessage="1" sqref="F65 F10:F11">
      <formula1>$G$114:$G$122</formula1>
    </dataValidation>
    <dataValidation type="list" allowBlank="1" showInputMessage="1" showErrorMessage="1" sqref="H10 H65">
      <formula1>$K$114:$K$126</formula1>
    </dataValidation>
    <dataValidation type="list" allowBlank="1" showInputMessage="1" showErrorMessage="1" sqref="E10 E65">
      <formula1>$C$114:$C$119</formula1>
    </dataValidation>
    <dataValidation type="list" allowBlank="1" showInputMessage="1" showErrorMessage="1" sqref="AB3 AB58">
      <formula1>"□,☑"</formula1>
    </dataValidation>
  </dataValidations>
  <printOptions horizontalCentered="1"/>
  <pageMargins left="0.35433070866141736" right="0.35433070866141736" top="0.74803149606299213" bottom="0.55118110236220474" header="0.70866141732283472" footer="0"/>
  <pageSetup paperSize="9" orientation="portrait" r:id="rId1"/>
  <colBreaks count="2" manualBreakCount="2">
    <brk id="26" max="109" man="1"/>
    <brk id="52" max="9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26"/>
  <sheetViews>
    <sheetView view="pageBreakPreview" topLeftCell="A49" zoomScaleNormal="100" zoomScaleSheetLayoutView="100" workbookViewId="0">
      <selection activeCell="J3" sqref="J3:Z4"/>
    </sheetView>
  </sheetViews>
  <sheetFormatPr defaultColWidth="3.5" defaultRowHeight="15" customHeight="1" x14ac:dyDescent="0.15"/>
  <cols>
    <col min="1" max="6" width="3.5" style="1"/>
    <col min="7" max="7" width="3.5" style="1" customWidth="1"/>
    <col min="8" max="17" width="3.5" style="1"/>
    <col min="18" max="18" width="3.625" style="1" bestFit="1" customWidth="1"/>
    <col min="19" max="16384" width="3.5" style="1"/>
  </cols>
  <sheetData>
    <row r="1" spans="1:75" ht="15" customHeight="1" x14ac:dyDescent="0.15">
      <c r="A1" s="203" t="s">
        <v>69</v>
      </c>
      <c r="B1" s="203"/>
      <c r="C1" s="203"/>
      <c r="D1" s="203"/>
      <c r="E1" s="203"/>
      <c r="F1" s="203"/>
      <c r="G1" s="203"/>
      <c r="H1" s="203"/>
      <c r="I1" s="203"/>
      <c r="J1" s="68"/>
      <c r="K1" s="68"/>
      <c r="L1" s="68"/>
      <c r="M1" s="68"/>
      <c r="N1" s="68"/>
      <c r="O1" s="204" t="s">
        <v>161</v>
      </c>
      <c r="P1" s="204"/>
      <c r="Q1" s="204"/>
      <c r="R1" s="204"/>
      <c r="S1" s="204"/>
      <c r="T1" s="204"/>
      <c r="U1" s="204"/>
      <c r="V1" s="204"/>
      <c r="W1" s="204"/>
      <c r="X1" s="204"/>
      <c r="Y1" s="204"/>
      <c r="Z1" s="204"/>
      <c r="AA1" s="184" t="s">
        <v>168</v>
      </c>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6"/>
      <c r="BA1" s="7"/>
      <c r="BB1" s="7"/>
      <c r="BC1" s="7"/>
      <c r="BD1" s="7"/>
      <c r="BE1" s="7"/>
      <c r="BF1" s="7"/>
      <c r="BG1" s="7"/>
      <c r="BH1" s="7"/>
      <c r="BI1" s="7"/>
      <c r="BJ1" s="7"/>
      <c r="BK1" s="7"/>
      <c r="BL1" s="7"/>
      <c r="BM1" s="7"/>
      <c r="BN1" s="7"/>
      <c r="BO1" s="7"/>
      <c r="BP1" s="7"/>
      <c r="BQ1" s="7"/>
      <c r="BR1" s="7"/>
      <c r="BS1" s="7"/>
      <c r="BT1" s="7"/>
      <c r="BU1" s="7"/>
      <c r="BV1" s="7"/>
      <c r="BW1" s="7"/>
    </row>
    <row r="2" spans="1:75" ht="15" customHeight="1" x14ac:dyDescent="0.15">
      <c r="A2" s="203"/>
      <c r="B2" s="203"/>
      <c r="C2" s="203"/>
      <c r="D2" s="203"/>
      <c r="E2" s="203"/>
      <c r="F2" s="203"/>
      <c r="G2" s="203"/>
      <c r="H2" s="203"/>
      <c r="I2" s="203"/>
      <c r="Z2" s="122" t="s">
        <v>172</v>
      </c>
      <c r="AA2" s="187"/>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9"/>
      <c r="BA2" s="7"/>
      <c r="BB2" s="7"/>
      <c r="BC2" s="7"/>
      <c r="BD2" s="7"/>
      <c r="BE2" s="7"/>
      <c r="BF2" s="7"/>
      <c r="BG2" s="7"/>
      <c r="BH2" s="7"/>
      <c r="BI2" s="7"/>
      <c r="BJ2" s="7"/>
      <c r="BK2" s="7"/>
      <c r="BL2" s="7"/>
      <c r="BM2" s="7"/>
      <c r="BN2" s="7"/>
      <c r="BO2" s="7"/>
      <c r="BP2" s="7"/>
      <c r="BQ2" s="7"/>
      <c r="BR2" s="7"/>
      <c r="BS2" s="7"/>
      <c r="BT2" s="7"/>
      <c r="BU2" s="7"/>
      <c r="BV2" s="7"/>
      <c r="BW2" s="7"/>
    </row>
    <row r="3" spans="1:75" ht="15" customHeight="1" x14ac:dyDescent="0.15">
      <c r="G3" s="81"/>
      <c r="H3" s="81"/>
      <c r="I3" s="81"/>
      <c r="J3" s="363"/>
      <c r="K3" s="363"/>
      <c r="L3" s="363"/>
      <c r="M3" s="363"/>
      <c r="N3" s="363"/>
      <c r="O3" s="363"/>
      <c r="P3" s="363"/>
      <c r="Q3" s="363"/>
      <c r="R3" s="363"/>
      <c r="S3" s="363"/>
      <c r="T3" s="363"/>
      <c r="U3" s="363"/>
      <c r="V3" s="363"/>
      <c r="W3" s="363"/>
      <c r="X3" s="363"/>
      <c r="Y3" s="363"/>
      <c r="Z3" s="363"/>
      <c r="AA3" s="175"/>
      <c r="AB3" s="176" t="s">
        <v>170</v>
      </c>
      <c r="AC3" s="177" t="s">
        <v>169</v>
      </c>
      <c r="AD3" s="178"/>
      <c r="AE3" s="178"/>
      <c r="AF3" s="178"/>
      <c r="AG3" s="178"/>
      <c r="AH3" s="178"/>
      <c r="AI3" s="178"/>
      <c r="AJ3" s="178"/>
      <c r="AK3" s="178"/>
      <c r="AL3" s="178"/>
      <c r="AM3" s="178"/>
      <c r="AN3" s="178"/>
      <c r="AO3" s="178"/>
      <c r="AP3" s="178"/>
      <c r="AQ3" s="178"/>
      <c r="AR3" s="178"/>
      <c r="AS3" s="178"/>
      <c r="AT3" s="178"/>
      <c r="AU3" s="178"/>
      <c r="AV3" s="178"/>
      <c r="AW3" s="178"/>
      <c r="AX3" s="178"/>
      <c r="AY3" s="178"/>
      <c r="AZ3" s="179"/>
    </row>
    <row r="4" spans="1:75" ht="15" customHeight="1" x14ac:dyDescent="0.15">
      <c r="A4" s="358" t="s">
        <v>15</v>
      </c>
      <c r="B4" s="358"/>
      <c r="C4" s="358"/>
      <c r="D4" s="358"/>
      <c r="E4" s="358"/>
      <c r="F4" s="358"/>
      <c r="G4" s="358"/>
      <c r="H4" s="358"/>
      <c r="I4" s="358"/>
      <c r="J4" s="364"/>
      <c r="K4" s="364"/>
      <c r="L4" s="364"/>
      <c r="M4" s="364"/>
      <c r="N4" s="364"/>
      <c r="O4" s="364"/>
      <c r="P4" s="364"/>
      <c r="Q4" s="364"/>
      <c r="R4" s="364"/>
      <c r="S4" s="364"/>
      <c r="T4" s="364"/>
      <c r="U4" s="364"/>
      <c r="V4" s="364"/>
      <c r="W4" s="364"/>
      <c r="X4" s="364"/>
      <c r="Y4" s="364"/>
      <c r="Z4" s="364"/>
    </row>
    <row r="5" spans="1:75" ht="15" customHeight="1" x14ac:dyDescent="0.15">
      <c r="A5" s="355" t="s">
        <v>164</v>
      </c>
      <c r="B5" s="355"/>
      <c r="C5" s="355"/>
      <c r="D5" s="355"/>
      <c r="E5" s="355"/>
      <c r="F5" s="355"/>
      <c r="G5" s="355"/>
      <c r="H5" s="355"/>
      <c r="I5" s="355"/>
      <c r="J5" s="355"/>
      <c r="K5" s="355"/>
      <c r="L5" s="355"/>
      <c r="M5" s="355"/>
      <c r="N5" s="355"/>
      <c r="O5" s="355"/>
      <c r="P5" s="355"/>
      <c r="Q5" s="355"/>
      <c r="R5" s="355"/>
      <c r="S5" s="355"/>
      <c r="T5" s="355"/>
      <c r="U5" s="355"/>
      <c r="V5" s="355"/>
      <c r="W5" s="355"/>
      <c r="X5" s="355"/>
      <c r="Y5" s="355"/>
      <c r="Z5" s="355"/>
    </row>
    <row r="6" spans="1:75" ht="15" customHeight="1" x14ac:dyDescent="0.15">
      <c r="A6" s="355" t="s">
        <v>165</v>
      </c>
      <c r="B6" s="355"/>
      <c r="C6" s="355"/>
      <c r="D6" s="355"/>
      <c r="E6" s="355"/>
      <c r="F6" s="355"/>
      <c r="G6" s="355"/>
      <c r="H6" s="355"/>
      <c r="I6" s="355"/>
      <c r="J6" s="355"/>
      <c r="K6" s="355"/>
      <c r="L6" s="355"/>
      <c r="M6" s="355"/>
      <c r="N6" s="355"/>
      <c r="O6" s="355"/>
      <c r="P6" s="355"/>
      <c r="Q6" s="355"/>
      <c r="R6" s="355"/>
      <c r="S6" s="355"/>
      <c r="T6" s="355"/>
      <c r="U6" s="355"/>
      <c r="V6" s="355"/>
      <c r="W6" s="355"/>
      <c r="X6" s="355"/>
      <c r="Y6" s="355"/>
      <c r="Z6" s="355"/>
      <c r="AA6" s="65" t="s">
        <v>173</v>
      </c>
      <c r="AB6" s="65"/>
      <c r="AC6" s="65"/>
      <c r="AD6" s="65"/>
      <c r="AE6" s="65"/>
      <c r="AF6" s="65"/>
      <c r="AG6" s="65"/>
      <c r="AH6" s="65"/>
      <c r="AI6" s="65"/>
      <c r="AJ6" s="65"/>
      <c r="AK6" s="65"/>
      <c r="AL6" s="65"/>
      <c r="AM6" s="11"/>
      <c r="AN6" s="11"/>
      <c r="AO6" s="11"/>
      <c r="AP6" s="11"/>
      <c r="AQ6" s="11"/>
      <c r="AR6" s="11"/>
      <c r="AS6" s="11"/>
      <c r="AT6" s="11"/>
      <c r="AU6" s="67"/>
      <c r="AV6" s="67"/>
      <c r="AW6" s="67"/>
      <c r="AX6" s="67"/>
      <c r="AY6" s="67"/>
      <c r="AZ6" s="67"/>
    </row>
    <row r="7" spans="1:75" ht="15" customHeight="1" x14ac:dyDescent="0.15">
      <c r="AA7" s="5" t="s">
        <v>174</v>
      </c>
      <c r="AB7" s="85"/>
      <c r="AC7" s="85"/>
      <c r="AD7" s="85"/>
      <c r="AE7" s="85"/>
      <c r="AF7" s="85"/>
      <c r="AG7" s="85"/>
      <c r="AH7" s="85"/>
      <c r="AI7" s="85"/>
      <c r="AJ7" s="85"/>
      <c r="AK7" s="85"/>
      <c r="AL7" s="85"/>
      <c r="AM7" s="85"/>
      <c r="AN7" s="85"/>
      <c r="AO7" s="85"/>
      <c r="AP7" s="85"/>
      <c r="AQ7" s="85"/>
      <c r="AR7" s="85"/>
      <c r="AS7" s="85"/>
      <c r="AT7" s="85"/>
      <c r="AU7" s="85"/>
      <c r="AV7" s="85"/>
      <c r="AW7" s="85"/>
      <c r="AX7" s="85"/>
      <c r="AY7" s="85"/>
      <c r="AZ7" s="66"/>
    </row>
    <row r="8" spans="1:75" ht="15" customHeight="1" x14ac:dyDescent="0.15">
      <c r="A8" s="49" t="s">
        <v>90</v>
      </c>
      <c r="AA8" s="66"/>
      <c r="AB8" s="351" t="s">
        <v>155</v>
      </c>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row>
    <row r="9" spans="1:75" ht="15" customHeight="1" x14ac:dyDescent="0.15">
      <c r="B9" s="91"/>
      <c r="C9" s="106"/>
      <c r="D9" s="106"/>
      <c r="E9" s="115">
        <f>DATEVALUE(E10&amp;F10&amp;G10&amp;H10&amp;"1日")</f>
        <v>45139</v>
      </c>
      <c r="F9" s="107"/>
      <c r="G9" s="107"/>
      <c r="H9" s="107"/>
      <c r="I9" s="107"/>
      <c r="J9" s="107"/>
      <c r="K9" s="106"/>
      <c r="L9" s="106"/>
      <c r="M9" s="106"/>
      <c r="N9" s="106"/>
      <c r="O9" s="106"/>
      <c r="P9" s="107"/>
      <c r="Q9" s="107"/>
      <c r="R9" s="107"/>
      <c r="S9" s="107"/>
      <c r="T9" s="107"/>
      <c r="U9" s="107"/>
      <c r="V9" s="107"/>
      <c r="W9" s="91"/>
      <c r="X9" s="91"/>
      <c r="Y9" s="91"/>
      <c r="AA9" s="12"/>
      <c r="AB9" s="11"/>
      <c r="AC9" s="8"/>
      <c r="AD9" s="9"/>
      <c r="AE9" s="10"/>
      <c r="AF9" s="11"/>
      <c r="AG9" s="9"/>
      <c r="AH9" s="10"/>
      <c r="AI9" s="11"/>
      <c r="AJ9" s="11"/>
      <c r="AK9" s="11"/>
      <c r="AL9" s="10"/>
      <c r="AM9" s="26"/>
      <c r="AN9" s="27"/>
      <c r="AO9" s="27"/>
      <c r="AP9" s="27"/>
      <c r="AQ9" s="27"/>
      <c r="AR9" s="27"/>
    </row>
    <row r="10" spans="1:75" ht="15" customHeight="1" x14ac:dyDescent="0.15">
      <c r="B10" s="225" t="s">
        <v>91</v>
      </c>
      <c r="C10" s="226"/>
      <c r="D10" s="227"/>
      <c r="E10" s="231" t="s">
        <v>42</v>
      </c>
      <c r="F10" s="237">
        <v>5</v>
      </c>
      <c r="G10" s="233" t="s">
        <v>40</v>
      </c>
      <c r="H10" s="235" t="s">
        <v>160</v>
      </c>
      <c r="I10" s="223">
        <f>IF(F10="","",EDATE(E9,1))</f>
        <v>45170</v>
      </c>
      <c r="J10" s="219">
        <f>IF(F10="","",EDATE(E9,1))</f>
        <v>45170</v>
      </c>
      <c r="K10" s="221" t="s">
        <v>40</v>
      </c>
      <c r="L10" s="206">
        <f>IF(F10="","月",EDATE(E9,1))</f>
        <v>45170</v>
      </c>
      <c r="M10" s="223">
        <f>IF(F10="","",EDATE(E9,2))</f>
        <v>45200</v>
      </c>
      <c r="N10" s="219">
        <f>IF(F10="","",EDATE(E9,2))</f>
        <v>45200</v>
      </c>
      <c r="O10" s="221" t="s">
        <v>40</v>
      </c>
      <c r="P10" s="206">
        <f>IF(F10="","月",EDATE(E9,2))</f>
        <v>45200</v>
      </c>
      <c r="Q10" s="208" t="s">
        <v>106</v>
      </c>
      <c r="R10" s="209"/>
      <c r="S10" s="209"/>
      <c r="T10" s="210"/>
      <c r="V10" s="208" t="s">
        <v>108</v>
      </c>
      <c r="W10" s="209"/>
      <c r="X10" s="209"/>
      <c r="Y10" s="210"/>
      <c r="AA10" s="202" t="s">
        <v>1</v>
      </c>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2"/>
      <c r="AZ10" s="202"/>
    </row>
    <row r="11" spans="1:75" ht="15" customHeight="1" thickBot="1" x14ac:dyDescent="0.2">
      <c r="B11" s="228"/>
      <c r="C11" s="229"/>
      <c r="D11" s="230"/>
      <c r="E11" s="232"/>
      <c r="F11" s="238"/>
      <c r="G11" s="234"/>
      <c r="H11" s="236"/>
      <c r="I11" s="224"/>
      <c r="J11" s="220"/>
      <c r="K11" s="222"/>
      <c r="L11" s="207"/>
      <c r="M11" s="224"/>
      <c r="N11" s="220"/>
      <c r="O11" s="222"/>
      <c r="P11" s="207"/>
      <c r="Q11" s="211" t="s">
        <v>107</v>
      </c>
      <c r="R11" s="212"/>
      <c r="S11" s="212"/>
      <c r="T11" s="213"/>
      <c r="V11" s="214" t="s">
        <v>109</v>
      </c>
      <c r="W11" s="215"/>
      <c r="X11" s="215"/>
      <c r="Y11" s="216"/>
      <c r="AB11" s="13"/>
      <c r="AC11" s="3"/>
      <c r="AD11" s="3"/>
      <c r="AE11" s="3"/>
      <c r="AF11" s="3"/>
      <c r="AG11" s="3"/>
      <c r="AH11" s="3"/>
      <c r="AI11" s="3"/>
      <c r="AJ11" s="3"/>
      <c r="AK11" s="3"/>
      <c r="AL11" s="3"/>
      <c r="AM11" s="28"/>
      <c r="AN11" s="28"/>
      <c r="AO11" s="28"/>
      <c r="AP11" s="28"/>
      <c r="AQ11" s="28"/>
      <c r="AR11" s="28"/>
      <c r="AS11" s="3"/>
      <c r="AT11" s="3"/>
      <c r="AU11" s="3"/>
      <c r="AV11" s="3"/>
      <c r="AW11" s="3"/>
      <c r="AX11" s="3"/>
      <c r="AY11" s="3"/>
      <c r="AZ11" s="3"/>
    </row>
    <row r="12" spans="1:75" ht="15" customHeight="1" thickTop="1" x14ac:dyDescent="0.15">
      <c r="B12" s="108"/>
      <c r="C12" s="91"/>
      <c r="D12" s="91"/>
      <c r="E12" s="123" t="s">
        <v>93</v>
      </c>
      <c r="F12" s="124"/>
      <c r="G12" s="124"/>
      <c r="H12" s="125"/>
      <c r="I12" s="116" t="s">
        <v>104</v>
      </c>
      <c r="J12" s="117"/>
      <c r="K12" s="117"/>
      <c r="L12" s="118"/>
      <c r="M12" s="119" t="s">
        <v>105</v>
      </c>
      <c r="N12" s="117"/>
      <c r="O12" s="117"/>
      <c r="P12" s="117"/>
      <c r="Q12" s="123" t="s">
        <v>117</v>
      </c>
      <c r="R12" s="124"/>
      <c r="S12" s="124"/>
      <c r="T12" s="125"/>
      <c r="U12" s="120"/>
      <c r="V12" s="121" t="s">
        <v>118</v>
      </c>
      <c r="W12" s="91"/>
      <c r="X12" s="91"/>
      <c r="Y12" s="109"/>
      <c r="AA12" s="3"/>
      <c r="AB12" s="13"/>
      <c r="AC12" s="11"/>
      <c r="AD12" s="14"/>
      <c r="AE12" s="13"/>
      <c r="AF12" s="11"/>
      <c r="AG12" s="14"/>
      <c r="AH12" s="13"/>
      <c r="AI12" s="13"/>
      <c r="AJ12" s="11"/>
      <c r="AS12" s="365" t="s">
        <v>42</v>
      </c>
      <c r="AT12" s="365"/>
      <c r="AU12" s="74"/>
      <c r="AV12" s="19" t="s">
        <v>40</v>
      </c>
      <c r="AW12" s="75"/>
      <c r="AX12" s="19" t="s">
        <v>41</v>
      </c>
      <c r="AY12" s="74"/>
      <c r="AZ12" s="19" t="s">
        <v>53</v>
      </c>
    </row>
    <row r="13" spans="1:75" ht="15" customHeight="1" x14ac:dyDescent="0.15">
      <c r="B13" s="217" t="s">
        <v>92</v>
      </c>
      <c r="C13" s="218"/>
      <c r="D13" s="218"/>
      <c r="E13" s="239"/>
      <c r="F13" s="240"/>
      <c r="G13" s="240"/>
      <c r="H13" s="126"/>
      <c r="I13" s="240"/>
      <c r="J13" s="240"/>
      <c r="K13" s="240"/>
      <c r="L13" s="109"/>
      <c r="M13" s="243"/>
      <c r="N13" s="240"/>
      <c r="O13" s="240"/>
      <c r="P13" s="91"/>
      <c r="Q13" s="266" t="str">
        <f>IF(E13="","",SUM(I13,M13))</f>
        <v/>
      </c>
      <c r="R13" s="247"/>
      <c r="S13" s="247"/>
      <c r="T13" s="126"/>
      <c r="V13" s="333" t="str">
        <f>IF(E13="","",SUM(E13,Q13))</f>
        <v/>
      </c>
      <c r="W13" s="247"/>
      <c r="X13" s="247"/>
      <c r="Y13" s="109"/>
      <c r="AA13" s="65" t="s">
        <v>2</v>
      </c>
      <c r="AB13" s="13"/>
      <c r="AC13" s="11"/>
      <c r="AD13" s="14"/>
      <c r="AE13" s="13"/>
      <c r="AF13" s="11"/>
      <c r="AG13" s="14"/>
      <c r="AH13" s="13"/>
      <c r="AI13" s="13"/>
      <c r="AJ13" s="11"/>
    </row>
    <row r="14" spans="1:75" ht="15" customHeight="1" thickBot="1" x14ac:dyDescent="0.2">
      <c r="B14" s="110"/>
      <c r="C14" s="113"/>
      <c r="D14" s="113"/>
      <c r="E14" s="241"/>
      <c r="F14" s="242"/>
      <c r="G14" s="242"/>
      <c r="H14" s="127" t="s">
        <v>5</v>
      </c>
      <c r="I14" s="245"/>
      <c r="J14" s="245"/>
      <c r="K14" s="245"/>
      <c r="L14" s="112" t="s">
        <v>5</v>
      </c>
      <c r="M14" s="244"/>
      <c r="N14" s="245"/>
      <c r="O14" s="245"/>
      <c r="P14" s="114" t="s">
        <v>5</v>
      </c>
      <c r="Q14" s="267"/>
      <c r="R14" s="268"/>
      <c r="S14" s="268"/>
      <c r="T14" s="127" t="s">
        <v>5</v>
      </c>
      <c r="V14" s="334"/>
      <c r="W14" s="248"/>
      <c r="X14" s="248"/>
      <c r="Y14" s="112" t="s">
        <v>5</v>
      </c>
      <c r="AA14" s="3"/>
      <c r="AB14" s="8"/>
      <c r="AC14" s="11"/>
      <c r="AD14" s="11"/>
      <c r="AE14" s="11"/>
      <c r="AF14" s="11"/>
      <c r="AG14" s="11"/>
      <c r="AH14" s="11"/>
      <c r="AI14" s="11"/>
      <c r="AJ14" s="11"/>
      <c r="AK14" s="191" t="s">
        <v>3</v>
      </c>
      <c r="AL14" s="191"/>
      <c r="AM14" s="191"/>
      <c r="AN14" s="191"/>
      <c r="AO14" s="191"/>
      <c r="AP14" s="190" t="str">
        <f>IF(R51="","",R51)</f>
        <v/>
      </c>
      <c r="AQ14" s="190"/>
      <c r="AR14" s="190"/>
      <c r="AS14" s="190"/>
      <c r="AT14" s="190"/>
      <c r="AU14" s="190"/>
      <c r="AV14" s="190"/>
      <c r="AW14" s="190"/>
      <c r="AX14" s="190"/>
      <c r="AY14" s="190"/>
      <c r="AZ14" s="190"/>
    </row>
    <row r="15" spans="1:75" ht="15" customHeight="1" thickTop="1" x14ac:dyDescent="0.15">
      <c r="A15" s="91"/>
      <c r="B15" s="30" t="s">
        <v>122</v>
      </c>
      <c r="C15" s="91"/>
      <c r="D15" s="91"/>
      <c r="E15" s="91"/>
      <c r="F15" s="91"/>
      <c r="G15" s="91"/>
      <c r="H15" s="91"/>
      <c r="I15" s="91"/>
      <c r="J15" s="91"/>
      <c r="K15" s="91"/>
      <c r="L15" s="91"/>
      <c r="M15" s="91"/>
      <c r="N15" s="91"/>
      <c r="O15" s="91"/>
      <c r="P15" s="91"/>
      <c r="Q15" s="91"/>
      <c r="R15" s="91"/>
      <c r="S15" s="91"/>
      <c r="T15" s="91"/>
      <c r="U15" s="91"/>
      <c r="V15" s="91"/>
      <c r="W15" s="91"/>
      <c r="X15" s="91"/>
      <c r="Y15" s="91"/>
      <c r="Z15" s="91"/>
      <c r="AA15" s="3"/>
      <c r="AB15" s="8"/>
      <c r="AC15" s="11"/>
      <c r="AD15" s="11"/>
      <c r="AE15" s="11"/>
      <c r="AF15" s="11"/>
      <c r="AG15" s="11"/>
      <c r="AH15" s="11"/>
      <c r="AI15" s="11"/>
      <c r="AJ15" s="11"/>
      <c r="AK15" s="192" t="s">
        <v>31</v>
      </c>
      <c r="AL15" s="192"/>
      <c r="AM15" s="192"/>
      <c r="AN15" s="192"/>
      <c r="AO15" s="192"/>
      <c r="AP15" s="190"/>
      <c r="AQ15" s="190"/>
      <c r="AR15" s="190"/>
      <c r="AS15" s="190"/>
      <c r="AT15" s="190"/>
      <c r="AU15" s="190"/>
      <c r="AV15" s="190"/>
      <c r="AW15" s="190"/>
      <c r="AX15" s="190"/>
      <c r="AY15" s="190"/>
      <c r="AZ15" s="190"/>
    </row>
    <row r="16" spans="1:75" s="2" customFormat="1" ht="15" customHeight="1" x14ac:dyDescent="0.15">
      <c r="A16" s="163"/>
      <c r="B16" s="88" t="s">
        <v>82</v>
      </c>
      <c r="C16" s="163"/>
      <c r="D16" s="91"/>
      <c r="E16" s="91"/>
      <c r="F16" s="91"/>
      <c r="G16" s="91"/>
      <c r="H16" s="91"/>
      <c r="I16" s="91"/>
      <c r="J16" s="91"/>
      <c r="K16" s="91"/>
      <c r="L16" s="91"/>
      <c r="M16" s="91"/>
      <c r="N16" s="91"/>
      <c r="O16" s="91"/>
      <c r="P16" s="91"/>
      <c r="Q16" s="91"/>
      <c r="R16" s="91"/>
      <c r="S16" s="91"/>
      <c r="T16" s="91"/>
      <c r="U16" s="91"/>
      <c r="V16" s="91"/>
      <c r="W16" s="91"/>
      <c r="X16" s="91"/>
      <c r="Y16" s="91"/>
      <c r="Z16" s="91"/>
      <c r="AA16" s="9"/>
      <c r="AB16" s="8"/>
      <c r="AC16" s="11"/>
      <c r="AD16" s="11"/>
      <c r="AE16" s="11"/>
      <c r="AF16" s="11"/>
      <c r="AG16" s="11"/>
      <c r="AH16" s="11"/>
      <c r="AI16" s="11"/>
      <c r="AJ16" s="11"/>
      <c r="AK16" s="193" t="s">
        <v>12</v>
      </c>
      <c r="AL16" s="193"/>
      <c r="AM16" s="193"/>
      <c r="AN16" s="193"/>
      <c r="AO16" s="193"/>
      <c r="AP16" s="190" t="str">
        <f>IF(R54="","",R54)</f>
        <v/>
      </c>
      <c r="AQ16" s="190"/>
      <c r="AR16" s="190"/>
      <c r="AS16" s="190"/>
      <c r="AT16" s="190"/>
      <c r="AU16" s="190"/>
      <c r="AV16" s="190"/>
      <c r="AW16" s="190"/>
      <c r="AX16" s="190"/>
      <c r="AY16" s="190"/>
      <c r="AZ16" s="190"/>
    </row>
    <row r="17" spans="1:52" s="2" customFormat="1" ht="15" customHeight="1" x14ac:dyDescent="0.15">
      <c r="A17" s="91"/>
      <c r="B17" s="88" t="s">
        <v>121</v>
      </c>
      <c r="C17" s="91"/>
      <c r="D17" s="91"/>
      <c r="E17" s="91"/>
      <c r="F17" s="91"/>
      <c r="G17" s="91"/>
      <c r="H17" s="91"/>
      <c r="I17" s="91"/>
      <c r="J17" s="91"/>
      <c r="K17" s="91"/>
      <c r="L17" s="91"/>
      <c r="M17" s="91"/>
      <c r="N17" s="91"/>
      <c r="O17" s="91"/>
      <c r="P17" s="91"/>
      <c r="Q17" s="91"/>
      <c r="R17" s="91"/>
      <c r="S17" s="91"/>
      <c r="T17" s="91"/>
      <c r="U17" s="91"/>
      <c r="V17" s="91"/>
      <c r="W17" s="91"/>
      <c r="X17" s="91"/>
      <c r="Y17" s="91"/>
      <c r="Z17" s="91"/>
      <c r="AA17" s="9"/>
      <c r="AB17" s="8"/>
      <c r="AC17" s="11"/>
      <c r="AD17" s="11"/>
      <c r="AE17" s="11"/>
      <c r="AF17" s="11"/>
      <c r="AG17" s="11"/>
      <c r="AH17" s="11"/>
      <c r="AI17" s="11"/>
      <c r="AJ17" s="11"/>
      <c r="AK17" s="11"/>
      <c r="AL17" s="11"/>
      <c r="AM17" s="11"/>
      <c r="AN17" s="11"/>
      <c r="AO17" s="11"/>
      <c r="AP17" s="181" t="str">
        <f>IF(R55="","",R55)</f>
        <v/>
      </c>
      <c r="AQ17" s="181"/>
      <c r="AR17" s="181"/>
      <c r="AS17" s="181"/>
      <c r="AT17" s="181"/>
      <c r="AU17" s="181"/>
      <c r="AV17" s="181"/>
      <c r="AW17" s="181"/>
      <c r="AX17" s="181"/>
      <c r="AY17" s="181"/>
      <c r="AZ17" s="181"/>
    </row>
    <row r="18" spans="1:52" s="2" customFormat="1" ht="15" customHeight="1" x14ac:dyDescent="0.15">
      <c r="A18" s="9"/>
      <c r="B18" s="88" t="s">
        <v>100</v>
      </c>
      <c r="C18" s="26"/>
      <c r="D18" s="7"/>
      <c r="E18" s="7"/>
      <c r="F18" s="34"/>
      <c r="G18" s="34"/>
      <c r="H18" s="34"/>
      <c r="I18" s="34"/>
      <c r="J18" s="34"/>
      <c r="K18" s="34"/>
      <c r="L18" s="34"/>
      <c r="M18" s="34"/>
      <c r="N18" s="34"/>
      <c r="O18" s="34"/>
      <c r="P18" s="34"/>
      <c r="Q18" s="34"/>
      <c r="R18" s="86"/>
      <c r="S18" s="86"/>
      <c r="T18" s="86"/>
      <c r="U18" s="86"/>
      <c r="V18" s="34"/>
      <c r="W18" s="46"/>
      <c r="X18" s="34"/>
      <c r="Y18" s="34"/>
      <c r="Z18" s="34"/>
      <c r="AA18" s="27"/>
      <c r="AB18" s="30"/>
      <c r="AC18" s="27"/>
      <c r="AD18" s="31"/>
      <c r="AE18" s="26"/>
      <c r="AF18" s="27"/>
      <c r="AG18" s="31"/>
      <c r="AH18" s="26"/>
      <c r="AI18" s="26"/>
      <c r="AJ18" s="26"/>
      <c r="AK18" s="31"/>
      <c r="AL18" s="26"/>
      <c r="AM18" s="27"/>
      <c r="AN18" s="27"/>
      <c r="AO18" s="27"/>
      <c r="AP18" s="181"/>
      <c r="AQ18" s="181"/>
      <c r="AR18" s="181"/>
      <c r="AS18" s="181"/>
      <c r="AT18" s="181"/>
      <c r="AU18" s="181"/>
      <c r="AV18" s="181"/>
      <c r="AW18" s="181"/>
      <c r="AX18" s="181"/>
      <c r="AY18" s="181"/>
      <c r="AZ18" s="181"/>
    </row>
    <row r="19" spans="1:52" s="2" customFormat="1" ht="15" customHeight="1" x14ac:dyDescent="0.15">
      <c r="A19" s="9"/>
      <c r="B19" s="89" t="s">
        <v>158</v>
      </c>
      <c r="C19" s="27"/>
      <c r="D19" s="34"/>
      <c r="E19" s="34"/>
      <c r="F19" s="34"/>
      <c r="G19" s="34"/>
      <c r="H19" s="34"/>
      <c r="I19" s="34"/>
      <c r="J19" s="34"/>
      <c r="K19" s="34"/>
      <c r="L19" s="34"/>
      <c r="M19" s="34"/>
      <c r="N19" s="34"/>
      <c r="O19" s="34"/>
      <c r="P19" s="34"/>
      <c r="Q19" s="34"/>
      <c r="R19" s="172"/>
      <c r="S19" s="172"/>
      <c r="T19" s="172"/>
      <c r="U19" s="172"/>
      <c r="V19" s="34"/>
      <c r="W19" s="46"/>
      <c r="X19" s="34"/>
      <c r="Y19" s="34"/>
      <c r="Z19" s="34"/>
      <c r="AA19" s="246" t="s">
        <v>32</v>
      </c>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row>
    <row r="20" spans="1:52" s="2" customFormat="1" ht="15" customHeight="1" x14ac:dyDescent="0.15">
      <c r="B20" s="89" t="s">
        <v>99</v>
      </c>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row>
    <row r="21" spans="1:52" s="2" customFormat="1" ht="15" customHeight="1" x14ac:dyDescent="0.15">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row>
    <row r="22" spans="1:52" s="2" customFormat="1" ht="15" customHeight="1" x14ac:dyDescent="0.15">
      <c r="A22" s="49" t="s">
        <v>137</v>
      </c>
      <c r="B22" s="91"/>
      <c r="C22" s="106"/>
      <c r="D22" s="106"/>
      <c r="E22" s="106"/>
      <c r="F22" s="107"/>
      <c r="G22" s="107"/>
      <c r="H22" s="107"/>
      <c r="I22" s="107"/>
      <c r="J22" s="107"/>
      <c r="K22" s="106"/>
      <c r="L22" s="106"/>
      <c r="M22" s="106"/>
      <c r="N22" s="106"/>
      <c r="O22" s="106"/>
      <c r="P22" s="107"/>
      <c r="Q22" s="107"/>
      <c r="R22" s="107"/>
      <c r="S22" s="107"/>
      <c r="T22" s="107"/>
      <c r="U22" s="107"/>
      <c r="V22" s="107"/>
      <c r="W22" s="91"/>
      <c r="X22" s="91"/>
      <c r="Y22" s="91"/>
      <c r="Z22" s="1"/>
    </row>
    <row r="23" spans="1:52" ht="1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59" t="s">
        <v>66</v>
      </c>
      <c r="AB23" s="259"/>
      <c r="AC23" s="259"/>
      <c r="AD23" s="259"/>
      <c r="AE23" s="259"/>
      <c r="AF23" s="259"/>
      <c r="AG23" s="259"/>
      <c r="AH23" s="259"/>
      <c r="AI23" s="259"/>
      <c r="AJ23" s="259"/>
      <c r="AK23" s="259"/>
      <c r="AL23" s="259"/>
      <c r="AM23" s="259"/>
      <c r="AN23" s="259"/>
      <c r="AO23" s="259"/>
      <c r="AP23" s="259"/>
      <c r="AQ23" s="259"/>
      <c r="AR23" s="259"/>
      <c r="AS23" s="259"/>
      <c r="AT23" s="259"/>
      <c r="AU23" s="259"/>
      <c r="AV23" s="259"/>
      <c r="AW23" s="259"/>
      <c r="AX23" s="259"/>
      <c r="AY23" s="259"/>
      <c r="AZ23" s="259"/>
    </row>
    <row r="24" spans="1:52" ht="15" customHeight="1" x14ac:dyDescent="0.15">
      <c r="B24" s="225" t="s">
        <v>138</v>
      </c>
      <c r="C24" s="226"/>
      <c r="D24" s="227"/>
      <c r="E24" s="223" t="s">
        <v>139</v>
      </c>
      <c r="F24" s="359" t="s">
        <v>140</v>
      </c>
      <c r="G24" s="221" t="s">
        <v>40</v>
      </c>
      <c r="H24" s="361" t="s">
        <v>141</v>
      </c>
      <c r="I24" s="34"/>
      <c r="J24" s="34"/>
      <c r="K24" s="34"/>
      <c r="L24" s="34"/>
      <c r="M24" s="34"/>
      <c r="N24" s="34"/>
      <c r="O24" s="34"/>
      <c r="P24" s="34"/>
      <c r="Q24" s="34"/>
      <c r="R24" s="144"/>
      <c r="S24" s="144"/>
      <c r="T24" s="144"/>
      <c r="V24" s="208" t="s">
        <v>142</v>
      </c>
      <c r="W24" s="209"/>
      <c r="X24" s="209"/>
      <c r="Y24" s="210"/>
      <c r="AA24" s="28" t="s">
        <v>54</v>
      </c>
      <c r="AB24" s="28"/>
      <c r="AC24" s="28"/>
      <c r="AD24" s="28"/>
      <c r="AE24" s="28"/>
      <c r="AF24" s="28"/>
      <c r="AG24" s="28"/>
      <c r="AH24" s="28"/>
      <c r="AI24" s="28"/>
      <c r="AJ24" s="28"/>
      <c r="AK24" s="28"/>
      <c r="AL24" s="28"/>
      <c r="AM24" s="28"/>
      <c r="AN24" s="28"/>
      <c r="AO24" s="28"/>
      <c r="AP24" s="28"/>
      <c r="AQ24" s="28"/>
      <c r="AR24" s="32"/>
      <c r="AS24" s="194"/>
      <c r="AT24" s="194"/>
      <c r="AU24" s="79"/>
      <c r="AV24" s="77" t="s">
        <v>40</v>
      </c>
      <c r="AW24" s="80"/>
      <c r="AX24" s="77" t="s">
        <v>41</v>
      </c>
      <c r="AY24" s="79"/>
      <c r="AZ24" s="77" t="s">
        <v>53</v>
      </c>
    </row>
    <row r="25" spans="1:52" ht="15" customHeight="1" thickBot="1" x14ac:dyDescent="0.2">
      <c r="B25" s="228"/>
      <c r="C25" s="229"/>
      <c r="D25" s="230"/>
      <c r="E25" s="368"/>
      <c r="F25" s="369"/>
      <c r="G25" s="370"/>
      <c r="H25" s="371"/>
      <c r="I25" s="91"/>
      <c r="J25" s="91"/>
      <c r="K25" s="91"/>
      <c r="L25" s="91"/>
      <c r="M25" s="91"/>
      <c r="N25" s="91"/>
      <c r="O25" s="91"/>
      <c r="P25" s="91"/>
      <c r="Q25" s="91"/>
      <c r="R25" s="91"/>
      <c r="S25" s="91"/>
      <c r="T25" s="91"/>
      <c r="V25" s="352" t="s">
        <v>143</v>
      </c>
      <c r="W25" s="353"/>
      <c r="X25" s="353"/>
      <c r="Y25" s="354"/>
      <c r="AA25" s="28"/>
      <c r="AB25" s="30"/>
      <c r="AC25" s="27"/>
      <c r="AD25" s="31"/>
      <c r="AE25" s="26"/>
      <c r="AF25" s="27"/>
      <c r="AG25" s="31"/>
      <c r="AH25" s="26"/>
      <c r="AI25" s="26"/>
      <c r="AJ25" s="26"/>
      <c r="AK25" s="31"/>
      <c r="AL25" s="26"/>
      <c r="AM25" s="27"/>
      <c r="AN25" s="27"/>
      <c r="AO25" s="27"/>
      <c r="AP25" s="27"/>
      <c r="AQ25" s="27"/>
      <c r="AR25" s="27"/>
      <c r="AS25" s="27"/>
      <c r="AT25" s="28"/>
      <c r="AU25" s="28"/>
      <c r="AV25" s="28"/>
      <c r="AW25" s="28"/>
      <c r="AX25" s="28"/>
      <c r="AY25" s="28"/>
      <c r="AZ25" s="28"/>
    </row>
    <row r="26" spans="1:52" ht="15" customHeight="1" thickTop="1" x14ac:dyDescent="0.15">
      <c r="B26" s="108"/>
      <c r="C26" s="91"/>
      <c r="D26" s="91"/>
      <c r="E26" s="123" t="s">
        <v>111</v>
      </c>
      <c r="F26" s="124"/>
      <c r="G26" s="124"/>
      <c r="H26" s="125"/>
      <c r="I26" s="91"/>
      <c r="J26" s="91"/>
      <c r="K26" s="91"/>
      <c r="L26" s="91"/>
      <c r="M26" s="91"/>
      <c r="N26" s="91"/>
      <c r="O26" s="91"/>
      <c r="P26" s="91"/>
      <c r="Q26" s="91"/>
      <c r="R26" s="91"/>
      <c r="S26" s="91"/>
      <c r="T26" s="91"/>
      <c r="U26" s="120"/>
      <c r="V26" s="154" t="s">
        <v>144</v>
      </c>
      <c r="W26" s="124"/>
      <c r="X26" s="155"/>
      <c r="Y26" s="156"/>
      <c r="AA26" s="33" t="s">
        <v>72</v>
      </c>
      <c r="AB26" s="30"/>
      <c r="AC26" s="27"/>
      <c r="AD26" s="31"/>
      <c r="AE26" s="26"/>
      <c r="AF26" s="27"/>
      <c r="AG26" s="31"/>
      <c r="AH26" s="26"/>
      <c r="AI26" s="26"/>
      <c r="AJ26" s="26"/>
      <c r="AK26" s="31"/>
      <c r="AL26" s="26"/>
      <c r="AM26" s="27"/>
      <c r="AN26" s="27"/>
      <c r="AO26" s="27"/>
      <c r="AP26" s="27"/>
      <c r="AQ26" s="27"/>
      <c r="AR26" s="27"/>
      <c r="AS26" s="27"/>
      <c r="AT26" s="28"/>
      <c r="AU26" s="28"/>
      <c r="AV26" s="28"/>
      <c r="AW26" s="28"/>
      <c r="AX26" s="28"/>
      <c r="AY26" s="28"/>
      <c r="AZ26" s="28"/>
    </row>
    <row r="27" spans="1:52" ht="15" customHeight="1" x14ac:dyDescent="0.15">
      <c r="B27" s="217" t="s">
        <v>92</v>
      </c>
      <c r="C27" s="218"/>
      <c r="D27" s="218"/>
      <c r="E27" s="239"/>
      <c r="F27" s="240"/>
      <c r="G27" s="240"/>
      <c r="H27" s="126"/>
      <c r="I27" s="91"/>
      <c r="J27" s="91"/>
      <c r="K27" s="91"/>
      <c r="L27" s="91"/>
      <c r="M27" s="91"/>
      <c r="N27" s="91"/>
      <c r="O27" s="91"/>
      <c r="P27" s="91"/>
      <c r="Q27" s="91"/>
      <c r="R27" s="91"/>
      <c r="S27" s="91"/>
      <c r="T27" s="91"/>
      <c r="V27" s="266" t="str">
        <f>IF(E27="","",ROUNDDOWN(E27*3,0))</f>
        <v/>
      </c>
      <c r="W27" s="247"/>
      <c r="X27" s="247"/>
      <c r="Y27" s="126"/>
      <c r="AA27" s="28"/>
      <c r="AB27" s="33" t="s">
        <v>86</v>
      </c>
      <c r="AC27" s="27"/>
      <c r="AD27" s="31"/>
      <c r="AE27" s="26"/>
      <c r="AF27" s="27"/>
      <c r="AG27" s="31"/>
      <c r="AH27" s="26"/>
      <c r="AI27" s="26"/>
      <c r="AJ27" s="26"/>
      <c r="AK27" s="31"/>
      <c r="AL27" s="26"/>
      <c r="AM27" s="27"/>
      <c r="AN27" s="27"/>
      <c r="AO27" s="27"/>
      <c r="AP27" s="27"/>
      <c r="AQ27" s="27"/>
      <c r="AR27" s="29"/>
      <c r="AS27" s="29"/>
      <c r="AT27" s="29"/>
      <c r="AU27" s="29"/>
      <c r="AV27" s="29"/>
      <c r="AW27" s="29"/>
      <c r="AX27" s="29"/>
      <c r="AY27" s="29"/>
      <c r="AZ27" s="29"/>
    </row>
    <row r="28" spans="1:52" ht="15" customHeight="1" thickBot="1" x14ac:dyDescent="0.2">
      <c r="B28" s="110"/>
      <c r="C28" s="113"/>
      <c r="D28" s="113"/>
      <c r="E28" s="241"/>
      <c r="F28" s="242"/>
      <c r="G28" s="242"/>
      <c r="H28" s="127" t="s">
        <v>5</v>
      </c>
      <c r="I28" s="91"/>
      <c r="J28" s="91"/>
      <c r="K28" s="91"/>
      <c r="L28" s="91"/>
      <c r="M28" s="91"/>
      <c r="N28" s="91"/>
      <c r="O28" s="91"/>
      <c r="P28" s="91"/>
      <c r="Q28" s="91"/>
      <c r="R28" s="91"/>
      <c r="S28" s="91"/>
      <c r="T28" s="91"/>
      <c r="V28" s="267"/>
      <c r="W28" s="268"/>
      <c r="X28" s="268"/>
      <c r="Y28" s="127" t="s">
        <v>5</v>
      </c>
      <c r="AA28" s="28"/>
      <c r="AB28" s="30"/>
      <c r="AC28" s="29"/>
      <c r="AD28" s="31"/>
      <c r="AE28" s="26"/>
      <c r="AF28" s="27"/>
      <c r="AG28" s="31"/>
      <c r="AH28" s="26"/>
      <c r="AI28" s="26"/>
      <c r="AJ28" s="26"/>
      <c r="AK28" s="31"/>
      <c r="AL28" s="26"/>
      <c r="AM28" s="27"/>
      <c r="AN28" s="27"/>
      <c r="AO28" s="27"/>
      <c r="AP28" s="27"/>
      <c r="AQ28" s="199" t="s">
        <v>4</v>
      </c>
      <c r="AR28" s="199"/>
      <c r="AS28" s="199"/>
      <c r="AT28" s="260" t="str">
        <f>IF(O34="","",O34)</f>
        <v/>
      </c>
      <c r="AU28" s="260"/>
      <c r="AV28" s="260"/>
      <c r="AW28" s="260"/>
      <c r="AX28" s="195" t="s">
        <v>55</v>
      </c>
      <c r="AY28" s="195"/>
      <c r="AZ28" s="195"/>
    </row>
    <row r="29" spans="1:52" ht="15" customHeight="1" thickTop="1" x14ac:dyDescent="0.15">
      <c r="A29" s="27"/>
      <c r="B29" s="39"/>
      <c r="C29" s="27"/>
      <c r="D29" s="34"/>
      <c r="E29" s="34"/>
      <c r="F29" s="34"/>
      <c r="G29" s="34"/>
      <c r="H29" s="34"/>
      <c r="I29" s="34"/>
      <c r="J29" s="34"/>
      <c r="K29" s="34"/>
      <c r="L29" s="34"/>
      <c r="M29" s="34"/>
      <c r="N29" s="34"/>
      <c r="O29" s="34"/>
      <c r="P29" s="34"/>
      <c r="Q29" s="34"/>
      <c r="R29" s="144"/>
      <c r="S29" s="144"/>
      <c r="T29" s="144"/>
      <c r="U29" s="144"/>
      <c r="V29" s="34"/>
      <c r="W29" s="46"/>
      <c r="X29" s="34"/>
      <c r="Y29" s="34"/>
      <c r="Z29" s="34"/>
      <c r="AA29" s="28"/>
      <c r="AB29" s="30"/>
      <c r="AC29" s="33" t="s">
        <v>37</v>
      </c>
      <c r="AD29" s="31"/>
      <c r="AE29" s="26"/>
      <c r="AF29" s="27"/>
      <c r="AG29" s="31"/>
      <c r="AH29" s="26"/>
      <c r="AI29" s="26"/>
      <c r="AJ29" s="26"/>
      <c r="AK29" s="31"/>
      <c r="AL29" s="26"/>
      <c r="AM29" s="27"/>
      <c r="AN29" s="27"/>
      <c r="AO29" s="27"/>
      <c r="AP29" s="27"/>
      <c r="AQ29" s="27"/>
      <c r="AR29" s="27"/>
      <c r="AS29" s="27"/>
      <c r="AT29" s="28"/>
      <c r="AU29" s="28"/>
      <c r="AV29" s="28"/>
      <c r="AW29" s="28"/>
      <c r="AX29" s="28"/>
      <c r="AY29" s="28"/>
      <c r="AZ29" s="28"/>
    </row>
    <row r="30" spans="1:52" ht="15" customHeight="1" x14ac:dyDescent="0.15">
      <c r="A30" s="91"/>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28"/>
      <c r="AB30" s="27"/>
      <c r="AC30" s="33" t="s">
        <v>74</v>
      </c>
      <c r="AD30" s="27"/>
      <c r="AE30" s="27"/>
      <c r="AF30" s="27"/>
      <c r="AG30" s="27"/>
      <c r="AH30" s="27"/>
      <c r="AI30" s="27"/>
      <c r="AJ30" s="27"/>
      <c r="AK30" s="27"/>
      <c r="AL30" s="27"/>
      <c r="AM30" s="27"/>
      <c r="AN30" s="27"/>
      <c r="AO30" s="27"/>
      <c r="AP30" s="27"/>
      <c r="AQ30" s="35"/>
      <c r="AR30" s="61"/>
      <c r="AS30" s="61"/>
      <c r="AT30" s="196" t="str">
        <f>IF(E13="","",E13)</f>
        <v/>
      </c>
      <c r="AU30" s="196"/>
      <c r="AV30" s="196"/>
      <c r="AW30" s="196"/>
      <c r="AX30" s="197" t="s">
        <v>5</v>
      </c>
      <c r="AY30" s="197"/>
      <c r="AZ30" s="197"/>
    </row>
    <row r="31" spans="1:52" ht="15" customHeight="1" x14ac:dyDescent="0.15">
      <c r="A31" s="91"/>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28"/>
      <c r="AB31" s="27"/>
      <c r="AC31" s="27"/>
      <c r="AD31" s="27"/>
      <c r="AE31" s="27"/>
      <c r="AF31" s="27"/>
      <c r="AG31" s="27"/>
      <c r="AH31" s="27"/>
      <c r="AI31" s="27"/>
      <c r="AJ31" s="27"/>
      <c r="AK31" s="27"/>
      <c r="AL31" s="27"/>
      <c r="AM31" s="27"/>
      <c r="AN31" s="27"/>
      <c r="AO31" s="27"/>
      <c r="AP31" s="27"/>
      <c r="AQ31" s="35"/>
      <c r="AR31" s="62"/>
      <c r="AS31" s="62"/>
      <c r="AT31" s="36"/>
      <c r="AU31" s="37"/>
      <c r="AV31" s="37"/>
      <c r="AW31" s="37"/>
      <c r="AX31" s="37"/>
      <c r="AY31" s="37"/>
      <c r="AZ31" s="37"/>
    </row>
    <row r="32" spans="1:52" ht="15" customHeight="1" x14ac:dyDescent="0.15">
      <c r="A32" s="49" t="s">
        <v>80</v>
      </c>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28"/>
      <c r="AB32" s="28"/>
      <c r="AC32" s="33" t="s">
        <v>85</v>
      </c>
      <c r="AD32" s="28"/>
      <c r="AE32" s="28"/>
      <c r="AF32" s="28"/>
      <c r="AG32" s="28"/>
      <c r="AH32" s="28"/>
      <c r="AI32" s="28"/>
      <c r="AJ32" s="28"/>
      <c r="AK32" s="28"/>
      <c r="AL32" s="28"/>
      <c r="AM32" s="28"/>
      <c r="AN32" s="28"/>
      <c r="AO32" s="28"/>
      <c r="AP32" s="28"/>
      <c r="AQ32" s="28"/>
      <c r="AR32" s="63"/>
      <c r="AS32" s="63"/>
      <c r="AT32" s="198" t="str">
        <f>IF(E27="","",E27)</f>
        <v/>
      </c>
      <c r="AU32" s="198"/>
      <c r="AV32" s="198"/>
      <c r="AW32" s="198"/>
      <c r="AX32" s="199" t="s">
        <v>5</v>
      </c>
      <c r="AY32" s="199"/>
      <c r="AZ32" s="199"/>
    </row>
    <row r="33" spans="1:52" ht="15" customHeight="1" thickBot="1" x14ac:dyDescent="0.2">
      <c r="A33" s="2"/>
      <c r="B33" s="2"/>
      <c r="C33" s="2"/>
      <c r="D33" s="2"/>
      <c r="E33" s="2"/>
      <c r="F33" s="2"/>
      <c r="G33" s="2"/>
      <c r="H33" s="2"/>
      <c r="I33" s="2"/>
      <c r="J33" s="2"/>
      <c r="K33" s="2"/>
      <c r="L33" s="2"/>
      <c r="M33" s="2"/>
      <c r="N33" s="2"/>
      <c r="O33" s="2"/>
      <c r="P33" s="2"/>
      <c r="Q33" s="2"/>
      <c r="R33" s="2"/>
      <c r="S33" s="2"/>
      <c r="T33" s="2"/>
      <c r="U33" s="2"/>
      <c r="V33" s="2"/>
      <c r="W33" s="2"/>
      <c r="X33" s="111"/>
      <c r="Y33" s="111"/>
      <c r="Z33" s="111"/>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row>
    <row r="34" spans="1:52" ht="15" customHeight="1" thickTop="1" x14ac:dyDescent="0.15">
      <c r="A34" s="29"/>
      <c r="B34" s="29"/>
      <c r="C34" s="29"/>
      <c r="D34" s="29"/>
      <c r="G34" s="247" t="str">
        <f>IF(E13="","",E27-E13)</f>
        <v/>
      </c>
      <c r="H34" s="247"/>
      <c r="I34" s="247"/>
      <c r="J34" s="29"/>
      <c r="K34" s="29"/>
      <c r="L34" s="249" t="s">
        <v>51</v>
      </c>
      <c r="M34" s="249"/>
      <c r="N34" s="249"/>
      <c r="O34" s="250" t="str">
        <f>IF(G34="","",ROUNDDOWN(G34/G36*100,1))</f>
        <v/>
      </c>
      <c r="P34" s="251"/>
      <c r="Q34" s="251"/>
      <c r="R34" s="256" t="s">
        <v>18</v>
      </c>
      <c r="S34" s="50"/>
      <c r="T34" s="51"/>
      <c r="U34" s="29"/>
      <c r="V34" s="29"/>
      <c r="X34" s="111"/>
      <c r="Y34" s="111"/>
      <c r="Z34" s="111"/>
      <c r="AA34" s="28"/>
      <c r="AB34" s="33" t="s">
        <v>76</v>
      </c>
      <c r="AC34" s="38"/>
      <c r="AD34" s="28"/>
      <c r="AE34" s="28"/>
      <c r="AF34" s="28"/>
      <c r="AG34" s="28"/>
      <c r="AH34" s="28"/>
      <c r="AI34" s="28"/>
      <c r="AJ34" s="28"/>
      <c r="AK34" s="28"/>
      <c r="AL34" s="28"/>
      <c r="AM34" s="28"/>
      <c r="AN34" s="28"/>
      <c r="AO34" s="28"/>
      <c r="AP34" s="28"/>
      <c r="AQ34" s="28"/>
      <c r="AR34" s="28"/>
      <c r="AS34" s="28"/>
      <c r="AT34" s="28"/>
      <c r="AU34" s="28"/>
      <c r="AV34" s="28"/>
      <c r="AW34" s="28"/>
      <c r="AX34" s="28"/>
      <c r="AY34" s="28"/>
      <c r="AZ34" s="28"/>
    </row>
    <row r="35" spans="1:52" ht="15" customHeight="1" x14ac:dyDescent="0.15">
      <c r="A35" s="29"/>
      <c r="B35" s="318" t="s">
        <v>13</v>
      </c>
      <c r="C35" s="318"/>
      <c r="D35" s="318"/>
      <c r="E35" s="318"/>
      <c r="F35" s="318"/>
      <c r="G35" s="248"/>
      <c r="H35" s="248"/>
      <c r="I35" s="248"/>
      <c r="J35" s="344" t="s">
        <v>17</v>
      </c>
      <c r="K35" s="344"/>
      <c r="L35" s="249"/>
      <c r="M35" s="249"/>
      <c r="N35" s="249"/>
      <c r="O35" s="252"/>
      <c r="P35" s="253"/>
      <c r="Q35" s="253"/>
      <c r="R35" s="257"/>
      <c r="S35" s="87" t="s">
        <v>70</v>
      </c>
      <c r="T35" s="51"/>
      <c r="U35" s="29"/>
      <c r="V35" s="29"/>
      <c r="X35" s="111"/>
      <c r="Y35" s="111"/>
      <c r="Z35" s="111"/>
      <c r="AA35" s="28"/>
      <c r="AB35" s="28"/>
      <c r="AC35" s="28"/>
      <c r="AD35" s="28"/>
      <c r="AE35" s="28"/>
      <c r="AF35" s="28"/>
      <c r="AG35" s="28"/>
      <c r="AH35" s="28"/>
      <c r="AI35" s="28"/>
      <c r="AJ35" s="28"/>
      <c r="AK35" s="28"/>
      <c r="AL35" s="28"/>
      <c r="AM35" s="28"/>
      <c r="AN35" s="28"/>
      <c r="AO35" s="28"/>
      <c r="AP35" s="28"/>
      <c r="AQ35" s="199" t="s">
        <v>4</v>
      </c>
      <c r="AR35" s="199"/>
      <c r="AS35" s="199"/>
      <c r="AT35" s="260" t="str">
        <f>IF(O41="","",O41)</f>
        <v/>
      </c>
      <c r="AU35" s="260"/>
      <c r="AV35" s="260"/>
      <c r="AW35" s="195" t="s">
        <v>56</v>
      </c>
      <c r="AX35" s="195"/>
      <c r="AY35" s="195"/>
      <c r="AZ35" s="195"/>
    </row>
    <row r="36" spans="1:52" ht="15" customHeight="1" x14ac:dyDescent="0.15">
      <c r="A36" s="29"/>
      <c r="B36" s="261" t="s">
        <v>14</v>
      </c>
      <c r="C36" s="261"/>
      <c r="D36" s="261"/>
      <c r="E36" s="261"/>
      <c r="F36" s="261"/>
      <c r="G36" s="262" t="str">
        <f>IF(E27="","",E27)</f>
        <v/>
      </c>
      <c r="H36" s="262"/>
      <c r="I36" s="262"/>
      <c r="J36" s="264" t="s">
        <v>17</v>
      </c>
      <c r="K36" s="264"/>
      <c r="L36" s="249"/>
      <c r="M36" s="249"/>
      <c r="N36" s="249"/>
      <c r="O36" s="252"/>
      <c r="P36" s="253"/>
      <c r="Q36" s="253"/>
      <c r="R36" s="257"/>
      <c r="S36" s="52" t="s">
        <v>71</v>
      </c>
      <c r="T36" s="51"/>
      <c r="U36" s="29"/>
      <c r="V36" s="29"/>
      <c r="X36" s="111"/>
      <c r="Y36" s="111"/>
      <c r="Z36" s="111"/>
      <c r="AA36" s="28"/>
      <c r="AB36" s="28"/>
      <c r="AC36" s="33" t="s">
        <v>38</v>
      </c>
      <c r="AD36" s="28"/>
      <c r="AE36" s="28"/>
      <c r="AF36" s="28"/>
      <c r="AG36" s="28"/>
      <c r="AH36" s="28"/>
      <c r="AI36" s="28"/>
      <c r="AJ36" s="28"/>
      <c r="AK36" s="28"/>
      <c r="AL36" s="28"/>
      <c r="AM36" s="28"/>
      <c r="AN36" s="28"/>
      <c r="AO36" s="28"/>
      <c r="AP36" s="28"/>
      <c r="AQ36" s="28"/>
      <c r="AR36" s="28"/>
      <c r="AS36" s="28"/>
      <c r="AT36" s="28"/>
      <c r="AU36" s="28"/>
      <c r="AV36" s="28"/>
      <c r="AW36" s="28"/>
      <c r="AX36" s="28"/>
      <c r="AY36" s="28"/>
      <c r="AZ36" s="28"/>
    </row>
    <row r="37" spans="1:52" ht="15" customHeight="1" thickBot="1" x14ac:dyDescent="0.2">
      <c r="A37" s="29"/>
      <c r="B37" s="147"/>
      <c r="C37" s="147"/>
      <c r="D37" s="147"/>
      <c r="G37" s="263"/>
      <c r="H37" s="263"/>
      <c r="I37" s="263"/>
      <c r="J37" s="53"/>
      <c r="K37" s="53"/>
      <c r="L37" s="249"/>
      <c r="M37" s="249"/>
      <c r="N37" s="249"/>
      <c r="O37" s="254"/>
      <c r="P37" s="255"/>
      <c r="Q37" s="255"/>
      <c r="R37" s="258"/>
      <c r="S37" s="52"/>
      <c r="T37" s="51"/>
      <c r="U37" s="29"/>
      <c r="V37" s="29"/>
      <c r="X37" s="111"/>
      <c r="Y37" s="111"/>
      <c r="Z37" s="111"/>
      <c r="AA37" s="28"/>
      <c r="AB37" s="28"/>
      <c r="AC37" s="33" t="s">
        <v>77</v>
      </c>
      <c r="AD37" s="27"/>
      <c r="AE37" s="31"/>
      <c r="AF37" s="26"/>
      <c r="AG37" s="27"/>
      <c r="AH37" s="31"/>
      <c r="AI37" s="26"/>
      <c r="AJ37" s="26"/>
      <c r="AK37" s="26"/>
      <c r="AL37" s="31"/>
      <c r="AM37" s="26"/>
      <c r="AN37" s="27"/>
      <c r="AO37" s="27"/>
      <c r="AP37" s="27"/>
      <c r="AQ37" s="27"/>
      <c r="AR37" s="63"/>
      <c r="AS37" s="63"/>
      <c r="AT37" s="198" t="str">
        <f>IF(Q13="","",Q13)</f>
        <v/>
      </c>
      <c r="AU37" s="198"/>
      <c r="AV37" s="198"/>
      <c r="AW37" s="198"/>
      <c r="AX37" s="199" t="s">
        <v>5</v>
      </c>
      <c r="AY37" s="199"/>
      <c r="AZ37" s="199"/>
    </row>
    <row r="38" spans="1:52" ht="15" customHeight="1" thickTop="1" x14ac:dyDescent="0.15">
      <c r="X38" s="111"/>
      <c r="Y38" s="111"/>
      <c r="Z38" s="111"/>
      <c r="AA38" s="28"/>
      <c r="AB38" s="28"/>
      <c r="AC38" s="30"/>
      <c r="AD38" s="27"/>
      <c r="AE38" s="31"/>
      <c r="AF38" s="26"/>
      <c r="AG38" s="27"/>
      <c r="AH38" s="31"/>
      <c r="AI38" s="26"/>
      <c r="AJ38" s="26"/>
      <c r="AK38" s="26"/>
      <c r="AL38" s="31"/>
      <c r="AM38" s="26"/>
      <c r="AN38" s="27"/>
      <c r="AO38" s="27"/>
      <c r="AP38" s="27"/>
      <c r="AQ38" s="27"/>
      <c r="AR38" s="27"/>
      <c r="AS38" s="27"/>
      <c r="AT38" s="27"/>
      <c r="AU38" s="28"/>
      <c r="AV38" s="28"/>
      <c r="AW38" s="28"/>
      <c r="AX38" s="28"/>
      <c r="AY38" s="28"/>
      <c r="AZ38" s="28"/>
    </row>
    <row r="39" spans="1:52" ht="15" customHeight="1" x14ac:dyDescent="0.15">
      <c r="A39" s="55" t="s">
        <v>101</v>
      </c>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33" t="s">
        <v>33</v>
      </c>
      <c r="AB39" s="28"/>
      <c r="AC39" s="30"/>
      <c r="AD39" s="27"/>
      <c r="AE39" s="31"/>
      <c r="AF39" s="26"/>
      <c r="AG39" s="27"/>
      <c r="AH39" s="31"/>
      <c r="AI39" s="26"/>
      <c r="AJ39" s="26"/>
      <c r="AK39" s="26"/>
      <c r="AL39" s="31"/>
      <c r="AM39" s="26"/>
      <c r="AN39" s="27"/>
      <c r="AO39" s="27"/>
      <c r="AP39" s="27"/>
      <c r="AQ39" s="27"/>
      <c r="AR39" s="27"/>
      <c r="AS39" s="27"/>
      <c r="AT39" s="27"/>
      <c r="AU39" s="28"/>
      <c r="AV39" s="28"/>
      <c r="AW39" s="28"/>
      <c r="AX39" s="28"/>
      <c r="AY39" s="28"/>
      <c r="AZ39" s="28"/>
    </row>
    <row r="40" spans="1:52" ht="15" customHeight="1" thickBot="1" x14ac:dyDescent="0.2">
      <c r="A40" s="111"/>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28"/>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row>
    <row r="41" spans="1:52" ht="15" customHeight="1" thickTop="1" x14ac:dyDescent="0.15">
      <c r="A41" s="143"/>
      <c r="B41" s="29"/>
      <c r="C41" s="29"/>
      <c r="D41" s="29"/>
      <c r="G41" s="247" t="str">
        <f>IF(V13="","",V27-V13)</f>
        <v/>
      </c>
      <c r="H41" s="247"/>
      <c r="I41" s="247"/>
      <c r="J41" s="29"/>
      <c r="K41" s="29"/>
      <c r="L41" s="249" t="s">
        <v>51</v>
      </c>
      <c r="M41" s="249"/>
      <c r="N41" s="269"/>
      <c r="O41" s="250" t="str">
        <f>IF(G41="","",ROUNDDOWN(G41/G43*100,1))</f>
        <v/>
      </c>
      <c r="P41" s="251"/>
      <c r="Q41" s="251"/>
      <c r="R41" s="256" t="s">
        <v>18</v>
      </c>
      <c r="S41" s="50"/>
      <c r="T41" s="51"/>
      <c r="U41" s="29"/>
      <c r="AA41" s="28"/>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row>
    <row r="42" spans="1:52" ht="15" customHeight="1" x14ac:dyDescent="0.15">
      <c r="A42" s="143"/>
      <c r="B42" s="318" t="s">
        <v>145</v>
      </c>
      <c r="C42" s="318"/>
      <c r="D42" s="318"/>
      <c r="E42" s="318"/>
      <c r="F42" s="318"/>
      <c r="G42" s="248"/>
      <c r="H42" s="248"/>
      <c r="I42" s="248"/>
      <c r="J42" s="344" t="s">
        <v>17</v>
      </c>
      <c r="K42" s="344"/>
      <c r="L42" s="249"/>
      <c r="M42" s="249"/>
      <c r="N42" s="269"/>
      <c r="O42" s="252"/>
      <c r="P42" s="253"/>
      <c r="Q42" s="253"/>
      <c r="R42" s="257"/>
      <c r="S42" s="87" t="s">
        <v>70</v>
      </c>
      <c r="T42" s="51"/>
      <c r="U42" s="29"/>
      <c r="AA42" s="28"/>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row>
    <row r="43" spans="1:52" ht="15" customHeight="1" x14ac:dyDescent="0.15">
      <c r="A43" s="143"/>
      <c r="B43" s="261" t="s">
        <v>16</v>
      </c>
      <c r="C43" s="261"/>
      <c r="D43" s="261"/>
      <c r="E43" s="261"/>
      <c r="F43" s="261"/>
      <c r="G43" s="262" t="str">
        <f>IF(V27="","",V27)</f>
        <v/>
      </c>
      <c r="H43" s="262"/>
      <c r="I43" s="262"/>
      <c r="J43" s="264" t="s">
        <v>17</v>
      </c>
      <c r="K43" s="264"/>
      <c r="L43" s="249"/>
      <c r="M43" s="249"/>
      <c r="N43" s="269"/>
      <c r="O43" s="252"/>
      <c r="P43" s="253"/>
      <c r="Q43" s="253"/>
      <c r="R43" s="257"/>
      <c r="S43" s="52" t="s">
        <v>71</v>
      </c>
      <c r="T43" s="51"/>
      <c r="U43" s="29"/>
      <c r="AA43" s="39" t="s">
        <v>7</v>
      </c>
      <c r="AB43" s="40"/>
      <c r="AC43" s="40"/>
      <c r="AD43" s="40"/>
      <c r="AE43" s="40"/>
      <c r="AF43" s="40"/>
      <c r="AG43" s="40"/>
      <c r="AH43" s="40"/>
      <c r="AI43" s="40"/>
      <c r="AJ43" s="40"/>
      <c r="AK43" s="40"/>
      <c r="AL43" s="40"/>
      <c r="AM43" s="28"/>
      <c r="AN43" s="28"/>
      <c r="AO43" s="28"/>
      <c r="AP43" s="28"/>
      <c r="AQ43" s="28"/>
      <c r="AR43" s="28"/>
      <c r="AS43" s="28"/>
      <c r="AT43" s="28"/>
      <c r="AU43" s="28"/>
      <c r="AV43" s="28"/>
      <c r="AW43" s="28"/>
      <c r="AX43" s="28"/>
      <c r="AY43" s="28"/>
      <c r="AZ43" s="28"/>
    </row>
    <row r="44" spans="1:52" ht="15" customHeight="1" thickBot="1" x14ac:dyDescent="0.2">
      <c r="A44" s="143"/>
      <c r="B44" s="147"/>
      <c r="C44" s="147"/>
      <c r="D44" s="147"/>
      <c r="G44" s="263"/>
      <c r="H44" s="263"/>
      <c r="I44" s="263"/>
      <c r="J44" s="53"/>
      <c r="K44" s="53"/>
      <c r="L44" s="249"/>
      <c r="M44" s="249"/>
      <c r="N44" s="269"/>
      <c r="O44" s="254"/>
      <c r="P44" s="255"/>
      <c r="Q44" s="255"/>
      <c r="R44" s="258"/>
      <c r="S44" s="52"/>
      <c r="T44" s="51"/>
      <c r="U44" s="29"/>
      <c r="AA44" s="39" t="s">
        <v>8</v>
      </c>
      <c r="AB44" s="40"/>
      <c r="AC44" s="40"/>
      <c r="AD44" s="40"/>
      <c r="AE44" s="40"/>
      <c r="AF44" s="40"/>
      <c r="AG44" s="40"/>
      <c r="AH44" s="40"/>
      <c r="AI44" s="40"/>
      <c r="AJ44" s="40"/>
      <c r="AK44" s="40"/>
      <c r="AL44" s="40"/>
      <c r="AM44" s="28"/>
      <c r="AN44" s="28"/>
      <c r="AO44" s="28"/>
      <c r="AP44" s="28"/>
      <c r="AQ44" s="28"/>
      <c r="AR44" s="28"/>
      <c r="AS44" s="28"/>
      <c r="AT44" s="28"/>
      <c r="AU44" s="28"/>
      <c r="AV44" s="28"/>
      <c r="AW44" s="28"/>
      <c r="AX44" s="28"/>
      <c r="AY44" s="28"/>
      <c r="AZ44" s="28"/>
    </row>
    <row r="45" spans="1:52" ht="15" customHeight="1" thickTop="1" x14ac:dyDescent="0.15">
      <c r="AA45" s="39" t="s">
        <v>57</v>
      </c>
      <c r="AB45" s="40"/>
      <c r="AC45" s="40"/>
      <c r="AD45" s="40"/>
      <c r="AE45" s="40"/>
      <c r="AF45" s="40"/>
      <c r="AG45" s="40"/>
      <c r="AH45" s="40"/>
      <c r="AI45" s="40"/>
      <c r="AJ45" s="40"/>
      <c r="AK45" s="40"/>
      <c r="AL45" s="40"/>
      <c r="AM45" s="28"/>
      <c r="AN45" s="28"/>
      <c r="AO45" s="28"/>
      <c r="AP45" s="28"/>
      <c r="AQ45" s="28"/>
      <c r="AR45" s="28"/>
      <c r="AS45" s="28"/>
      <c r="AT45" s="28"/>
      <c r="AU45" s="28"/>
      <c r="AV45" s="28"/>
      <c r="AW45" s="28"/>
      <c r="AX45" s="28"/>
      <c r="AY45" s="28"/>
      <c r="AZ45" s="28"/>
    </row>
    <row r="46" spans="1:52" ht="15" customHeight="1" x14ac:dyDescent="0.15">
      <c r="A46" s="98"/>
      <c r="B46" s="105"/>
      <c r="C46" s="105"/>
      <c r="D46" s="105"/>
      <c r="E46" s="98"/>
      <c r="F46" s="98"/>
      <c r="G46" s="98"/>
      <c r="H46" s="53"/>
      <c r="I46" s="53"/>
      <c r="J46" s="98"/>
      <c r="K46" s="98"/>
      <c r="L46" s="98"/>
      <c r="M46" s="99"/>
      <c r="N46" s="99"/>
      <c r="O46" s="99"/>
      <c r="P46" s="99"/>
      <c r="Q46" s="98"/>
      <c r="R46" s="82"/>
      <c r="S46" s="7"/>
      <c r="T46" s="7"/>
      <c r="U46" s="7"/>
      <c r="V46" s="7"/>
      <c r="W46" s="7"/>
      <c r="X46" s="7"/>
      <c r="Y46" s="7"/>
      <c r="Z46" s="7"/>
      <c r="AA46" s="39" t="s">
        <v>58</v>
      </c>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row>
    <row r="47" spans="1:52" ht="15" customHeight="1" x14ac:dyDescent="0.15">
      <c r="A47" s="330" t="s">
        <v>21</v>
      </c>
      <c r="B47" s="331"/>
      <c r="C47" s="331"/>
      <c r="D47" s="331"/>
      <c r="E47" s="331"/>
      <c r="F47" s="331"/>
      <c r="G47" s="331"/>
      <c r="H47" s="331"/>
      <c r="I47" s="331"/>
      <c r="J47" s="331"/>
      <c r="K47" s="331"/>
      <c r="L47" s="331"/>
      <c r="M47" s="332"/>
      <c r="N47" s="29" t="s">
        <v>19</v>
      </c>
      <c r="O47" s="29"/>
      <c r="P47" s="29"/>
      <c r="Q47" s="58"/>
      <c r="R47" s="59"/>
      <c r="S47" s="29"/>
      <c r="T47" s="29"/>
      <c r="U47" s="29"/>
      <c r="V47" s="29"/>
      <c r="W47" s="29"/>
      <c r="X47" s="29"/>
      <c r="Y47" s="29"/>
      <c r="Z47" s="29"/>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row>
    <row r="48" spans="1:52" ht="15" customHeight="1" x14ac:dyDescent="0.15">
      <c r="A48" s="271" t="s">
        <v>27</v>
      </c>
      <c r="B48" s="272"/>
      <c r="C48" s="272"/>
      <c r="D48" s="272"/>
      <c r="E48" s="272"/>
      <c r="F48" s="272"/>
      <c r="G48" s="272"/>
      <c r="H48" s="272"/>
      <c r="I48" s="272"/>
      <c r="J48" s="272"/>
      <c r="K48" s="272"/>
      <c r="L48" s="272"/>
      <c r="M48" s="273"/>
      <c r="N48" s="29"/>
      <c r="O48" s="29"/>
      <c r="P48" s="29"/>
      <c r="Q48" s="59"/>
      <c r="R48" s="59"/>
      <c r="S48" s="29"/>
      <c r="T48" s="29"/>
      <c r="U48" s="29"/>
      <c r="V48" s="29"/>
      <c r="W48" s="29"/>
      <c r="X48" s="29"/>
      <c r="Y48" s="29"/>
      <c r="Z48" s="29"/>
      <c r="AA48" s="33" t="s">
        <v>35</v>
      </c>
      <c r="AB48" s="41"/>
      <c r="AC48" s="28"/>
      <c r="AD48" s="28"/>
      <c r="AE48" s="28"/>
      <c r="AF48" s="28"/>
      <c r="AG48" s="28"/>
      <c r="AH48" s="28" t="s">
        <v>9</v>
      </c>
      <c r="AI48" s="28"/>
      <c r="AJ48" s="28"/>
      <c r="AK48" s="28"/>
      <c r="AL48" s="28"/>
      <c r="AM48" s="28"/>
      <c r="AN48" s="28"/>
      <c r="AO48" s="28"/>
      <c r="AP48" s="28"/>
      <c r="AQ48" s="28"/>
      <c r="AR48" s="28"/>
      <c r="AS48" s="28"/>
      <c r="AT48" s="28"/>
      <c r="AU48" s="28"/>
      <c r="AV48" s="28"/>
      <c r="AW48" s="28"/>
      <c r="AX48" s="28"/>
      <c r="AY48" s="28"/>
      <c r="AZ48" s="28"/>
    </row>
    <row r="49" spans="1:75" ht="15" customHeight="1" x14ac:dyDescent="0.15">
      <c r="A49" s="20" t="s">
        <v>22</v>
      </c>
      <c r="B49" s="17"/>
      <c r="C49" s="17"/>
      <c r="D49" s="17"/>
      <c r="E49" s="17"/>
      <c r="F49" s="17"/>
      <c r="G49" s="17"/>
      <c r="H49" s="34"/>
      <c r="I49" s="34"/>
      <c r="J49" s="34"/>
      <c r="K49" s="34"/>
      <c r="L49" s="34"/>
      <c r="M49" s="43"/>
      <c r="N49" s="274" t="s">
        <v>42</v>
      </c>
      <c r="O49" s="275"/>
      <c r="P49" s="73"/>
      <c r="Q49" s="18" t="s">
        <v>40</v>
      </c>
      <c r="R49" s="72"/>
      <c r="S49" s="18" t="s">
        <v>41</v>
      </c>
      <c r="T49" s="73"/>
      <c r="U49" s="29" t="s">
        <v>53</v>
      </c>
      <c r="V49" s="29"/>
      <c r="W49" s="29"/>
      <c r="X49" s="29"/>
      <c r="Y49" s="29"/>
      <c r="Z49" s="29"/>
      <c r="AA49" s="101" t="s">
        <v>42</v>
      </c>
      <c r="AB49" s="101"/>
      <c r="AC49" s="28"/>
      <c r="AD49" s="28" t="s">
        <v>40</v>
      </c>
      <c r="AE49" s="64"/>
      <c r="AF49" s="28" t="s">
        <v>41</v>
      </c>
      <c r="AG49" s="28"/>
      <c r="AH49" s="28" t="s">
        <v>53</v>
      </c>
      <c r="AI49" s="28"/>
      <c r="AJ49" s="28"/>
      <c r="AK49" s="28"/>
      <c r="AL49" s="28"/>
      <c r="AM49" s="28"/>
      <c r="AN49" s="28"/>
      <c r="AO49" s="28"/>
      <c r="AP49" s="28"/>
      <c r="AQ49" s="28"/>
      <c r="AR49" s="28"/>
      <c r="AS49" s="28"/>
      <c r="AT49" s="28"/>
      <c r="AU49" s="28"/>
      <c r="AV49" s="28"/>
      <c r="AW49" s="28"/>
      <c r="AX49" s="28"/>
      <c r="AY49" s="28"/>
      <c r="AZ49" s="28"/>
    </row>
    <row r="50" spans="1:75" ht="15" customHeight="1" x14ac:dyDescent="0.15">
      <c r="A50" s="274" t="s">
        <v>42</v>
      </c>
      <c r="B50" s="275"/>
      <c r="C50" s="71"/>
      <c r="D50" s="34" t="s">
        <v>40</v>
      </c>
      <c r="E50" s="72"/>
      <c r="F50" s="17" t="s">
        <v>41</v>
      </c>
      <c r="G50" s="71"/>
      <c r="H50" s="34" t="s">
        <v>53</v>
      </c>
      <c r="I50" s="34"/>
      <c r="J50" s="34"/>
      <c r="K50" s="34"/>
      <c r="L50" s="34"/>
      <c r="M50" s="60"/>
      <c r="N50" s="29"/>
      <c r="O50" s="29"/>
      <c r="P50" s="29"/>
      <c r="Q50" s="59"/>
      <c r="R50" s="59"/>
      <c r="S50" s="29"/>
      <c r="T50" s="29"/>
      <c r="U50" s="29"/>
      <c r="V50" s="29"/>
      <c r="W50" s="29"/>
      <c r="X50" s="29"/>
      <c r="Y50" s="29"/>
      <c r="Z50" s="29"/>
      <c r="AA50" s="33" t="s">
        <v>10</v>
      </c>
      <c r="AB50" s="33"/>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row>
    <row r="51" spans="1:75" ht="15" customHeight="1" x14ac:dyDescent="0.15">
      <c r="A51" s="42" t="s">
        <v>28</v>
      </c>
      <c r="B51" s="34"/>
      <c r="C51" s="34"/>
      <c r="D51" s="34"/>
      <c r="E51" s="338"/>
      <c r="F51" s="338"/>
      <c r="G51" s="338"/>
      <c r="H51" s="338"/>
      <c r="I51" s="338"/>
      <c r="J51" s="338"/>
      <c r="K51" s="338"/>
      <c r="L51" s="338"/>
      <c r="M51" s="339"/>
      <c r="N51" s="29" t="s">
        <v>20</v>
      </c>
      <c r="O51" s="29"/>
      <c r="P51" s="29"/>
      <c r="Q51" s="59"/>
      <c r="R51" s="343"/>
      <c r="S51" s="343"/>
      <c r="T51" s="343"/>
      <c r="U51" s="343"/>
      <c r="V51" s="343"/>
      <c r="W51" s="343"/>
      <c r="X51" s="343"/>
      <c r="Y51" s="343"/>
      <c r="Z51" s="343"/>
      <c r="AA51" s="40" t="s">
        <v>11</v>
      </c>
      <c r="AB51" s="33"/>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row>
    <row r="52" spans="1:75" ht="15" customHeight="1" x14ac:dyDescent="0.15">
      <c r="A52" s="42" t="s">
        <v>26</v>
      </c>
      <c r="B52" s="34"/>
      <c r="C52" s="34"/>
      <c r="D52" s="34"/>
      <c r="E52" s="338"/>
      <c r="F52" s="338"/>
      <c r="G52" s="338"/>
      <c r="H52" s="338"/>
      <c r="I52" s="338"/>
      <c r="J52" s="338"/>
      <c r="K52" s="338"/>
      <c r="L52" s="338"/>
      <c r="M52" s="339"/>
      <c r="N52" s="29" t="s">
        <v>52</v>
      </c>
      <c r="O52" s="29"/>
      <c r="P52" s="29"/>
      <c r="Q52" s="59"/>
      <c r="R52" s="343"/>
      <c r="S52" s="343"/>
      <c r="T52" s="343"/>
      <c r="U52" s="343"/>
      <c r="V52" s="343"/>
      <c r="W52" s="343"/>
      <c r="X52" s="343"/>
      <c r="Y52" s="343"/>
      <c r="Z52" s="343"/>
      <c r="BA52" s="7"/>
      <c r="BB52" s="7"/>
      <c r="BC52" s="7"/>
      <c r="BD52" s="7"/>
      <c r="BE52" s="7"/>
      <c r="BF52" s="7"/>
      <c r="BG52" s="7"/>
      <c r="BH52" s="7"/>
      <c r="BI52" s="7"/>
      <c r="BJ52" s="7"/>
      <c r="BK52" s="7"/>
      <c r="BL52" s="7"/>
      <c r="BM52" s="7"/>
      <c r="BN52" s="7"/>
      <c r="BO52" s="7"/>
      <c r="BP52" s="7"/>
      <c r="BQ52" s="7"/>
      <c r="BR52" s="7"/>
      <c r="BS52" s="7"/>
      <c r="BT52" s="7"/>
      <c r="BU52" s="7"/>
      <c r="BV52" s="7"/>
      <c r="BW52" s="7"/>
    </row>
    <row r="53" spans="1:75" ht="15" customHeight="1" x14ac:dyDescent="0.15">
      <c r="A53" s="42" t="s">
        <v>23</v>
      </c>
      <c r="B53" s="34"/>
      <c r="C53" s="34"/>
      <c r="D53" s="34"/>
      <c r="E53" s="336"/>
      <c r="F53" s="336"/>
      <c r="G53" s="336"/>
      <c r="H53" s="336"/>
      <c r="I53" s="336"/>
      <c r="J53" s="336"/>
      <c r="K53" s="336"/>
      <c r="L53" s="336"/>
      <c r="M53" s="337"/>
      <c r="N53" s="29"/>
      <c r="O53" s="29"/>
      <c r="P53" s="29"/>
      <c r="Q53" s="59"/>
      <c r="R53" s="343"/>
      <c r="S53" s="343"/>
      <c r="T53" s="343"/>
      <c r="U53" s="343"/>
      <c r="V53" s="343"/>
      <c r="W53" s="343"/>
      <c r="X53" s="343"/>
      <c r="Y53" s="343"/>
      <c r="Z53" s="343"/>
      <c r="AA53" s="28"/>
      <c r="AB53" s="28"/>
      <c r="AC53" s="28"/>
      <c r="AD53" s="33" t="s">
        <v>36</v>
      </c>
      <c r="AE53" s="28"/>
      <c r="AF53" s="28"/>
      <c r="AG53" s="28"/>
      <c r="AH53" s="28"/>
      <c r="AI53" s="28"/>
      <c r="AJ53" s="28"/>
      <c r="AK53" s="28"/>
      <c r="AL53" s="28"/>
      <c r="AM53" s="28"/>
      <c r="AN53" s="28"/>
      <c r="AO53" s="28"/>
      <c r="AP53" s="28"/>
      <c r="AQ53" s="28"/>
      <c r="AR53" s="28"/>
      <c r="AS53" s="28"/>
      <c r="AT53" s="28"/>
      <c r="AU53" s="28"/>
      <c r="AV53" s="28"/>
      <c r="AW53" s="28"/>
      <c r="AX53" s="28"/>
      <c r="AY53" s="28"/>
      <c r="AZ53" s="28"/>
    </row>
    <row r="54" spans="1:75" ht="15" customHeight="1" x14ac:dyDescent="0.15">
      <c r="A54" s="42" t="s">
        <v>24</v>
      </c>
      <c r="B54" s="34"/>
      <c r="C54" s="34"/>
      <c r="D54" s="34"/>
      <c r="E54" s="336"/>
      <c r="F54" s="336"/>
      <c r="G54" s="336"/>
      <c r="H54" s="336"/>
      <c r="I54" s="336"/>
      <c r="J54" s="336"/>
      <c r="K54" s="336"/>
      <c r="L54" s="336"/>
      <c r="M54" s="337"/>
      <c r="N54" s="29" t="s">
        <v>62</v>
      </c>
      <c r="O54" s="29"/>
      <c r="P54" s="29"/>
      <c r="Q54" s="59"/>
      <c r="R54" s="340"/>
      <c r="S54" s="340"/>
      <c r="T54" s="340"/>
      <c r="U54" s="340"/>
      <c r="V54" s="340"/>
      <c r="W54" s="340"/>
      <c r="X54" s="340"/>
      <c r="Y54" s="340"/>
      <c r="Z54" s="340"/>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7"/>
      <c r="BB54" s="7"/>
      <c r="BC54" s="7"/>
      <c r="BD54" s="7"/>
      <c r="BE54" s="7"/>
      <c r="BF54" s="7"/>
      <c r="BG54" s="7"/>
      <c r="BH54" s="7"/>
      <c r="BI54" s="7"/>
      <c r="BJ54" s="7"/>
      <c r="BK54" s="7"/>
      <c r="BL54" s="7"/>
      <c r="BM54" s="7"/>
      <c r="BN54" s="7"/>
      <c r="BO54" s="7"/>
      <c r="BP54" s="7"/>
      <c r="BQ54" s="7"/>
      <c r="BR54" s="7"/>
      <c r="BS54" s="7"/>
      <c r="BT54" s="7"/>
      <c r="BU54" s="7"/>
      <c r="BV54" s="7"/>
      <c r="BW54" s="7"/>
    </row>
    <row r="55" spans="1:75" ht="15" customHeight="1" x14ac:dyDescent="0.15">
      <c r="A55" s="44" t="s">
        <v>25</v>
      </c>
      <c r="B55" s="45"/>
      <c r="C55" s="45"/>
      <c r="D55" s="45"/>
      <c r="E55" s="341"/>
      <c r="F55" s="341"/>
      <c r="G55" s="341"/>
      <c r="H55" s="341"/>
      <c r="I55" s="341"/>
      <c r="J55" s="341"/>
      <c r="K55" s="341"/>
      <c r="L55" s="341"/>
      <c r="M55" s="342"/>
      <c r="N55" s="70" t="s">
        <v>63</v>
      </c>
      <c r="O55" s="29"/>
      <c r="P55" s="29"/>
      <c r="Q55" s="59"/>
      <c r="R55" s="340"/>
      <c r="S55" s="340"/>
      <c r="T55" s="340"/>
      <c r="U55" s="340"/>
      <c r="V55" s="340"/>
      <c r="W55" s="340"/>
      <c r="X55" s="340"/>
      <c r="Y55" s="340"/>
      <c r="Z55" s="340"/>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76" t="s">
        <v>172</v>
      </c>
      <c r="AY55" s="276"/>
      <c r="AZ55" s="276"/>
      <c r="BA55" s="7"/>
      <c r="BB55" s="7"/>
      <c r="BC55" s="7"/>
      <c r="BD55" s="7"/>
      <c r="BE55" s="7"/>
      <c r="BF55" s="7"/>
      <c r="BG55" s="7"/>
      <c r="BH55" s="7"/>
      <c r="BI55" s="7"/>
      <c r="BJ55" s="7"/>
      <c r="BK55" s="7"/>
      <c r="BL55" s="7"/>
      <c r="BM55" s="7"/>
      <c r="BN55" s="7"/>
      <c r="BO55" s="7"/>
      <c r="BP55" s="7"/>
      <c r="BQ55" s="7"/>
      <c r="BR55" s="7"/>
      <c r="BS55" s="7"/>
      <c r="BT55" s="7"/>
      <c r="BU55" s="7"/>
      <c r="BV55" s="7"/>
      <c r="BW55" s="7"/>
    </row>
    <row r="56" spans="1:75" ht="15" customHeight="1" x14ac:dyDescent="0.15">
      <c r="A56" s="373" t="s">
        <v>0</v>
      </c>
      <c r="B56" s="373"/>
      <c r="C56" s="373"/>
      <c r="D56" s="373"/>
      <c r="E56" s="373"/>
      <c r="F56" s="373"/>
      <c r="I56" s="4"/>
      <c r="J56" s="68"/>
      <c r="K56" s="68"/>
      <c r="L56" s="68"/>
      <c r="M56" s="68"/>
      <c r="N56" s="68"/>
      <c r="O56" s="204" t="s">
        <v>161</v>
      </c>
      <c r="P56" s="204"/>
      <c r="Q56" s="204"/>
      <c r="R56" s="204"/>
      <c r="S56" s="204"/>
      <c r="T56" s="204"/>
      <c r="U56" s="204"/>
      <c r="V56" s="204"/>
      <c r="W56" s="204"/>
      <c r="X56" s="204"/>
      <c r="Y56" s="204"/>
      <c r="Z56" s="204"/>
      <c r="AA56" s="184" t="s">
        <v>168</v>
      </c>
      <c r="AB56" s="185"/>
      <c r="AC56" s="185"/>
      <c r="AD56" s="185"/>
      <c r="AE56" s="185"/>
      <c r="AF56" s="185"/>
      <c r="AG56" s="185"/>
      <c r="AH56" s="185"/>
      <c r="AI56" s="185"/>
      <c r="AJ56" s="185"/>
      <c r="AK56" s="185"/>
      <c r="AL56" s="185"/>
      <c r="AM56" s="185"/>
      <c r="AN56" s="185"/>
      <c r="AO56" s="185"/>
      <c r="AP56" s="185"/>
      <c r="AQ56" s="185"/>
      <c r="AR56" s="185"/>
      <c r="AS56" s="185"/>
      <c r="AT56" s="185"/>
      <c r="AU56" s="185"/>
      <c r="AV56" s="185"/>
      <c r="AW56" s="185"/>
      <c r="AX56" s="185"/>
      <c r="AY56" s="185"/>
      <c r="AZ56" s="186"/>
      <c r="BA56" s="29"/>
      <c r="BB56" s="29"/>
      <c r="BC56" s="29"/>
      <c r="BD56" s="29"/>
      <c r="BE56" s="29"/>
      <c r="BF56" s="29"/>
      <c r="BG56" s="29"/>
      <c r="BH56" s="29"/>
      <c r="BI56" s="29"/>
      <c r="BJ56" s="29"/>
      <c r="BK56" s="29"/>
      <c r="BL56" s="29"/>
      <c r="BM56" s="29"/>
      <c r="BN56" s="29"/>
      <c r="BO56" s="29"/>
      <c r="BP56" s="29"/>
      <c r="BQ56" s="29"/>
      <c r="BR56" s="29"/>
      <c r="BS56" s="29"/>
      <c r="BT56" s="29"/>
    </row>
    <row r="57" spans="1:75" ht="15" customHeight="1" x14ac:dyDescent="0.15">
      <c r="A57" s="373"/>
      <c r="B57" s="373"/>
      <c r="C57" s="373"/>
      <c r="D57" s="373"/>
      <c r="E57" s="373"/>
      <c r="F57" s="373"/>
      <c r="Z57" s="122" t="s">
        <v>172</v>
      </c>
      <c r="AA57" s="187"/>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9"/>
      <c r="BA57" s="29"/>
      <c r="BB57" s="29"/>
      <c r="BC57" s="29"/>
      <c r="BD57" s="29"/>
      <c r="BE57" s="29"/>
      <c r="BF57" s="29"/>
      <c r="BG57" s="29"/>
      <c r="BH57" s="29"/>
      <c r="BI57" s="29"/>
      <c r="BJ57" s="29"/>
      <c r="BK57" s="29"/>
      <c r="BL57" s="29"/>
      <c r="BM57" s="29"/>
      <c r="BN57" s="29"/>
      <c r="BO57" s="29"/>
      <c r="BP57" s="29"/>
      <c r="BQ57" s="29"/>
      <c r="BR57" s="29"/>
      <c r="BS57" s="29"/>
      <c r="BT57" s="29"/>
    </row>
    <row r="58" spans="1:75" ht="15" customHeight="1" x14ac:dyDescent="0.15">
      <c r="G58" s="81"/>
      <c r="H58" s="81"/>
      <c r="I58" s="81"/>
      <c r="J58" s="356" t="s">
        <v>146</v>
      </c>
      <c r="K58" s="356"/>
      <c r="L58" s="356"/>
      <c r="M58" s="356"/>
      <c r="N58" s="356"/>
      <c r="O58" s="356"/>
      <c r="P58" s="356"/>
      <c r="Q58" s="356"/>
      <c r="R58" s="356"/>
      <c r="S58" s="356"/>
      <c r="T58" s="356"/>
      <c r="U58" s="356"/>
      <c r="V58" s="356"/>
      <c r="W58" s="356"/>
      <c r="X58" s="356"/>
      <c r="Y58" s="356"/>
      <c r="Z58" s="356"/>
      <c r="AA58" s="175"/>
      <c r="AB58" s="180" t="s">
        <v>171</v>
      </c>
      <c r="AC58" s="177" t="s">
        <v>169</v>
      </c>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8"/>
      <c r="AZ58" s="179"/>
    </row>
    <row r="59" spans="1:75" ht="15" customHeight="1" x14ac:dyDescent="0.15">
      <c r="A59" s="358" t="s">
        <v>15</v>
      </c>
      <c r="B59" s="358"/>
      <c r="C59" s="358"/>
      <c r="D59" s="358"/>
      <c r="E59" s="358"/>
      <c r="F59" s="358"/>
      <c r="G59" s="358"/>
      <c r="H59" s="358"/>
      <c r="I59" s="358"/>
      <c r="J59" s="357"/>
      <c r="K59" s="357"/>
      <c r="L59" s="357"/>
      <c r="M59" s="357"/>
      <c r="N59" s="357"/>
      <c r="O59" s="357"/>
      <c r="P59" s="357"/>
      <c r="Q59" s="357"/>
      <c r="R59" s="357"/>
      <c r="S59" s="357"/>
      <c r="T59" s="357"/>
      <c r="U59" s="357"/>
      <c r="V59" s="357"/>
      <c r="W59" s="357"/>
      <c r="X59" s="357"/>
      <c r="Y59" s="357"/>
      <c r="Z59" s="357"/>
    </row>
    <row r="60" spans="1:75" ht="15" customHeight="1" x14ac:dyDescent="0.15">
      <c r="A60" s="355" t="s">
        <v>164</v>
      </c>
      <c r="B60" s="355"/>
      <c r="C60" s="355"/>
      <c r="D60" s="355"/>
      <c r="E60" s="355"/>
      <c r="F60" s="355"/>
      <c r="G60" s="355"/>
      <c r="H60" s="355"/>
      <c r="I60" s="355"/>
      <c r="J60" s="355"/>
      <c r="K60" s="355"/>
      <c r="L60" s="355"/>
      <c r="M60" s="355"/>
      <c r="N60" s="355"/>
      <c r="O60" s="355"/>
      <c r="P60" s="355"/>
      <c r="Q60" s="355"/>
      <c r="R60" s="355"/>
      <c r="S60" s="355"/>
      <c r="T60" s="355"/>
      <c r="U60" s="355"/>
      <c r="V60" s="355"/>
      <c r="W60" s="355"/>
      <c r="X60" s="355"/>
      <c r="Y60" s="355"/>
      <c r="Z60" s="355"/>
    </row>
    <row r="61" spans="1:75" ht="15" customHeight="1" x14ac:dyDescent="0.15">
      <c r="A61" s="355" t="s">
        <v>165</v>
      </c>
      <c r="B61" s="355"/>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65" t="s">
        <v>173</v>
      </c>
      <c r="AB61" s="65"/>
      <c r="AC61" s="65"/>
      <c r="AD61" s="65"/>
      <c r="AE61" s="65"/>
      <c r="AF61" s="65"/>
      <c r="AG61" s="65"/>
      <c r="AH61" s="65"/>
      <c r="AI61" s="65"/>
      <c r="AJ61" s="65"/>
      <c r="AK61" s="65"/>
      <c r="AL61" s="65"/>
      <c r="AM61" s="11"/>
      <c r="AN61" s="11"/>
      <c r="AO61" s="11"/>
      <c r="AP61" s="11"/>
      <c r="AQ61" s="11"/>
      <c r="AR61" s="11"/>
      <c r="AS61" s="11"/>
      <c r="AT61" s="11"/>
      <c r="AU61" s="67"/>
      <c r="AV61" s="67"/>
      <c r="AW61" s="67"/>
      <c r="AX61" s="67"/>
      <c r="AY61" s="67"/>
      <c r="AZ61" s="67"/>
    </row>
    <row r="62" spans="1:75" ht="15" customHeight="1" x14ac:dyDescent="0.15">
      <c r="AA62" s="5" t="s">
        <v>174</v>
      </c>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66"/>
    </row>
    <row r="63" spans="1:75" ht="15" customHeight="1" x14ac:dyDescent="0.15">
      <c r="A63" s="49" t="s">
        <v>90</v>
      </c>
      <c r="AA63" s="66"/>
      <c r="AB63" s="351" t="s">
        <v>157</v>
      </c>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row>
    <row r="64" spans="1:75" ht="15" customHeight="1" x14ac:dyDescent="0.15">
      <c r="B64" s="91"/>
      <c r="C64" s="106"/>
      <c r="D64" s="106"/>
      <c r="E64" s="115">
        <f>DATEVALUE(E65&amp;F65&amp;G65&amp;H65&amp;"1日")</f>
        <v>44927</v>
      </c>
      <c r="F64" s="107"/>
      <c r="G64" s="107"/>
      <c r="H64" s="107"/>
      <c r="I64" s="107"/>
      <c r="J64" s="107"/>
      <c r="K64" s="106"/>
      <c r="L64" s="106"/>
      <c r="M64" s="106"/>
      <c r="N64" s="106"/>
      <c r="O64" s="106"/>
      <c r="P64" s="107"/>
      <c r="Q64" s="107"/>
      <c r="R64" s="107"/>
      <c r="S64" s="107"/>
      <c r="T64" s="107"/>
      <c r="U64" s="107"/>
      <c r="V64" s="107"/>
      <c r="W64" s="91"/>
      <c r="X64" s="91"/>
      <c r="Y64" s="91"/>
      <c r="AA64" s="12"/>
      <c r="AB64" s="11"/>
      <c r="AC64" s="8"/>
      <c r="AD64" s="9"/>
      <c r="AE64" s="10"/>
      <c r="AF64" s="11"/>
      <c r="AG64" s="9"/>
      <c r="AH64" s="10"/>
      <c r="AI64" s="11"/>
      <c r="AJ64" s="11"/>
      <c r="AK64" s="11"/>
      <c r="AL64" s="10"/>
      <c r="AM64" s="26"/>
      <c r="AN64" s="27"/>
      <c r="AO64" s="27"/>
      <c r="AP64" s="27"/>
      <c r="AQ64" s="27"/>
      <c r="AR64" s="27"/>
    </row>
    <row r="65" spans="1:52" ht="15" customHeight="1" x14ac:dyDescent="0.15">
      <c r="B65" s="225" t="s">
        <v>91</v>
      </c>
      <c r="C65" s="226"/>
      <c r="D65" s="227"/>
      <c r="E65" s="285" t="s">
        <v>42</v>
      </c>
      <c r="F65" s="287">
        <v>5</v>
      </c>
      <c r="G65" s="281" t="s">
        <v>40</v>
      </c>
      <c r="H65" s="290" t="s">
        <v>132</v>
      </c>
      <c r="I65" s="277">
        <f>IF(F65="","",EDATE(E64,1))</f>
        <v>44958</v>
      </c>
      <c r="J65" s="279">
        <f>IF(F65="","",EDATE(E64,1))</f>
        <v>44958</v>
      </c>
      <c r="K65" s="281" t="s">
        <v>40</v>
      </c>
      <c r="L65" s="283">
        <f>IF(F65="","月",EDATE(E64,1))</f>
        <v>44958</v>
      </c>
      <c r="M65" s="277">
        <f>IF(F65="","",EDATE(E64,2))</f>
        <v>44986</v>
      </c>
      <c r="N65" s="279">
        <f>IF(F65="","",EDATE(E64,2))</f>
        <v>44986</v>
      </c>
      <c r="O65" s="281" t="s">
        <v>40</v>
      </c>
      <c r="P65" s="283">
        <f>IF(F65="","月",EDATE(E64,2))</f>
        <v>44986</v>
      </c>
      <c r="Q65" s="208" t="s">
        <v>106</v>
      </c>
      <c r="R65" s="209"/>
      <c r="S65" s="209"/>
      <c r="T65" s="210"/>
      <c r="V65" s="208" t="s">
        <v>108</v>
      </c>
      <c r="W65" s="209"/>
      <c r="X65" s="209"/>
      <c r="Y65" s="210"/>
      <c r="AA65" s="202" t="s">
        <v>1</v>
      </c>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2"/>
      <c r="AY65" s="202"/>
      <c r="AZ65" s="202"/>
    </row>
    <row r="66" spans="1:52" ht="15" customHeight="1" thickBot="1" x14ac:dyDescent="0.2">
      <c r="B66" s="228"/>
      <c r="C66" s="229"/>
      <c r="D66" s="230"/>
      <c r="E66" s="286"/>
      <c r="F66" s="288"/>
      <c r="G66" s="289"/>
      <c r="H66" s="291"/>
      <c r="I66" s="278"/>
      <c r="J66" s="280"/>
      <c r="K66" s="282"/>
      <c r="L66" s="284"/>
      <c r="M66" s="278"/>
      <c r="N66" s="280"/>
      <c r="O66" s="282"/>
      <c r="P66" s="284"/>
      <c r="Q66" s="211" t="s">
        <v>107</v>
      </c>
      <c r="R66" s="212"/>
      <c r="S66" s="212"/>
      <c r="T66" s="213"/>
      <c r="V66" s="214" t="s">
        <v>109</v>
      </c>
      <c r="W66" s="215"/>
      <c r="X66" s="215"/>
      <c r="Y66" s="216"/>
      <c r="AB66" s="13"/>
      <c r="AC66" s="3"/>
      <c r="AD66" s="3"/>
      <c r="AE66" s="3"/>
      <c r="AF66" s="3"/>
      <c r="AG66" s="3"/>
      <c r="AH66" s="3"/>
      <c r="AI66" s="3"/>
      <c r="AJ66" s="3"/>
      <c r="AK66" s="3"/>
      <c r="AL66" s="3"/>
      <c r="AM66" s="28"/>
      <c r="AN66" s="28"/>
      <c r="AO66" s="28"/>
      <c r="AP66" s="28"/>
      <c r="AQ66" s="28"/>
      <c r="AR66" s="28"/>
      <c r="AS66" s="3"/>
      <c r="AT66" s="3"/>
      <c r="AU66" s="3"/>
      <c r="AV66" s="3"/>
      <c r="AW66" s="3"/>
      <c r="AX66" s="3"/>
      <c r="AY66" s="3"/>
      <c r="AZ66" s="3"/>
    </row>
    <row r="67" spans="1:52" ht="15" customHeight="1" thickTop="1" x14ac:dyDescent="0.15">
      <c r="B67" s="108"/>
      <c r="C67" s="91"/>
      <c r="D67" s="91"/>
      <c r="E67" s="128" t="s">
        <v>93</v>
      </c>
      <c r="F67" s="129"/>
      <c r="G67" s="129"/>
      <c r="H67" s="130"/>
      <c r="I67" s="131" t="s">
        <v>104</v>
      </c>
      <c r="J67" s="132"/>
      <c r="K67" s="132"/>
      <c r="L67" s="133"/>
      <c r="M67" s="134" t="s">
        <v>105</v>
      </c>
      <c r="N67" s="132"/>
      <c r="O67" s="132"/>
      <c r="P67" s="132"/>
      <c r="Q67" s="128" t="s">
        <v>117</v>
      </c>
      <c r="R67" s="129"/>
      <c r="S67" s="129"/>
      <c r="T67" s="130"/>
      <c r="U67" s="120"/>
      <c r="V67" s="141" t="s">
        <v>118</v>
      </c>
      <c r="W67" s="137"/>
      <c r="X67" s="137"/>
      <c r="Y67" s="136"/>
      <c r="AA67" s="3"/>
      <c r="AB67" s="13"/>
      <c r="AC67" s="11"/>
      <c r="AD67" s="14"/>
      <c r="AE67" s="13"/>
      <c r="AF67" s="11"/>
      <c r="AG67" s="14"/>
      <c r="AH67" s="13"/>
      <c r="AI67" s="13"/>
      <c r="AJ67" s="11"/>
      <c r="AQ67" s="11"/>
      <c r="AR67" s="11"/>
      <c r="AS67" s="372" t="s">
        <v>42</v>
      </c>
      <c r="AT67" s="372"/>
      <c r="AU67" s="24">
        <v>5</v>
      </c>
      <c r="AV67" s="19" t="s">
        <v>40</v>
      </c>
      <c r="AW67" s="25">
        <v>2</v>
      </c>
      <c r="AX67" s="19" t="s">
        <v>41</v>
      </c>
      <c r="AY67" s="24">
        <v>15</v>
      </c>
      <c r="AZ67" s="19" t="s">
        <v>53</v>
      </c>
    </row>
    <row r="68" spans="1:52" ht="15" customHeight="1" x14ac:dyDescent="0.15">
      <c r="B68" s="217" t="s">
        <v>92</v>
      </c>
      <c r="C68" s="218"/>
      <c r="D68" s="218"/>
      <c r="E68" s="296">
        <v>1000</v>
      </c>
      <c r="F68" s="293"/>
      <c r="G68" s="293"/>
      <c r="H68" s="135"/>
      <c r="I68" s="293">
        <v>1250</v>
      </c>
      <c r="J68" s="293"/>
      <c r="K68" s="293"/>
      <c r="L68" s="136"/>
      <c r="M68" s="292">
        <v>1250</v>
      </c>
      <c r="N68" s="293"/>
      <c r="O68" s="293"/>
      <c r="P68" s="137"/>
      <c r="Q68" s="296">
        <f>IF(E68="","",SUM(I68,M68))</f>
        <v>2500</v>
      </c>
      <c r="R68" s="293"/>
      <c r="S68" s="293"/>
      <c r="T68" s="135"/>
      <c r="V68" s="292">
        <f>IF(E68="","",SUM(E68,Q68))</f>
        <v>3500</v>
      </c>
      <c r="W68" s="293"/>
      <c r="X68" s="293"/>
      <c r="Y68" s="136"/>
      <c r="AA68" s="65" t="s">
        <v>2</v>
      </c>
      <c r="AB68" s="13"/>
      <c r="AC68" s="11"/>
      <c r="AD68" s="14"/>
      <c r="AE68" s="13"/>
      <c r="AF68" s="11"/>
      <c r="AG68" s="14"/>
      <c r="AH68" s="13"/>
      <c r="AI68" s="13"/>
      <c r="AJ68" s="11"/>
      <c r="AP68" s="11"/>
      <c r="AQ68" s="11"/>
      <c r="AR68" s="11"/>
      <c r="AS68" s="11"/>
      <c r="AT68" s="11"/>
      <c r="AU68" s="11"/>
      <c r="AV68" s="15"/>
      <c r="AW68" s="15"/>
      <c r="AX68" s="15"/>
      <c r="AY68" s="15"/>
      <c r="AZ68" s="15"/>
    </row>
    <row r="69" spans="1:52" ht="15" customHeight="1" thickBot="1" x14ac:dyDescent="0.2">
      <c r="B69" s="110"/>
      <c r="C69" s="113"/>
      <c r="D69" s="113"/>
      <c r="E69" s="297"/>
      <c r="F69" s="298"/>
      <c r="G69" s="298"/>
      <c r="H69" s="138" t="s">
        <v>5</v>
      </c>
      <c r="I69" s="295"/>
      <c r="J69" s="295"/>
      <c r="K69" s="295"/>
      <c r="L69" s="139" t="s">
        <v>5</v>
      </c>
      <c r="M69" s="294"/>
      <c r="N69" s="295"/>
      <c r="O69" s="295"/>
      <c r="P69" s="140" t="s">
        <v>5</v>
      </c>
      <c r="Q69" s="297"/>
      <c r="R69" s="298"/>
      <c r="S69" s="298"/>
      <c r="T69" s="138" t="s">
        <v>5</v>
      </c>
      <c r="V69" s="294"/>
      <c r="W69" s="295"/>
      <c r="X69" s="295"/>
      <c r="Y69" s="139" t="s">
        <v>5</v>
      </c>
      <c r="AA69" s="3"/>
      <c r="AB69" s="8"/>
      <c r="AC69" s="11"/>
      <c r="AD69" s="11"/>
      <c r="AE69" s="11"/>
      <c r="AF69" s="11"/>
      <c r="AG69" s="11"/>
      <c r="AH69" s="11"/>
      <c r="AI69" s="11"/>
      <c r="AJ69" s="11"/>
      <c r="AK69" s="192" t="s">
        <v>31</v>
      </c>
      <c r="AL69" s="192"/>
      <c r="AM69" s="192"/>
      <c r="AN69" s="192"/>
      <c r="AO69" s="192"/>
      <c r="AP69" s="183" t="str">
        <f>IF(R106="","",R106)</f>
        <v>広島市中区国泰寺町○丁目○ー○</v>
      </c>
      <c r="AQ69" s="183"/>
      <c r="AR69" s="183"/>
      <c r="AS69" s="183"/>
      <c r="AT69" s="183"/>
      <c r="AU69" s="183"/>
      <c r="AV69" s="183"/>
      <c r="AW69" s="183"/>
      <c r="AX69" s="183"/>
      <c r="AY69" s="183"/>
      <c r="AZ69" s="183"/>
    </row>
    <row r="70" spans="1:52" ht="15" customHeight="1" thickTop="1" x14ac:dyDescent="0.15">
      <c r="A70" s="91"/>
      <c r="B70" s="30" t="s">
        <v>122</v>
      </c>
      <c r="C70" s="91"/>
      <c r="D70" s="91"/>
      <c r="E70" s="91"/>
      <c r="F70" s="91"/>
      <c r="G70" s="91"/>
      <c r="H70" s="91"/>
      <c r="I70" s="91"/>
      <c r="J70" s="91"/>
      <c r="K70" s="91"/>
      <c r="L70" s="91"/>
      <c r="M70" s="91"/>
      <c r="N70" s="91"/>
      <c r="O70" s="91"/>
      <c r="P70" s="91"/>
      <c r="Q70" s="91"/>
      <c r="R70" s="91"/>
      <c r="S70" s="91"/>
      <c r="T70" s="91"/>
      <c r="U70" s="91"/>
      <c r="V70" s="91"/>
      <c r="W70" s="91"/>
      <c r="X70" s="91"/>
      <c r="Y70" s="91"/>
      <c r="Z70" s="91"/>
      <c r="AA70" s="3"/>
      <c r="AB70" s="8"/>
      <c r="AC70" s="11"/>
      <c r="AD70" s="11"/>
      <c r="AE70" s="11"/>
      <c r="AF70" s="11"/>
      <c r="AG70" s="11"/>
      <c r="AH70" s="11"/>
      <c r="AI70" s="11"/>
      <c r="AJ70" s="11"/>
      <c r="AK70" s="191" t="s">
        <v>3</v>
      </c>
      <c r="AL70" s="191"/>
      <c r="AM70" s="191"/>
      <c r="AN70" s="191"/>
      <c r="AO70" s="191"/>
      <c r="AP70" s="183"/>
      <c r="AQ70" s="183"/>
      <c r="AR70" s="183"/>
      <c r="AS70" s="183"/>
      <c r="AT70" s="183"/>
      <c r="AU70" s="183"/>
      <c r="AV70" s="183"/>
      <c r="AW70" s="183"/>
      <c r="AX70" s="183"/>
      <c r="AY70" s="183"/>
      <c r="AZ70" s="183"/>
    </row>
    <row r="71" spans="1:52" s="2" customFormat="1" ht="15" customHeight="1" x14ac:dyDescent="0.15">
      <c r="A71" s="163"/>
      <c r="B71" s="88" t="s">
        <v>82</v>
      </c>
      <c r="C71" s="163"/>
      <c r="D71" s="91"/>
      <c r="E71" s="91"/>
      <c r="F71" s="91"/>
      <c r="G71" s="91"/>
      <c r="H71" s="91"/>
      <c r="I71" s="91"/>
      <c r="J71" s="91"/>
      <c r="K71" s="91"/>
      <c r="L71" s="91"/>
      <c r="M71" s="91"/>
      <c r="N71" s="91"/>
      <c r="O71" s="91"/>
      <c r="P71" s="91"/>
      <c r="Q71" s="91"/>
      <c r="R71" s="91"/>
      <c r="S71" s="91"/>
      <c r="T71" s="91"/>
      <c r="U71" s="91"/>
      <c r="V71" s="91"/>
      <c r="W71" s="91"/>
      <c r="X71" s="91"/>
      <c r="Y71" s="91"/>
      <c r="Z71" s="91"/>
      <c r="AA71" s="9"/>
      <c r="AB71" s="8"/>
      <c r="AC71" s="11"/>
      <c r="AD71" s="11"/>
      <c r="AE71" s="11"/>
      <c r="AF71" s="11"/>
      <c r="AG71" s="11"/>
      <c r="AH71" s="11"/>
      <c r="AI71" s="11"/>
      <c r="AJ71" s="11"/>
      <c r="AK71" s="193" t="s">
        <v>12</v>
      </c>
      <c r="AL71" s="193"/>
      <c r="AM71" s="193"/>
      <c r="AN71" s="193"/>
      <c r="AO71" s="193"/>
      <c r="AP71" s="183" t="str">
        <f>IF(R109="","",R109)</f>
        <v>株式会社△△△△△△</v>
      </c>
      <c r="AQ71" s="183"/>
      <c r="AR71" s="183"/>
      <c r="AS71" s="183"/>
      <c r="AT71" s="183"/>
      <c r="AU71" s="183"/>
      <c r="AV71" s="183"/>
      <c r="AW71" s="183"/>
      <c r="AX71" s="183"/>
      <c r="AY71" s="183"/>
      <c r="AZ71" s="183"/>
    </row>
    <row r="72" spans="1:52" s="2" customFormat="1" ht="15" customHeight="1" x14ac:dyDescent="0.15">
      <c r="A72" s="91"/>
      <c r="B72" s="88" t="s">
        <v>121</v>
      </c>
      <c r="C72" s="91"/>
      <c r="D72" s="91"/>
      <c r="E72" s="91"/>
      <c r="F72" s="91"/>
      <c r="G72" s="91"/>
      <c r="H72" s="91"/>
      <c r="I72" s="91"/>
      <c r="J72" s="91"/>
      <c r="K72" s="91"/>
      <c r="L72" s="91"/>
      <c r="M72" s="91"/>
      <c r="N72" s="91"/>
      <c r="O72" s="91"/>
      <c r="P72" s="91"/>
      <c r="Q72" s="91"/>
      <c r="R72" s="91"/>
      <c r="S72" s="91"/>
      <c r="T72" s="91"/>
      <c r="U72" s="91"/>
      <c r="V72" s="91"/>
      <c r="W72" s="91"/>
      <c r="X72" s="91"/>
      <c r="Y72" s="91"/>
      <c r="Z72" s="91"/>
      <c r="AA72" s="9"/>
      <c r="AB72" s="8"/>
      <c r="AC72" s="11"/>
      <c r="AD72" s="11"/>
      <c r="AE72" s="11"/>
      <c r="AF72" s="11"/>
      <c r="AG72" s="11"/>
      <c r="AH72" s="11"/>
      <c r="AI72" s="11"/>
      <c r="AJ72" s="11"/>
      <c r="AK72" s="11"/>
      <c r="AL72" s="11"/>
      <c r="AM72" s="11"/>
      <c r="AN72" s="11"/>
      <c r="AO72" s="11"/>
      <c r="AP72" s="182" t="str">
        <f>IF(R110="","",R110)</f>
        <v>代表取締役　□□　□□</v>
      </c>
      <c r="AQ72" s="182"/>
      <c r="AR72" s="182"/>
      <c r="AS72" s="182"/>
      <c r="AT72" s="182"/>
      <c r="AU72" s="182"/>
      <c r="AV72" s="182"/>
      <c r="AW72" s="182"/>
      <c r="AX72" s="182"/>
      <c r="AY72" s="182"/>
      <c r="AZ72" s="182"/>
    </row>
    <row r="73" spans="1:52" ht="15" customHeight="1" x14ac:dyDescent="0.15">
      <c r="A73" s="9"/>
      <c r="B73" s="88" t="s">
        <v>100</v>
      </c>
      <c r="C73" s="26"/>
      <c r="D73" s="7"/>
      <c r="E73" s="7"/>
      <c r="F73" s="34"/>
      <c r="G73" s="34"/>
      <c r="H73" s="34"/>
      <c r="I73" s="34"/>
      <c r="J73" s="34"/>
      <c r="K73" s="34"/>
      <c r="L73" s="34"/>
      <c r="M73" s="34"/>
      <c r="N73" s="34"/>
      <c r="O73" s="34"/>
      <c r="P73" s="34"/>
      <c r="Q73" s="34"/>
      <c r="R73" s="86"/>
      <c r="S73" s="86"/>
      <c r="T73" s="86"/>
      <c r="U73" s="86"/>
      <c r="V73" s="34"/>
      <c r="W73" s="46"/>
      <c r="X73" s="34"/>
      <c r="Y73" s="34"/>
      <c r="Z73" s="34"/>
      <c r="AA73" s="27"/>
      <c r="AB73" s="30"/>
      <c r="AC73" s="27"/>
      <c r="AD73" s="31"/>
      <c r="AE73" s="26"/>
      <c r="AF73" s="27"/>
      <c r="AG73" s="31"/>
      <c r="AH73" s="26"/>
      <c r="AI73" s="26"/>
      <c r="AJ73" s="26"/>
      <c r="AK73" s="31"/>
      <c r="AL73" s="26"/>
      <c r="AM73" s="27"/>
      <c r="AN73" s="27"/>
      <c r="AO73" s="27"/>
      <c r="AP73" s="182"/>
      <c r="AQ73" s="182"/>
      <c r="AR73" s="182"/>
      <c r="AS73" s="182"/>
      <c r="AT73" s="182"/>
      <c r="AU73" s="182"/>
      <c r="AV73" s="182"/>
      <c r="AW73" s="182"/>
      <c r="AX73" s="182"/>
      <c r="AY73" s="182"/>
      <c r="AZ73" s="182"/>
    </row>
    <row r="74" spans="1:52" ht="15" customHeight="1" x14ac:dyDescent="0.15">
      <c r="A74" s="9"/>
      <c r="B74" s="89" t="s">
        <v>158</v>
      </c>
      <c r="C74" s="27"/>
      <c r="D74" s="34"/>
      <c r="E74" s="34"/>
      <c r="F74" s="34"/>
      <c r="G74" s="34"/>
      <c r="H74" s="34"/>
      <c r="I74" s="34"/>
      <c r="J74" s="34"/>
      <c r="K74" s="34"/>
      <c r="L74" s="34"/>
      <c r="M74" s="34"/>
      <c r="N74" s="34"/>
      <c r="O74" s="34"/>
      <c r="P74" s="34"/>
      <c r="Q74" s="34"/>
      <c r="R74" s="172"/>
      <c r="S74" s="172"/>
      <c r="T74" s="172"/>
      <c r="U74" s="172"/>
      <c r="V74" s="34"/>
      <c r="W74" s="46"/>
      <c r="X74" s="34"/>
      <c r="Y74" s="34"/>
      <c r="Z74" s="34"/>
      <c r="AA74" s="246" t="s">
        <v>32</v>
      </c>
      <c r="AB74" s="246"/>
      <c r="AC74" s="246"/>
      <c r="AD74" s="246"/>
      <c r="AE74" s="246"/>
      <c r="AF74" s="246"/>
      <c r="AG74" s="246"/>
      <c r="AH74" s="246"/>
      <c r="AI74" s="246"/>
      <c r="AJ74" s="246"/>
      <c r="AK74" s="246"/>
      <c r="AL74" s="246"/>
      <c r="AM74" s="246"/>
      <c r="AN74" s="246"/>
      <c r="AO74" s="246"/>
      <c r="AP74" s="246"/>
      <c r="AQ74" s="246"/>
      <c r="AR74" s="246"/>
      <c r="AS74" s="246"/>
      <c r="AT74" s="246"/>
      <c r="AU74" s="246"/>
      <c r="AV74" s="246"/>
      <c r="AW74" s="246"/>
      <c r="AX74" s="246"/>
      <c r="AY74" s="246"/>
      <c r="AZ74" s="246"/>
    </row>
    <row r="75" spans="1:52" ht="15" customHeight="1" x14ac:dyDescent="0.15">
      <c r="A75" s="2"/>
      <c r="B75" s="89" t="s">
        <v>99</v>
      </c>
      <c r="C75" s="2"/>
      <c r="D75" s="2"/>
      <c r="E75" s="2"/>
      <c r="F75" s="2"/>
      <c r="G75" s="2"/>
      <c r="H75" s="2"/>
      <c r="I75" s="2"/>
      <c r="J75" s="2"/>
      <c r="K75" s="2"/>
      <c r="L75" s="2"/>
      <c r="M75" s="2"/>
      <c r="N75" s="2"/>
      <c r="O75" s="2"/>
      <c r="P75" s="2"/>
      <c r="Q75" s="2"/>
      <c r="R75" s="2"/>
      <c r="S75" s="2"/>
      <c r="T75" s="2"/>
      <c r="U75" s="2"/>
      <c r="V75" s="2"/>
      <c r="W75" s="2"/>
      <c r="X75" s="2"/>
      <c r="Y75" s="2"/>
      <c r="Z75" s="2"/>
      <c r="AA75" s="246"/>
      <c r="AB75" s="246"/>
      <c r="AC75" s="246"/>
      <c r="AD75" s="246"/>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row>
    <row r="76" spans="1:52" ht="15" customHeight="1" x14ac:dyDescent="0.15">
      <c r="AA76" s="246"/>
      <c r="AB76" s="246"/>
      <c r="AC76" s="246"/>
      <c r="AD76" s="246"/>
      <c r="AE76" s="246"/>
      <c r="AF76" s="246"/>
      <c r="AG76" s="246"/>
      <c r="AH76" s="246"/>
      <c r="AI76" s="246"/>
      <c r="AJ76" s="246"/>
      <c r="AK76" s="246"/>
      <c r="AL76" s="246"/>
      <c r="AM76" s="246"/>
      <c r="AN76" s="246"/>
      <c r="AO76" s="246"/>
      <c r="AP76" s="246"/>
      <c r="AQ76" s="246"/>
      <c r="AR76" s="246"/>
      <c r="AS76" s="246"/>
      <c r="AT76" s="246"/>
      <c r="AU76" s="246"/>
      <c r="AV76" s="246"/>
      <c r="AW76" s="246"/>
      <c r="AX76" s="246"/>
      <c r="AY76" s="246"/>
      <c r="AZ76" s="246"/>
    </row>
    <row r="77" spans="1:52" ht="15" customHeight="1" x14ac:dyDescent="0.15">
      <c r="A77" s="49" t="s">
        <v>137</v>
      </c>
      <c r="B77" s="91"/>
      <c r="C77" s="106"/>
      <c r="D77" s="106"/>
      <c r="E77" s="106"/>
      <c r="F77" s="107"/>
      <c r="G77" s="107"/>
      <c r="H77" s="107"/>
      <c r="I77" s="107"/>
      <c r="J77" s="107"/>
      <c r="K77" s="106"/>
      <c r="L77" s="106"/>
      <c r="M77" s="106"/>
      <c r="N77" s="106"/>
      <c r="O77" s="106"/>
      <c r="P77" s="107"/>
      <c r="Q77" s="107"/>
      <c r="R77" s="107"/>
      <c r="S77" s="107"/>
      <c r="T77" s="107"/>
      <c r="U77" s="107"/>
      <c r="V77" s="107"/>
      <c r="W77" s="91"/>
      <c r="X77" s="91"/>
      <c r="Y77" s="91"/>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row>
    <row r="78" spans="1:52" ht="15"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59" t="s">
        <v>66</v>
      </c>
      <c r="AB78" s="259"/>
      <c r="AC78" s="259"/>
      <c r="AD78" s="259"/>
      <c r="AE78" s="259"/>
      <c r="AF78" s="259"/>
      <c r="AG78" s="259"/>
      <c r="AH78" s="259"/>
      <c r="AI78" s="259"/>
      <c r="AJ78" s="259"/>
      <c r="AK78" s="259"/>
      <c r="AL78" s="259"/>
      <c r="AM78" s="259"/>
      <c r="AN78" s="259"/>
      <c r="AO78" s="259"/>
      <c r="AP78" s="259"/>
      <c r="AQ78" s="259"/>
      <c r="AR78" s="259"/>
      <c r="AS78" s="259"/>
      <c r="AT78" s="259"/>
      <c r="AU78" s="259"/>
      <c r="AV78" s="259"/>
      <c r="AW78" s="259"/>
      <c r="AX78" s="259"/>
      <c r="AY78" s="259"/>
      <c r="AZ78" s="259"/>
    </row>
    <row r="79" spans="1:52" ht="15" customHeight="1" x14ac:dyDescent="0.15">
      <c r="B79" s="225" t="s">
        <v>138</v>
      </c>
      <c r="C79" s="226"/>
      <c r="D79" s="227"/>
      <c r="E79" s="223" t="s">
        <v>139</v>
      </c>
      <c r="F79" s="359" t="s">
        <v>140</v>
      </c>
      <c r="G79" s="221" t="s">
        <v>40</v>
      </c>
      <c r="H79" s="361" t="s">
        <v>141</v>
      </c>
      <c r="I79" s="34"/>
      <c r="J79" s="34"/>
      <c r="K79" s="34"/>
      <c r="L79" s="34"/>
      <c r="M79" s="34"/>
      <c r="N79" s="34"/>
      <c r="O79" s="34"/>
      <c r="P79" s="34"/>
      <c r="Q79" s="34"/>
      <c r="R79" s="144"/>
      <c r="S79" s="144"/>
      <c r="T79" s="144"/>
      <c r="V79" s="208" t="s">
        <v>142</v>
      </c>
      <c r="W79" s="209"/>
      <c r="X79" s="209"/>
      <c r="Y79" s="210"/>
      <c r="AA79" s="28" t="s">
        <v>54</v>
      </c>
      <c r="AB79" s="28"/>
      <c r="AC79" s="28"/>
      <c r="AD79" s="28"/>
      <c r="AE79" s="28"/>
      <c r="AF79" s="28"/>
      <c r="AG79" s="28"/>
      <c r="AH79" s="28"/>
      <c r="AI79" s="28"/>
      <c r="AJ79" s="28"/>
      <c r="AK79" s="28"/>
      <c r="AL79" s="28"/>
      <c r="AM79" s="28"/>
      <c r="AN79" s="28"/>
      <c r="AO79" s="28"/>
      <c r="AP79" s="28"/>
      <c r="AQ79" s="28"/>
      <c r="AR79" s="32"/>
      <c r="AS79" s="303" t="s">
        <v>46</v>
      </c>
      <c r="AT79" s="303"/>
      <c r="AU79" s="76">
        <v>60</v>
      </c>
      <c r="AV79" s="77" t="s">
        <v>40</v>
      </c>
      <c r="AW79" s="78">
        <v>1</v>
      </c>
      <c r="AX79" s="77" t="s">
        <v>41</v>
      </c>
      <c r="AY79" s="76">
        <v>12</v>
      </c>
      <c r="AZ79" s="77" t="s">
        <v>53</v>
      </c>
    </row>
    <row r="80" spans="1:52" ht="15" customHeight="1" thickBot="1" x14ac:dyDescent="0.2">
      <c r="B80" s="228"/>
      <c r="C80" s="229"/>
      <c r="D80" s="230"/>
      <c r="E80" s="368"/>
      <c r="F80" s="369"/>
      <c r="G80" s="370"/>
      <c r="H80" s="371"/>
      <c r="I80" s="91"/>
      <c r="J80" s="91"/>
      <c r="K80" s="91"/>
      <c r="L80" s="91"/>
      <c r="M80" s="91"/>
      <c r="N80" s="91"/>
      <c r="O80" s="91"/>
      <c r="P80" s="91"/>
      <c r="Q80" s="91"/>
      <c r="R80" s="91"/>
      <c r="S80" s="91"/>
      <c r="T80" s="91"/>
      <c r="V80" s="352" t="s">
        <v>143</v>
      </c>
      <c r="W80" s="353"/>
      <c r="X80" s="353"/>
      <c r="Y80" s="354"/>
      <c r="AA80" s="28"/>
      <c r="AB80" s="30"/>
      <c r="AC80" s="27"/>
      <c r="AD80" s="31"/>
      <c r="AE80" s="26"/>
      <c r="AF80" s="27"/>
      <c r="AG80" s="31"/>
      <c r="AH80" s="26"/>
      <c r="AI80" s="26"/>
      <c r="AJ80" s="26"/>
      <c r="AK80" s="31"/>
      <c r="AL80" s="26"/>
      <c r="AM80" s="27"/>
      <c r="AN80" s="27"/>
      <c r="AO80" s="27"/>
      <c r="AP80" s="27"/>
      <c r="AQ80" s="27"/>
      <c r="AR80" s="27"/>
      <c r="AS80" s="27"/>
      <c r="AT80" s="28"/>
      <c r="AU80" s="28"/>
      <c r="AV80" s="28"/>
      <c r="AW80" s="28"/>
      <c r="AX80" s="28"/>
      <c r="AY80" s="28"/>
      <c r="AZ80" s="28"/>
    </row>
    <row r="81" spans="1:52" ht="15" customHeight="1" thickTop="1" x14ac:dyDescent="0.15">
      <c r="B81" s="108"/>
      <c r="C81" s="91"/>
      <c r="D81" s="91"/>
      <c r="E81" s="128" t="s">
        <v>111</v>
      </c>
      <c r="F81" s="129"/>
      <c r="G81" s="129"/>
      <c r="H81" s="130"/>
      <c r="I81" s="91"/>
      <c r="J81" s="91"/>
      <c r="K81" s="91"/>
      <c r="L81" s="91"/>
      <c r="M81" s="91"/>
      <c r="N81" s="91"/>
      <c r="O81" s="91"/>
      <c r="P81" s="91"/>
      <c r="Q81" s="91"/>
      <c r="R81" s="91"/>
      <c r="S81" s="91"/>
      <c r="T81" s="91"/>
      <c r="U81" s="120"/>
      <c r="V81" s="160" t="s">
        <v>144</v>
      </c>
      <c r="W81" s="129"/>
      <c r="X81" s="161"/>
      <c r="Y81" s="162"/>
      <c r="AA81" s="33" t="s">
        <v>67</v>
      </c>
      <c r="AB81" s="30"/>
      <c r="AC81" s="27"/>
      <c r="AD81" s="31"/>
      <c r="AE81" s="26"/>
      <c r="AF81" s="27"/>
      <c r="AG81" s="31"/>
      <c r="AH81" s="26"/>
      <c r="AI81" s="26"/>
      <c r="AJ81" s="26"/>
      <c r="AK81" s="31"/>
      <c r="AL81" s="26"/>
      <c r="AM81" s="27"/>
      <c r="AN81" s="27"/>
      <c r="AO81" s="27"/>
      <c r="AP81" s="27"/>
      <c r="AQ81" s="27"/>
      <c r="AR81" s="27"/>
      <c r="AS81" s="27"/>
      <c r="AT81" s="28"/>
      <c r="AU81" s="28"/>
      <c r="AV81" s="28"/>
      <c r="AW81" s="28"/>
      <c r="AX81" s="28"/>
      <c r="AY81" s="28"/>
      <c r="AZ81" s="28"/>
    </row>
    <row r="82" spans="1:52" ht="15" customHeight="1" x14ac:dyDescent="0.15">
      <c r="B82" s="217" t="s">
        <v>92</v>
      </c>
      <c r="C82" s="218"/>
      <c r="D82" s="218"/>
      <c r="E82" s="296">
        <v>1500</v>
      </c>
      <c r="F82" s="293"/>
      <c r="G82" s="293"/>
      <c r="H82" s="135"/>
      <c r="I82" s="91"/>
      <c r="J82" s="91"/>
      <c r="K82" s="91"/>
      <c r="L82" s="91"/>
      <c r="M82" s="91"/>
      <c r="N82" s="91"/>
      <c r="O82" s="91"/>
      <c r="P82" s="91"/>
      <c r="Q82" s="91"/>
      <c r="R82" s="91"/>
      <c r="S82" s="91"/>
      <c r="T82" s="91"/>
      <c r="V82" s="296">
        <f>IF(E82="","",ROUNDDOWN(E82*3,0))</f>
        <v>4500</v>
      </c>
      <c r="W82" s="293"/>
      <c r="X82" s="293"/>
      <c r="Y82" s="135"/>
      <c r="AA82" s="28"/>
      <c r="AB82" s="33" t="s">
        <v>73</v>
      </c>
      <c r="AC82" s="27"/>
      <c r="AD82" s="31"/>
      <c r="AE82" s="26"/>
      <c r="AF82" s="27"/>
      <c r="AG82" s="31"/>
      <c r="AH82" s="26"/>
      <c r="AI82" s="26"/>
      <c r="AJ82" s="26"/>
      <c r="AK82" s="31"/>
      <c r="AL82" s="26"/>
      <c r="AM82" s="27"/>
      <c r="AN82" s="27"/>
      <c r="AO82" s="27"/>
      <c r="AP82" s="27"/>
      <c r="AQ82" s="27"/>
      <c r="AR82" s="29"/>
      <c r="AS82" s="29"/>
      <c r="AT82" s="29"/>
      <c r="AU82" s="29"/>
      <c r="AV82" s="29"/>
      <c r="AW82" s="29"/>
      <c r="AX82" s="29"/>
      <c r="AY82" s="29"/>
      <c r="AZ82" s="29"/>
    </row>
    <row r="83" spans="1:52" ht="15" customHeight="1" thickBot="1" x14ac:dyDescent="0.2">
      <c r="B83" s="110"/>
      <c r="C83" s="113"/>
      <c r="D83" s="113"/>
      <c r="E83" s="297"/>
      <c r="F83" s="298"/>
      <c r="G83" s="298"/>
      <c r="H83" s="138" t="s">
        <v>5</v>
      </c>
      <c r="I83" s="91"/>
      <c r="J83" s="91"/>
      <c r="K83" s="91"/>
      <c r="L83" s="91"/>
      <c r="M83" s="91"/>
      <c r="N83" s="91"/>
      <c r="O83" s="91"/>
      <c r="P83" s="91"/>
      <c r="Q83" s="91"/>
      <c r="R83" s="91"/>
      <c r="S83" s="91"/>
      <c r="T83" s="91"/>
      <c r="V83" s="297"/>
      <c r="W83" s="298"/>
      <c r="X83" s="298"/>
      <c r="Y83" s="138" t="s">
        <v>5</v>
      </c>
      <c r="AA83" s="28"/>
      <c r="AB83" s="30"/>
      <c r="AC83" s="29"/>
      <c r="AD83" s="31"/>
      <c r="AE83" s="26"/>
      <c r="AF83" s="27"/>
      <c r="AG83" s="31"/>
      <c r="AH83" s="26"/>
      <c r="AI83" s="26"/>
      <c r="AJ83" s="26"/>
      <c r="AK83" s="31"/>
      <c r="AL83" s="26"/>
      <c r="AM83" s="27"/>
      <c r="AN83" s="27"/>
      <c r="AO83" s="27"/>
      <c r="AP83" s="27"/>
      <c r="AQ83" s="199" t="s">
        <v>4</v>
      </c>
      <c r="AR83" s="199"/>
      <c r="AS83" s="199"/>
      <c r="AT83" s="299">
        <f>IF(O89="","",O89)</f>
        <v>33.299999999999997</v>
      </c>
      <c r="AU83" s="299"/>
      <c r="AV83" s="299"/>
      <c r="AW83" s="299"/>
      <c r="AX83" s="195" t="s">
        <v>55</v>
      </c>
      <c r="AY83" s="195"/>
      <c r="AZ83" s="195"/>
    </row>
    <row r="84" spans="1:52" ht="15" customHeight="1" thickTop="1" x14ac:dyDescent="0.15">
      <c r="A84" s="27"/>
      <c r="B84" s="39"/>
      <c r="C84" s="27"/>
      <c r="D84" s="34"/>
      <c r="E84" s="34"/>
      <c r="F84" s="34"/>
      <c r="G84" s="34"/>
      <c r="H84" s="34"/>
      <c r="I84" s="34"/>
      <c r="J84" s="34"/>
      <c r="K84" s="34"/>
      <c r="L84" s="34"/>
      <c r="M84" s="34"/>
      <c r="N84" s="34"/>
      <c r="O84" s="34"/>
      <c r="P84" s="34"/>
      <c r="Q84" s="34"/>
      <c r="R84" s="144"/>
      <c r="S84" s="144"/>
      <c r="T84" s="144"/>
      <c r="U84" s="144"/>
      <c r="V84" s="34"/>
      <c r="W84" s="46"/>
      <c r="X84" s="34"/>
      <c r="Y84" s="34"/>
      <c r="Z84" s="34"/>
      <c r="AA84" s="28"/>
      <c r="AB84" s="30"/>
      <c r="AC84" s="33" t="s">
        <v>37</v>
      </c>
      <c r="AD84" s="31"/>
      <c r="AE84" s="26"/>
      <c r="AF84" s="27"/>
      <c r="AG84" s="31"/>
      <c r="AH84" s="26"/>
      <c r="AI84" s="26"/>
      <c r="AJ84" s="26"/>
      <c r="AK84" s="31"/>
      <c r="AL84" s="26"/>
      <c r="AM84" s="27"/>
      <c r="AN84" s="27"/>
      <c r="AO84" s="27"/>
      <c r="AP84" s="27"/>
      <c r="AQ84" s="27"/>
      <c r="AR84" s="27"/>
      <c r="AS84" s="27"/>
      <c r="AT84" s="28"/>
      <c r="AU84" s="28"/>
      <c r="AV84" s="28"/>
      <c r="AW84" s="28"/>
      <c r="AX84" s="28"/>
      <c r="AY84" s="28"/>
      <c r="AZ84" s="28"/>
    </row>
    <row r="85" spans="1:52" ht="15" customHeight="1" x14ac:dyDescent="0.15">
      <c r="A85" s="91"/>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28"/>
      <c r="AB85" s="27"/>
      <c r="AC85" s="33" t="s">
        <v>74</v>
      </c>
      <c r="AD85" s="27"/>
      <c r="AE85" s="27"/>
      <c r="AF85" s="27"/>
      <c r="AG85" s="27"/>
      <c r="AH85" s="27"/>
      <c r="AI85" s="27"/>
      <c r="AJ85" s="27"/>
      <c r="AK85" s="27"/>
      <c r="AL85" s="27"/>
      <c r="AM85" s="27"/>
      <c r="AN85" s="27"/>
      <c r="AO85" s="27"/>
      <c r="AP85" s="27"/>
      <c r="AQ85" s="35"/>
      <c r="AR85" s="61"/>
      <c r="AS85" s="61"/>
      <c r="AT85" s="301">
        <f>IF(E68="","",E68)</f>
        <v>1000</v>
      </c>
      <c r="AU85" s="301"/>
      <c r="AV85" s="301"/>
      <c r="AW85" s="301"/>
      <c r="AX85" s="197" t="s">
        <v>5</v>
      </c>
      <c r="AY85" s="197"/>
      <c r="AZ85" s="197"/>
    </row>
    <row r="86" spans="1:52" ht="15" customHeight="1" x14ac:dyDescent="0.15">
      <c r="A86" s="91"/>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28"/>
      <c r="AB86" s="27"/>
      <c r="AC86" s="27"/>
      <c r="AD86" s="27"/>
      <c r="AE86" s="27"/>
      <c r="AF86" s="27"/>
      <c r="AG86" s="27"/>
      <c r="AH86" s="27"/>
      <c r="AI86" s="27"/>
      <c r="AJ86" s="27"/>
      <c r="AK86" s="27"/>
      <c r="AL86" s="27"/>
      <c r="AM86" s="27"/>
      <c r="AN86" s="27"/>
      <c r="AO86" s="27"/>
      <c r="AP86" s="27"/>
      <c r="AQ86" s="35"/>
      <c r="AR86" s="62"/>
      <c r="AS86" s="62"/>
      <c r="AT86" s="36"/>
      <c r="AU86" s="37"/>
      <c r="AV86" s="37"/>
      <c r="AW86" s="37"/>
      <c r="AX86" s="37"/>
      <c r="AY86" s="37"/>
      <c r="AZ86" s="37"/>
    </row>
    <row r="87" spans="1:52" ht="15" customHeight="1" x14ac:dyDescent="0.15">
      <c r="A87" s="49" t="s">
        <v>80</v>
      </c>
      <c r="B87" s="111"/>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28"/>
      <c r="AB87" s="28"/>
      <c r="AC87" s="33" t="s">
        <v>85</v>
      </c>
      <c r="AD87" s="28"/>
      <c r="AE87" s="28"/>
      <c r="AF87" s="28"/>
      <c r="AG87" s="28"/>
      <c r="AH87" s="28"/>
      <c r="AI87" s="28"/>
      <c r="AJ87" s="28"/>
      <c r="AK87" s="28"/>
      <c r="AL87" s="28"/>
      <c r="AM87" s="28"/>
      <c r="AN87" s="28"/>
      <c r="AO87" s="28"/>
      <c r="AP87" s="28"/>
      <c r="AQ87" s="28"/>
      <c r="AR87" s="63"/>
      <c r="AS87" s="63"/>
      <c r="AT87" s="302">
        <f>IF(E82="","",E82)</f>
        <v>1500</v>
      </c>
      <c r="AU87" s="302"/>
      <c r="AV87" s="302"/>
      <c r="AW87" s="302"/>
      <c r="AX87" s="199" t="s">
        <v>5</v>
      </c>
      <c r="AY87" s="199"/>
      <c r="AZ87" s="199"/>
    </row>
    <row r="88" spans="1:52" ht="15" customHeight="1" thickBot="1" x14ac:dyDescent="0.2">
      <c r="A88" s="2"/>
      <c r="B88" s="2"/>
      <c r="C88" s="2"/>
      <c r="D88" s="2"/>
      <c r="E88" s="2"/>
      <c r="F88" s="2"/>
      <c r="G88" s="2"/>
      <c r="H88" s="2"/>
      <c r="I88" s="2"/>
      <c r="J88" s="2"/>
      <c r="K88" s="2"/>
      <c r="L88" s="2"/>
      <c r="M88" s="2"/>
      <c r="N88" s="2"/>
      <c r="O88" s="2"/>
      <c r="P88" s="2"/>
      <c r="Q88" s="2"/>
      <c r="R88" s="2"/>
      <c r="S88" s="2"/>
      <c r="T88" s="2"/>
      <c r="U88" s="2"/>
      <c r="V88" s="2"/>
      <c r="W88" s="2"/>
      <c r="X88" s="111"/>
      <c r="Y88" s="111"/>
      <c r="Z88" s="111"/>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row>
    <row r="89" spans="1:52" ht="15" customHeight="1" thickTop="1" x14ac:dyDescent="0.15">
      <c r="A89" s="29"/>
      <c r="B89" s="29"/>
      <c r="C89" s="29"/>
      <c r="D89" s="29"/>
      <c r="G89" s="293">
        <f>IF(E68="","",E82-E68)</f>
        <v>500</v>
      </c>
      <c r="H89" s="293"/>
      <c r="I89" s="293"/>
      <c r="J89" s="21"/>
      <c r="K89" s="21"/>
      <c r="L89" s="249" t="s">
        <v>51</v>
      </c>
      <c r="M89" s="249"/>
      <c r="N89" s="249"/>
      <c r="O89" s="309">
        <f>IF(E64="","",ROUNDDOWN(G89/G91*100,1))</f>
        <v>33.299999999999997</v>
      </c>
      <c r="P89" s="310"/>
      <c r="Q89" s="310"/>
      <c r="R89" s="315" t="s">
        <v>18</v>
      </c>
      <c r="S89" s="50"/>
      <c r="T89" s="51"/>
      <c r="U89" s="29"/>
      <c r="V89" s="29"/>
      <c r="X89" s="111"/>
      <c r="Y89" s="111"/>
      <c r="Z89" s="111"/>
      <c r="AA89" s="28"/>
      <c r="AB89" s="33" t="s">
        <v>76</v>
      </c>
      <c r="AC89" s="38"/>
      <c r="AD89" s="28"/>
      <c r="AE89" s="28"/>
      <c r="AF89" s="28"/>
      <c r="AG89" s="28"/>
      <c r="AH89" s="28"/>
      <c r="AI89" s="28"/>
      <c r="AJ89" s="28"/>
      <c r="AK89" s="28"/>
      <c r="AL89" s="28"/>
      <c r="AM89" s="28"/>
      <c r="AN89" s="28"/>
      <c r="AO89" s="28"/>
      <c r="AP89" s="28"/>
      <c r="AQ89" s="28"/>
      <c r="AR89" s="28"/>
      <c r="AS89" s="28"/>
      <c r="AT89" s="28"/>
      <c r="AU89" s="28"/>
      <c r="AV89" s="28"/>
      <c r="AW89" s="28"/>
      <c r="AX89" s="28"/>
      <c r="AY89" s="28"/>
      <c r="AZ89" s="28"/>
    </row>
    <row r="90" spans="1:52" ht="15" customHeight="1" x14ac:dyDescent="0.15">
      <c r="A90" s="29"/>
      <c r="B90" s="318" t="s">
        <v>13</v>
      </c>
      <c r="C90" s="318"/>
      <c r="D90" s="318"/>
      <c r="E90" s="318"/>
      <c r="F90" s="318"/>
      <c r="G90" s="295"/>
      <c r="H90" s="295"/>
      <c r="I90" s="295"/>
      <c r="J90" s="319" t="s">
        <v>17</v>
      </c>
      <c r="K90" s="319"/>
      <c r="L90" s="249"/>
      <c r="M90" s="249"/>
      <c r="N90" s="249"/>
      <c r="O90" s="311"/>
      <c r="P90" s="312"/>
      <c r="Q90" s="312"/>
      <c r="R90" s="316"/>
      <c r="S90" s="87" t="s">
        <v>70</v>
      </c>
      <c r="T90" s="51"/>
      <c r="U90" s="29"/>
      <c r="V90" s="29"/>
      <c r="X90" s="111"/>
      <c r="Y90" s="111"/>
      <c r="Z90" s="111"/>
      <c r="AA90" s="28"/>
      <c r="AB90" s="28"/>
      <c r="AC90" s="28"/>
      <c r="AD90" s="28"/>
      <c r="AE90" s="28"/>
      <c r="AF90" s="28"/>
      <c r="AG90" s="28"/>
      <c r="AH90" s="28"/>
      <c r="AI90" s="28"/>
      <c r="AJ90" s="28"/>
      <c r="AK90" s="28"/>
      <c r="AL90" s="28"/>
      <c r="AM90" s="28"/>
      <c r="AN90" s="28"/>
      <c r="AO90" s="28"/>
      <c r="AP90" s="28"/>
      <c r="AQ90" s="199" t="s">
        <v>4</v>
      </c>
      <c r="AR90" s="199"/>
      <c r="AS90" s="199"/>
      <c r="AT90" s="299">
        <f>IF(O96="","",O96)</f>
        <v>22.2</v>
      </c>
      <c r="AU90" s="299"/>
      <c r="AV90" s="299"/>
      <c r="AW90" s="195" t="s">
        <v>56</v>
      </c>
      <c r="AX90" s="195"/>
      <c r="AY90" s="195"/>
      <c r="AZ90" s="195"/>
    </row>
    <row r="91" spans="1:52" ht="15" customHeight="1" x14ac:dyDescent="0.15">
      <c r="A91" s="29"/>
      <c r="B91" s="261" t="s">
        <v>14</v>
      </c>
      <c r="C91" s="261"/>
      <c r="D91" s="261"/>
      <c r="E91" s="261"/>
      <c r="F91" s="261"/>
      <c r="G91" s="320">
        <f>IF(E82="","",E82)</f>
        <v>1500</v>
      </c>
      <c r="H91" s="320"/>
      <c r="I91" s="320"/>
      <c r="J91" s="322" t="s">
        <v>17</v>
      </c>
      <c r="K91" s="322"/>
      <c r="L91" s="249"/>
      <c r="M91" s="249"/>
      <c r="N91" s="249"/>
      <c r="O91" s="311"/>
      <c r="P91" s="312"/>
      <c r="Q91" s="312"/>
      <c r="R91" s="316"/>
      <c r="S91" s="52" t="s">
        <v>71</v>
      </c>
      <c r="T91" s="51"/>
      <c r="U91" s="29"/>
      <c r="V91" s="29"/>
      <c r="X91" s="111"/>
      <c r="Y91" s="111"/>
      <c r="Z91" s="111"/>
      <c r="AA91" s="28"/>
      <c r="AB91" s="28"/>
      <c r="AC91" s="33" t="s">
        <v>38</v>
      </c>
      <c r="AD91" s="28"/>
      <c r="AE91" s="28"/>
      <c r="AF91" s="28"/>
      <c r="AG91" s="28"/>
      <c r="AH91" s="28"/>
      <c r="AI91" s="28"/>
      <c r="AJ91" s="28"/>
      <c r="AK91" s="28"/>
      <c r="AL91" s="28"/>
      <c r="AM91" s="28"/>
      <c r="AN91" s="28"/>
      <c r="AO91" s="28"/>
      <c r="AP91" s="28"/>
      <c r="AQ91" s="28"/>
      <c r="AR91" s="28"/>
      <c r="AS91" s="28"/>
      <c r="AT91" s="28"/>
      <c r="AU91" s="28"/>
      <c r="AV91" s="28"/>
      <c r="AW91" s="28"/>
      <c r="AX91" s="28"/>
      <c r="AY91" s="28"/>
      <c r="AZ91" s="28"/>
    </row>
    <row r="92" spans="1:52" ht="15" customHeight="1" thickBot="1" x14ac:dyDescent="0.2">
      <c r="A92" s="29"/>
      <c r="B92" s="147"/>
      <c r="C92" s="147"/>
      <c r="D92" s="147"/>
      <c r="G92" s="321"/>
      <c r="H92" s="321"/>
      <c r="I92" s="321"/>
      <c r="J92" s="142"/>
      <c r="K92" s="142"/>
      <c r="L92" s="249"/>
      <c r="M92" s="249"/>
      <c r="N92" s="249"/>
      <c r="O92" s="313"/>
      <c r="P92" s="314"/>
      <c r="Q92" s="314"/>
      <c r="R92" s="317"/>
      <c r="S92" s="52"/>
      <c r="T92" s="51"/>
      <c r="U92" s="29"/>
      <c r="V92" s="29"/>
      <c r="X92" s="111"/>
      <c r="Y92" s="111"/>
      <c r="Z92" s="111"/>
      <c r="AA92" s="28"/>
      <c r="AB92" s="28"/>
      <c r="AC92" s="33" t="s">
        <v>77</v>
      </c>
      <c r="AD92" s="27"/>
      <c r="AE92" s="31"/>
      <c r="AF92" s="26"/>
      <c r="AG92" s="27"/>
      <c r="AH92" s="31"/>
      <c r="AI92" s="26"/>
      <c r="AJ92" s="26"/>
      <c r="AK92" s="26"/>
      <c r="AL92" s="31"/>
      <c r="AM92" s="26"/>
      <c r="AN92" s="27"/>
      <c r="AO92" s="27"/>
      <c r="AP92" s="27"/>
      <c r="AQ92" s="27"/>
      <c r="AR92" s="63"/>
      <c r="AS92" s="63"/>
      <c r="AT92" s="302">
        <f>IF(Q68="","",Q68)</f>
        <v>2500</v>
      </c>
      <c r="AU92" s="302"/>
      <c r="AV92" s="302"/>
      <c r="AW92" s="302"/>
      <c r="AX92" s="199" t="s">
        <v>5</v>
      </c>
      <c r="AY92" s="199"/>
      <c r="AZ92" s="199"/>
    </row>
    <row r="93" spans="1:52" ht="15" customHeight="1" thickTop="1" x14ac:dyDescent="0.15">
      <c r="X93" s="111"/>
      <c r="Y93" s="111"/>
      <c r="Z93" s="111"/>
      <c r="AA93" s="28"/>
      <c r="AB93" s="28"/>
      <c r="AC93" s="30"/>
      <c r="AD93" s="27"/>
      <c r="AE93" s="31"/>
      <c r="AF93" s="26"/>
      <c r="AG93" s="27"/>
      <c r="AH93" s="31"/>
      <c r="AI93" s="26"/>
      <c r="AJ93" s="26"/>
      <c r="AK93" s="26"/>
      <c r="AL93" s="31"/>
      <c r="AM93" s="26"/>
      <c r="AN93" s="27"/>
      <c r="AO93" s="27"/>
      <c r="AP93" s="27"/>
      <c r="AQ93" s="27"/>
      <c r="AR93" s="27"/>
      <c r="AS93" s="27"/>
      <c r="AT93" s="27"/>
      <c r="AU93" s="28"/>
      <c r="AV93" s="28"/>
      <c r="AW93" s="28"/>
      <c r="AX93" s="28"/>
      <c r="AY93" s="28"/>
      <c r="AZ93" s="28"/>
    </row>
    <row r="94" spans="1:52" ht="15" customHeight="1" x14ac:dyDescent="0.15">
      <c r="A94" s="55" t="s">
        <v>101</v>
      </c>
      <c r="B94" s="111"/>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33" t="s">
        <v>33</v>
      </c>
      <c r="AB94" s="28"/>
      <c r="AC94" s="30"/>
      <c r="AD94" s="27"/>
      <c r="AE94" s="31"/>
      <c r="AF94" s="26"/>
      <c r="AG94" s="27"/>
      <c r="AH94" s="31"/>
      <c r="AI94" s="26"/>
      <c r="AJ94" s="26"/>
      <c r="AK94" s="26"/>
      <c r="AL94" s="31"/>
      <c r="AM94" s="26"/>
      <c r="AN94" s="27"/>
      <c r="AO94" s="27"/>
      <c r="AP94" s="27"/>
      <c r="AQ94" s="27"/>
      <c r="AR94" s="27"/>
      <c r="AS94" s="27"/>
      <c r="AT94" s="27"/>
      <c r="AU94" s="28"/>
      <c r="AV94" s="28"/>
      <c r="AW94" s="28"/>
      <c r="AX94" s="28"/>
      <c r="AY94" s="28"/>
      <c r="AZ94" s="28"/>
    </row>
    <row r="95" spans="1:52" ht="15" customHeight="1" thickBot="1" x14ac:dyDescent="0.2">
      <c r="A95" s="111"/>
      <c r="B95" s="111"/>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28"/>
      <c r="AB95" s="304" t="s">
        <v>34</v>
      </c>
      <c r="AC95" s="304"/>
      <c r="AD95" s="304"/>
      <c r="AE95" s="304"/>
      <c r="AF95" s="304"/>
      <c r="AG95" s="304"/>
      <c r="AH95" s="304"/>
      <c r="AI95" s="304"/>
      <c r="AJ95" s="304"/>
      <c r="AK95" s="304"/>
      <c r="AL95" s="304"/>
      <c r="AM95" s="304"/>
      <c r="AN95" s="304"/>
      <c r="AO95" s="304"/>
      <c r="AP95" s="304"/>
      <c r="AQ95" s="304"/>
      <c r="AR95" s="304"/>
      <c r="AS95" s="304"/>
      <c r="AT95" s="304"/>
      <c r="AU95" s="304"/>
      <c r="AV95" s="304"/>
      <c r="AW95" s="304"/>
      <c r="AX95" s="304"/>
      <c r="AY95" s="304"/>
      <c r="AZ95" s="304"/>
    </row>
    <row r="96" spans="1:52" ht="15" customHeight="1" thickTop="1" x14ac:dyDescent="0.15">
      <c r="A96" s="143"/>
      <c r="B96" s="29"/>
      <c r="C96" s="29"/>
      <c r="D96" s="29"/>
      <c r="G96" s="293">
        <f>IF(V68="","",V82-V68)</f>
        <v>1000</v>
      </c>
      <c r="H96" s="293"/>
      <c r="I96" s="293"/>
      <c r="J96" s="21"/>
      <c r="K96" s="21"/>
      <c r="L96" s="249" t="s">
        <v>51</v>
      </c>
      <c r="M96" s="249"/>
      <c r="N96" s="269"/>
      <c r="O96" s="309">
        <f>IF(E64="","",ROUNDDOWN(G96/G98*100,1))</f>
        <v>22.2</v>
      </c>
      <c r="P96" s="310"/>
      <c r="Q96" s="310"/>
      <c r="R96" s="315" t="s">
        <v>18</v>
      </c>
      <c r="S96" s="50"/>
      <c r="T96" s="51"/>
      <c r="U96" s="29"/>
      <c r="AA96" s="28"/>
      <c r="AB96" s="305" t="s">
        <v>81</v>
      </c>
      <c r="AC96" s="305"/>
      <c r="AD96" s="305"/>
      <c r="AE96" s="305"/>
      <c r="AF96" s="305"/>
      <c r="AG96" s="305"/>
      <c r="AH96" s="305"/>
      <c r="AI96" s="305"/>
      <c r="AJ96" s="305"/>
      <c r="AK96" s="305"/>
      <c r="AL96" s="305"/>
      <c r="AM96" s="305"/>
      <c r="AN96" s="305"/>
      <c r="AO96" s="305"/>
      <c r="AP96" s="305"/>
      <c r="AQ96" s="305"/>
      <c r="AR96" s="305"/>
      <c r="AS96" s="305"/>
      <c r="AT96" s="305"/>
      <c r="AU96" s="305"/>
      <c r="AV96" s="305"/>
      <c r="AW96" s="305"/>
      <c r="AX96" s="305"/>
      <c r="AY96" s="305"/>
      <c r="AZ96" s="305"/>
    </row>
    <row r="97" spans="1:52" ht="15" customHeight="1" x14ac:dyDescent="0.15">
      <c r="A97" s="143"/>
      <c r="B97" s="318" t="s">
        <v>145</v>
      </c>
      <c r="C97" s="318"/>
      <c r="D97" s="318"/>
      <c r="E97" s="318"/>
      <c r="F97" s="318"/>
      <c r="G97" s="295"/>
      <c r="H97" s="295"/>
      <c r="I97" s="295"/>
      <c r="J97" s="319" t="s">
        <v>17</v>
      </c>
      <c r="K97" s="319"/>
      <c r="L97" s="249"/>
      <c r="M97" s="249"/>
      <c r="N97" s="269"/>
      <c r="O97" s="311"/>
      <c r="P97" s="312"/>
      <c r="Q97" s="312"/>
      <c r="R97" s="316"/>
      <c r="S97" s="87" t="s">
        <v>70</v>
      </c>
      <c r="T97" s="51"/>
      <c r="U97" s="29"/>
      <c r="AA97" s="28"/>
      <c r="AB97" s="305"/>
      <c r="AC97" s="305"/>
      <c r="AD97" s="305"/>
      <c r="AE97" s="305"/>
      <c r="AF97" s="305"/>
      <c r="AG97" s="305"/>
      <c r="AH97" s="305"/>
      <c r="AI97" s="305"/>
      <c r="AJ97" s="305"/>
      <c r="AK97" s="305"/>
      <c r="AL97" s="305"/>
      <c r="AM97" s="305"/>
      <c r="AN97" s="305"/>
      <c r="AO97" s="305"/>
      <c r="AP97" s="305"/>
      <c r="AQ97" s="305"/>
      <c r="AR97" s="305"/>
      <c r="AS97" s="305"/>
      <c r="AT97" s="305"/>
      <c r="AU97" s="305"/>
      <c r="AV97" s="305"/>
      <c r="AW97" s="305"/>
      <c r="AX97" s="305"/>
      <c r="AY97" s="305"/>
      <c r="AZ97" s="305"/>
    </row>
    <row r="98" spans="1:52" ht="15" customHeight="1" x14ac:dyDescent="0.15">
      <c r="A98" s="143"/>
      <c r="B98" s="261" t="s">
        <v>16</v>
      </c>
      <c r="C98" s="261"/>
      <c r="D98" s="261"/>
      <c r="E98" s="261"/>
      <c r="F98" s="261"/>
      <c r="G98" s="320">
        <f>IF(V82="","",V82)</f>
        <v>4500</v>
      </c>
      <c r="H98" s="320"/>
      <c r="I98" s="320"/>
      <c r="J98" s="322" t="s">
        <v>17</v>
      </c>
      <c r="K98" s="322"/>
      <c r="L98" s="249"/>
      <c r="M98" s="249"/>
      <c r="N98" s="269"/>
      <c r="O98" s="311"/>
      <c r="P98" s="312"/>
      <c r="Q98" s="312"/>
      <c r="R98" s="316"/>
      <c r="S98" s="52" t="s">
        <v>71</v>
      </c>
      <c r="T98" s="51"/>
      <c r="U98" s="29"/>
      <c r="AA98" s="39" t="s">
        <v>7</v>
      </c>
      <c r="AB98" s="40"/>
      <c r="AC98" s="40"/>
      <c r="AD98" s="40"/>
      <c r="AE98" s="40"/>
      <c r="AF98" s="40"/>
      <c r="AG98" s="40"/>
      <c r="AH98" s="40"/>
      <c r="AI98" s="40"/>
      <c r="AJ98" s="40"/>
      <c r="AK98" s="40"/>
      <c r="AL98" s="40"/>
      <c r="AM98" s="28"/>
      <c r="AN98" s="28"/>
      <c r="AO98" s="28"/>
      <c r="AP98" s="28"/>
      <c r="AQ98" s="28"/>
      <c r="AR98" s="28"/>
      <c r="AS98" s="28"/>
      <c r="AT98" s="28"/>
      <c r="AU98" s="28"/>
      <c r="AV98" s="28"/>
      <c r="AW98" s="28"/>
      <c r="AX98" s="28"/>
      <c r="AY98" s="28"/>
      <c r="AZ98" s="28"/>
    </row>
    <row r="99" spans="1:52" ht="15" customHeight="1" thickBot="1" x14ac:dyDescent="0.2">
      <c r="A99" s="143"/>
      <c r="B99" s="147"/>
      <c r="C99" s="147"/>
      <c r="D99" s="147"/>
      <c r="G99" s="321"/>
      <c r="H99" s="321"/>
      <c r="I99" s="321"/>
      <c r="J99" s="142"/>
      <c r="K99" s="142"/>
      <c r="L99" s="249"/>
      <c r="M99" s="249"/>
      <c r="N99" s="269"/>
      <c r="O99" s="313"/>
      <c r="P99" s="314"/>
      <c r="Q99" s="314"/>
      <c r="R99" s="317"/>
      <c r="S99" s="52"/>
      <c r="T99" s="51"/>
      <c r="U99" s="29"/>
      <c r="AA99" s="39" t="s">
        <v>8</v>
      </c>
      <c r="AB99" s="40"/>
      <c r="AC99" s="40"/>
      <c r="AD99" s="40"/>
      <c r="AE99" s="40"/>
      <c r="AF99" s="40"/>
      <c r="AG99" s="40"/>
      <c r="AH99" s="40"/>
      <c r="AI99" s="40"/>
      <c r="AJ99" s="40"/>
      <c r="AK99" s="40"/>
      <c r="AL99" s="40"/>
      <c r="AM99" s="28"/>
      <c r="AN99" s="28"/>
      <c r="AO99" s="28"/>
      <c r="AP99" s="28"/>
      <c r="AQ99" s="28"/>
      <c r="AR99" s="28"/>
      <c r="AS99" s="28"/>
      <c r="AT99" s="28"/>
      <c r="AU99" s="28"/>
      <c r="AV99" s="28"/>
      <c r="AW99" s="28"/>
      <c r="AX99" s="28"/>
      <c r="AY99" s="28"/>
      <c r="AZ99" s="28"/>
    </row>
    <row r="100" spans="1:52" ht="15" customHeight="1" thickTop="1" x14ac:dyDescent="0.15">
      <c r="AA100" s="39" t="s">
        <v>57</v>
      </c>
      <c r="AB100" s="40"/>
      <c r="AC100" s="40"/>
      <c r="AD100" s="40"/>
      <c r="AE100" s="40"/>
      <c r="AF100" s="40"/>
      <c r="AG100" s="40"/>
      <c r="AH100" s="40"/>
      <c r="AI100" s="40"/>
      <c r="AJ100" s="40"/>
      <c r="AK100" s="40"/>
      <c r="AL100" s="40"/>
      <c r="AM100" s="28"/>
      <c r="AN100" s="28"/>
      <c r="AO100" s="28"/>
      <c r="AP100" s="28"/>
      <c r="AQ100" s="28"/>
      <c r="AR100" s="28"/>
      <c r="AS100" s="28"/>
      <c r="AT100" s="28"/>
      <c r="AU100" s="28"/>
      <c r="AV100" s="28"/>
      <c r="AW100" s="28"/>
      <c r="AX100" s="28"/>
      <c r="AY100" s="28"/>
      <c r="AZ100" s="28"/>
    </row>
    <row r="101" spans="1:52" ht="15" customHeight="1" x14ac:dyDescent="0.15">
      <c r="A101" s="98"/>
      <c r="B101" s="105"/>
      <c r="C101" s="105"/>
      <c r="D101" s="105"/>
      <c r="E101" s="98"/>
      <c r="F101" s="98"/>
      <c r="G101" s="98"/>
      <c r="H101" s="53"/>
      <c r="I101" s="53"/>
      <c r="J101" s="98"/>
      <c r="K101" s="98"/>
      <c r="L101" s="98"/>
      <c r="M101" s="99"/>
      <c r="N101" s="99"/>
      <c r="O101" s="99"/>
      <c r="P101" s="99"/>
      <c r="Q101" s="98"/>
      <c r="R101" s="82"/>
      <c r="S101" s="7"/>
      <c r="T101" s="7"/>
      <c r="U101" s="7"/>
      <c r="V101" s="7"/>
      <c r="W101" s="7"/>
      <c r="X101" s="7"/>
      <c r="Y101" s="7"/>
      <c r="Z101" s="7"/>
      <c r="AA101" s="39" t="s">
        <v>58</v>
      </c>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row>
    <row r="102" spans="1:52" ht="15" customHeight="1" x14ac:dyDescent="0.15">
      <c r="A102" s="330" t="s">
        <v>21</v>
      </c>
      <c r="B102" s="331"/>
      <c r="C102" s="331"/>
      <c r="D102" s="331"/>
      <c r="E102" s="331"/>
      <c r="F102" s="331"/>
      <c r="G102" s="331"/>
      <c r="H102" s="331"/>
      <c r="I102" s="331"/>
      <c r="J102" s="331"/>
      <c r="K102" s="331"/>
      <c r="L102" s="331"/>
      <c r="M102" s="332"/>
      <c r="N102" s="29" t="s">
        <v>19</v>
      </c>
      <c r="O102" s="29"/>
      <c r="P102" s="29"/>
      <c r="Q102" s="58"/>
      <c r="R102" s="59"/>
      <c r="S102" s="29"/>
      <c r="T102" s="29"/>
      <c r="U102" s="29"/>
      <c r="V102" s="29"/>
      <c r="W102" s="29"/>
      <c r="X102" s="29"/>
      <c r="Y102" s="29"/>
      <c r="Z102" s="29"/>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row>
    <row r="103" spans="1:52" ht="15" customHeight="1" x14ac:dyDescent="0.15">
      <c r="A103" s="271" t="s">
        <v>27</v>
      </c>
      <c r="B103" s="272"/>
      <c r="C103" s="272"/>
      <c r="D103" s="272"/>
      <c r="E103" s="272"/>
      <c r="F103" s="272"/>
      <c r="G103" s="272"/>
      <c r="H103" s="272"/>
      <c r="I103" s="272"/>
      <c r="J103" s="272"/>
      <c r="K103" s="272"/>
      <c r="L103" s="272"/>
      <c r="M103" s="273"/>
      <c r="N103" s="29"/>
      <c r="O103" s="29"/>
      <c r="P103" s="29"/>
      <c r="Q103" s="59"/>
      <c r="R103" s="59"/>
      <c r="S103" s="29"/>
      <c r="T103" s="29"/>
      <c r="U103" s="29"/>
      <c r="V103" s="29"/>
      <c r="W103" s="29"/>
      <c r="X103" s="29"/>
      <c r="Y103" s="29"/>
      <c r="Z103" s="29"/>
      <c r="AA103" s="33" t="s">
        <v>35</v>
      </c>
      <c r="AB103" s="41"/>
      <c r="AC103" s="28"/>
      <c r="AD103" s="28"/>
      <c r="AE103" s="28"/>
      <c r="AF103" s="28"/>
      <c r="AG103" s="28"/>
      <c r="AH103" s="28" t="s">
        <v>9</v>
      </c>
      <c r="AI103" s="28"/>
      <c r="AJ103" s="28"/>
      <c r="AK103" s="28"/>
      <c r="AL103" s="28"/>
      <c r="AM103" s="28"/>
      <c r="AN103" s="28"/>
      <c r="AO103" s="28"/>
      <c r="AP103" s="28"/>
      <c r="AQ103" s="28"/>
      <c r="AR103" s="28"/>
      <c r="AS103" s="28"/>
      <c r="AT103" s="28"/>
      <c r="AU103" s="28"/>
      <c r="AV103" s="28"/>
      <c r="AW103" s="28"/>
      <c r="AX103" s="28"/>
      <c r="AY103" s="28"/>
      <c r="AZ103" s="28"/>
    </row>
    <row r="104" spans="1:52" ht="15" customHeight="1" x14ac:dyDescent="0.15">
      <c r="A104" s="20" t="s">
        <v>22</v>
      </c>
      <c r="B104" s="17"/>
      <c r="C104" s="17"/>
      <c r="D104" s="17"/>
      <c r="E104" s="17"/>
      <c r="F104" s="17"/>
      <c r="G104" s="17"/>
      <c r="H104" s="34"/>
      <c r="I104" s="34"/>
      <c r="J104" s="34"/>
      <c r="K104" s="34"/>
      <c r="L104" s="34"/>
      <c r="M104" s="43"/>
      <c r="N104" s="366" t="s">
        <v>42</v>
      </c>
      <c r="O104" s="367"/>
      <c r="P104" s="21">
        <v>5</v>
      </c>
      <c r="Q104" s="18" t="s">
        <v>40</v>
      </c>
      <c r="R104" s="22">
        <v>2</v>
      </c>
      <c r="S104" s="18" t="s">
        <v>41</v>
      </c>
      <c r="T104" s="21">
        <v>13</v>
      </c>
      <c r="U104" s="29" t="s">
        <v>53</v>
      </c>
      <c r="V104" s="29"/>
      <c r="W104" s="29"/>
      <c r="X104" s="29"/>
      <c r="Y104" s="29"/>
      <c r="Z104" s="29"/>
      <c r="AA104" s="101" t="s">
        <v>42</v>
      </c>
      <c r="AB104" s="101"/>
      <c r="AC104" s="28"/>
      <c r="AD104" s="28" t="s">
        <v>40</v>
      </c>
      <c r="AE104" s="64"/>
      <c r="AF104" s="28" t="s">
        <v>41</v>
      </c>
      <c r="AG104" s="28"/>
      <c r="AH104" s="28" t="s">
        <v>53</v>
      </c>
      <c r="AI104" s="28"/>
      <c r="AJ104" s="28"/>
      <c r="AK104" s="28"/>
      <c r="AL104" s="28"/>
      <c r="AM104" s="28"/>
      <c r="AN104" s="28"/>
      <c r="AO104" s="28"/>
      <c r="AP104" s="28"/>
      <c r="AQ104" s="28"/>
      <c r="AR104" s="28"/>
      <c r="AS104" s="28"/>
      <c r="AT104" s="28"/>
      <c r="AU104" s="28"/>
      <c r="AV104" s="28"/>
      <c r="AW104" s="28"/>
      <c r="AX104" s="28"/>
      <c r="AY104" s="28"/>
      <c r="AZ104" s="28"/>
    </row>
    <row r="105" spans="1:52" ht="15" customHeight="1" x14ac:dyDescent="0.15">
      <c r="A105" s="366" t="s">
        <v>42</v>
      </c>
      <c r="B105" s="367"/>
      <c r="C105" s="23">
        <v>5</v>
      </c>
      <c r="D105" s="34" t="s">
        <v>40</v>
      </c>
      <c r="E105" s="22">
        <v>2</v>
      </c>
      <c r="F105" s="17" t="s">
        <v>41</v>
      </c>
      <c r="G105" s="23">
        <v>14</v>
      </c>
      <c r="H105" s="34" t="s">
        <v>53</v>
      </c>
      <c r="I105" s="34"/>
      <c r="J105" s="34"/>
      <c r="K105" s="34"/>
      <c r="L105" s="34"/>
      <c r="M105" s="60"/>
      <c r="N105" s="29"/>
      <c r="O105" s="29"/>
      <c r="P105" s="29"/>
      <c r="Q105" s="59"/>
      <c r="R105" s="59"/>
      <c r="S105" s="29"/>
      <c r="T105" s="29"/>
      <c r="U105" s="29"/>
      <c r="V105" s="29"/>
      <c r="W105" s="29"/>
      <c r="X105" s="29"/>
      <c r="Y105" s="29"/>
      <c r="Z105" s="29"/>
      <c r="AA105" s="33" t="s">
        <v>10</v>
      </c>
      <c r="AB105" s="33"/>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row>
    <row r="106" spans="1:52" ht="15" customHeight="1" x14ac:dyDescent="0.15">
      <c r="A106" s="42" t="s">
        <v>28</v>
      </c>
      <c r="B106" s="34"/>
      <c r="C106" s="34"/>
      <c r="D106" s="34"/>
      <c r="E106" s="327" t="s">
        <v>61</v>
      </c>
      <c r="F106" s="327"/>
      <c r="G106" s="327"/>
      <c r="H106" s="327"/>
      <c r="I106" s="327"/>
      <c r="J106" s="327"/>
      <c r="K106" s="327"/>
      <c r="L106" s="327"/>
      <c r="M106" s="328"/>
      <c r="N106" s="29" t="s">
        <v>20</v>
      </c>
      <c r="O106" s="29"/>
      <c r="P106" s="29"/>
      <c r="Q106" s="59"/>
      <c r="R106" s="329" t="s">
        <v>29</v>
      </c>
      <c r="S106" s="329"/>
      <c r="T106" s="329"/>
      <c r="U106" s="329"/>
      <c r="V106" s="329"/>
      <c r="W106" s="329"/>
      <c r="X106" s="329"/>
      <c r="Y106" s="329"/>
      <c r="Z106" s="329"/>
      <c r="AA106" s="40" t="s">
        <v>11</v>
      </c>
      <c r="AB106" s="33"/>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row>
    <row r="107" spans="1:52" ht="15" customHeight="1" x14ac:dyDescent="0.15">
      <c r="A107" s="42" t="s">
        <v>26</v>
      </c>
      <c r="B107" s="34"/>
      <c r="C107" s="34"/>
      <c r="D107" s="34"/>
      <c r="E107" s="327"/>
      <c r="F107" s="327"/>
      <c r="G107" s="327"/>
      <c r="H107" s="327"/>
      <c r="I107" s="327"/>
      <c r="J107" s="327"/>
      <c r="K107" s="327"/>
      <c r="L107" s="327"/>
      <c r="M107" s="328"/>
      <c r="N107" s="29" t="s">
        <v>52</v>
      </c>
      <c r="O107" s="29"/>
      <c r="P107" s="29"/>
      <c r="Q107" s="59"/>
      <c r="R107" s="329"/>
      <c r="S107" s="329"/>
      <c r="T107" s="329"/>
      <c r="U107" s="329"/>
      <c r="V107" s="329"/>
      <c r="W107" s="329"/>
      <c r="X107" s="329"/>
      <c r="Y107" s="329"/>
      <c r="Z107" s="329"/>
    </row>
    <row r="108" spans="1:52" ht="15" customHeight="1" x14ac:dyDescent="0.15">
      <c r="A108" s="42" t="s">
        <v>23</v>
      </c>
      <c r="B108" s="34"/>
      <c r="C108" s="34"/>
      <c r="D108" s="34"/>
      <c r="E108" s="306" t="s">
        <v>59</v>
      </c>
      <c r="F108" s="306"/>
      <c r="G108" s="306"/>
      <c r="H108" s="306"/>
      <c r="I108" s="306"/>
      <c r="J108" s="306"/>
      <c r="K108" s="306"/>
      <c r="L108" s="306"/>
      <c r="M108" s="307"/>
      <c r="N108" s="29"/>
      <c r="O108" s="29"/>
      <c r="P108" s="29"/>
      <c r="Q108" s="59"/>
      <c r="R108" s="329"/>
      <c r="S108" s="329"/>
      <c r="T108" s="329"/>
      <c r="U108" s="329"/>
      <c r="V108" s="329"/>
      <c r="W108" s="329"/>
      <c r="X108" s="329"/>
      <c r="Y108" s="329"/>
      <c r="Z108" s="329"/>
      <c r="AA108" s="28"/>
      <c r="AB108" s="28"/>
      <c r="AC108" s="28"/>
      <c r="AD108" s="33" t="s">
        <v>36</v>
      </c>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row>
    <row r="109" spans="1:52" ht="15" customHeight="1" x14ac:dyDescent="0.15">
      <c r="A109" s="42" t="s">
        <v>24</v>
      </c>
      <c r="B109" s="34"/>
      <c r="C109" s="34"/>
      <c r="D109" s="34"/>
      <c r="E109" s="306" t="s">
        <v>60</v>
      </c>
      <c r="F109" s="306"/>
      <c r="G109" s="306"/>
      <c r="H109" s="306"/>
      <c r="I109" s="306"/>
      <c r="J109" s="306"/>
      <c r="K109" s="306"/>
      <c r="L109" s="306"/>
      <c r="M109" s="307"/>
      <c r="N109" s="29" t="s">
        <v>62</v>
      </c>
      <c r="O109" s="29"/>
      <c r="P109" s="29"/>
      <c r="Q109" s="59"/>
      <c r="R109" s="308" t="s">
        <v>64</v>
      </c>
      <c r="S109" s="308"/>
      <c r="T109" s="308"/>
      <c r="U109" s="308"/>
      <c r="V109" s="308"/>
      <c r="W109" s="308"/>
      <c r="X109" s="308"/>
      <c r="Y109" s="308"/>
      <c r="Z109" s="30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row>
    <row r="110" spans="1:52" ht="15" customHeight="1" x14ac:dyDescent="0.15">
      <c r="A110" s="44" t="s">
        <v>25</v>
      </c>
      <c r="B110" s="45"/>
      <c r="C110" s="45"/>
      <c r="D110" s="45"/>
      <c r="E110" s="323" t="s">
        <v>30</v>
      </c>
      <c r="F110" s="323"/>
      <c r="G110" s="323"/>
      <c r="H110" s="323"/>
      <c r="I110" s="323"/>
      <c r="J110" s="323"/>
      <c r="K110" s="323"/>
      <c r="L110" s="323"/>
      <c r="M110" s="324"/>
      <c r="N110" s="70" t="s">
        <v>63</v>
      </c>
      <c r="O110" s="29"/>
      <c r="P110" s="29"/>
      <c r="Q110" s="59"/>
      <c r="R110" s="308" t="s">
        <v>65</v>
      </c>
      <c r="S110" s="308"/>
      <c r="T110" s="308"/>
      <c r="U110" s="308"/>
      <c r="V110" s="308"/>
      <c r="W110" s="308"/>
      <c r="X110" s="308"/>
      <c r="Y110" s="308"/>
      <c r="Z110" s="30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76" t="s">
        <v>172</v>
      </c>
      <c r="AY110" s="276"/>
      <c r="AZ110" s="276"/>
    </row>
    <row r="113" spans="3:20" ht="15" customHeight="1" x14ac:dyDescent="0.15">
      <c r="C113" s="1" t="s">
        <v>43</v>
      </c>
      <c r="G113" s="1" t="s">
        <v>48</v>
      </c>
      <c r="J113" s="1" t="s">
        <v>50</v>
      </c>
      <c r="T113" s="69"/>
    </row>
    <row r="114" spans="3:20" ht="15" customHeight="1" x14ac:dyDescent="0.15">
      <c r="C114" s="1" t="s">
        <v>44</v>
      </c>
      <c r="G114" s="1">
        <v>31</v>
      </c>
      <c r="J114" s="1">
        <v>1</v>
      </c>
      <c r="K114" s="1" t="str">
        <f>J114&amp;"月"</f>
        <v>1月</v>
      </c>
    </row>
    <row r="115" spans="3:20" ht="15" customHeight="1" x14ac:dyDescent="0.15">
      <c r="C115" s="1" t="s">
        <v>45</v>
      </c>
      <c r="G115" s="1" t="s">
        <v>49</v>
      </c>
      <c r="J115" s="1">
        <v>2</v>
      </c>
      <c r="K115" s="1" t="str">
        <f t="shared" ref="K115:K126" si="0">J115&amp;"月"</f>
        <v>2月</v>
      </c>
    </row>
    <row r="116" spans="3:20" ht="15" customHeight="1" x14ac:dyDescent="0.15">
      <c r="C116" s="1" t="s">
        <v>46</v>
      </c>
      <c r="G116" s="1">
        <v>2</v>
      </c>
      <c r="J116" s="1">
        <v>3</v>
      </c>
      <c r="K116" s="1" t="str">
        <f t="shared" si="0"/>
        <v>3月</v>
      </c>
    </row>
    <row r="117" spans="3:20" ht="15" customHeight="1" x14ac:dyDescent="0.15">
      <c r="C117" s="1" t="s">
        <v>47</v>
      </c>
      <c r="G117" s="1">
        <v>3</v>
      </c>
      <c r="J117" s="1">
        <v>4</v>
      </c>
      <c r="K117" s="1" t="str">
        <f t="shared" si="0"/>
        <v>4月</v>
      </c>
    </row>
    <row r="118" spans="3:20" ht="15" customHeight="1" x14ac:dyDescent="0.15">
      <c r="C118" s="1" t="s">
        <v>42</v>
      </c>
      <c r="G118" s="1">
        <v>4</v>
      </c>
      <c r="J118" s="1">
        <v>5</v>
      </c>
      <c r="K118" s="1" t="str">
        <f t="shared" si="0"/>
        <v>5月</v>
      </c>
    </row>
    <row r="119" spans="3:20" ht="15" customHeight="1" x14ac:dyDescent="0.15">
      <c r="G119" s="1">
        <v>5</v>
      </c>
      <c r="J119" s="1">
        <v>6</v>
      </c>
      <c r="K119" s="1" t="str">
        <f t="shared" si="0"/>
        <v>6月</v>
      </c>
    </row>
    <row r="120" spans="3:20" ht="15" customHeight="1" x14ac:dyDescent="0.15">
      <c r="G120" s="1">
        <v>6</v>
      </c>
      <c r="J120" s="1">
        <v>7</v>
      </c>
      <c r="K120" s="1" t="str">
        <f t="shared" si="0"/>
        <v>7月</v>
      </c>
    </row>
    <row r="121" spans="3:20" ht="15" customHeight="1" x14ac:dyDescent="0.15">
      <c r="G121" s="1">
        <v>7</v>
      </c>
      <c r="J121" s="1">
        <v>8</v>
      </c>
      <c r="K121" s="1" t="str">
        <f t="shared" si="0"/>
        <v>8月</v>
      </c>
    </row>
    <row r="122" spans="3:20" ht="15" customHeight="1" x14ac:dyDescent="0.15">
      <c r="J122" s="1">
        <v>9</v>
      </c>
      <c r="K122" s="1" t="str">
        <f t="shared" si="0"/>
        <v>9月</v>
      </c>
    </row>
    <row r="123" spans="3:20" ht="15" customHeight="1" x14ac:dyDescent="0.15">
      <c r="J123" s="1">
        <v>10</v>
      </c>
      <c r="K123" s="1" t="str">
        <f t="shared" si="0"/>
        <v>10月</v>
      </c>
    </row>
    <row r="124" spans="3:20" ht="15" customHeight="1" x14ac:dyDescent="0.15">
      <c r="J124" s="1">
        <v>11</v>
      </c>
      <c r="K124" s="1" t="str">
        <f t="shared" si="0"/>
        <v>11月</v>
      </c>
    </row>
    <row r="125" spans="3:20" ht="15" customHeight="1" x14ac:dyDescent="0.15">
      <c r="J125" s="1">
        <v>12</v>
      </c>
      <c r="K125" s="1" t="str">
        <f t="shared" si="0"/>
        <v>12月</v>
      </c>
    </row>
    <row r="126" spans="3:20" ht="15" customHeight="1" x14ac:dyDescent="0.15">
      <c r="K126" s="1" t="str">
        <f t="shared" si="0"/>
        <v>月</v>
      </c>
    </row>
  </sheetData>
  <mergeCells count="194">
    <mergeCell ref="B68:D68"/>
    <mergeCell ref="E68:G69"/>
    <mergeCell ref="I68:K69"/>
    <mergeCell ref="M68:O69"/>
    <mergeCell ref="Q68:S69"/>
    <mergeCell ref="V68:X69"/>
    <mergeCell ref="B82:D82"/>
    <mergeCell ref="E82:G83"/>
    <mergeCell ref="V82:X83"/>
    <mergeCell ref="A1:I2"/>
    <mergeCell ref="O1:Z1"/>
    <mergeCell ref="J3:Z4"/>
    <mergeCell ref="AB8:AZ8"/>
    <mergeCell ref="A4:I4"/>
    <mergeCell ref="A5:Z5"/>
    <mergeCell ref="AA10:AZ10"/>
    <mergeCell ref="B10:D11"/>
    <mergeCell ref="E10:E11"/>
    <mergeCell ref="F10:F11"/>
    <mergeCell ref="G10:G11"/>
    <mergeCell ref="H10:H11"/>
    <mergeCell ref="I10:I11"/>
    <mergeCell ref="J10:J11"/>
    <mergeCell ref="K10:K11"/>
    <mergeCell ref="L10:L11"/>
    <mergeCell ref="M10:M11"/>
    <mergeCell ref="N10:N11"/>
    <mergeCell ref="O10:O11"/>
    <mergeCell ref="P10:P11"/>
    <mergeCell ref="Q10:T10"/>
    <mergeCell ref="V10:Y10"/>
    <mergeCell ref="Q11:T11"/>
    <mergeCell ref="V11:Y11"/>
    <mergeCell ref="A6:Z6"/>
    <mergeCell ref="AS12:AT12"/>
    <mergeCell ref="AK14:AO14"/>
    <mergeCell ref="AK15:AO15"/>
    <mergeCell ref="B13:D13"/>
    <mergeCell ref="E13:G14"/>
    <mergeCell ref="I13:K14"/>
    <mergeCell ref="M13:O14"/>
    <mergeCell ref="Q13:S14"/>
    <mergeCell ref="V13:X14"/>
    <mergeCell ref="AK16:AO16"/>
    <mergeCell ref="AP17:AZ18"/>
    <mergeCell ref="AP16:AZ16"/>
    <mergeCell ref="AP14:AZ15"/>
    <mergeCell ref="AA19:AZ21"/>
    <mergeCell ref="AA23:AZ23"/>
    <mergeCell ref="AS24:AT24"/>
    <mergeCell ref="AQ28:AS28"/>
    <mergeCell ref="AT28:AW28"/>
    <mergeCell ref="AX28:AZ28"/>
    <mergeCell ref="AT30:AW30"/>
    <mergeCell ref="AX30:AZ30"/>
    <mergeCell ref="B24:D25"/>
    <mergeCell ref="E24:E25"/>
    <mergeCell ref="F24:F25"/>
    <mergeCell ref="G24:G25"/>
    <mergeCell ref="H24:H25"/>
    <mergeCell ref="AT32:AW32"/>
    <mergeCell ref="AX32:AZ32"/>
    <mergeCell ref="AB40:AZ40"/>
    <mergeCell ref="AB41:AZ41"/>
    <mergeCell ref="B42:F42"/>
    <mergeCell ref="V24:Y24"/>
    <mergeCell ref="V25:Y25"/>
    <mergeCell ref="B27:D27"/>
    <mergeCell ref="E27:G28"/>
    <mergeCell ref="V27:X28"/>
    <mergeCell ref="G34:I35"/>
    <mergeCell ref="L34:N37"/>
    <mergeCell ref="O34:Q37"/>
    <mergeCell ref="R34:R37"/>
    <mergeCell ref="B35:F35"/>
    <mergeCell ref="J35:K35"/>
    <mergeCell ref="B36:F36"/>
    <mergeCell ref="G36:I37"/>
    <mergeCell ref="J36:K36"/>
    <mergeCell ref="AB42:AZ42"/>
    <mergeCell ref="AQ35:AS35"/>
    <mergeCell ref="AT35:AV35"/>
    <mergeCell ref="AW35:AZ35"/>
    <mergeCell ref="AT37:AW37"/>
    <mergeCell ref="AX37:AZ37"/>
    <mergeCell ref="G41:I42"/>
    <mergeCell ref="L41:N44"/>
    <mergeCell ref="O41:Q44"/>
    <mergeCell ref="R41:R44"/>
    <mergeCell ref="J42:K42"/>
    <mergeCell ref="B43:F43"/>
    <mergeCell ref="J43:K43"/>
    <mergeCell ref="A48:M48"/>
    <mergeCell ref="N49:O49"/>
    <mergeCell ref="A50:B50"/>
    <mergeCell ref="E51:M52"/>
    <mergeCell ref="R51:Z53"/>
    <mergeCell ref="E53:M53"/>
    <mergeCell ref="A47:M47"/>
    <mergeCell ref="G43:I44"/>
    <mergeCell ref="J58:Z59"/>
    <mergeCell ref="AB63:AZ63"/>
    <mergeCell ref="A59:I59"/>
    <mergeCell ref="AA65:AZ65"/>
    <mergeCell ref="A61:Z61"/>
    <mergeCell ref="E54:M54"/>
    <mergeCell ref="R54:Z54"/>
    <mergeCell ref="E55:M55"/>
    <mergeCell ref="R55:Z55"/>
    <mergeCell ref="AX55:AZ55"/>
    <mergeCell ref="A56:F57"/>
    <mergeCell ref="O56:Z56"/>
    <mergeCell ref="M65:M66"/>
    <mergeCell ref="N65:N66"/>
    <mergeCell ref="O65:O66"/>
    <mergeCell ref="P65:P66"/>
    <mergeCell ref="Q65:T65"/>
    <mergeCell ref="V65:Y65"/>
    <mergeCell ref="Q66:T66"/>
    <mergeCell ref="V66:Y66"/>
    <mergeCell ref="A60:Z60"/>
    <mergeCell ref="B65:D66"/>
    <mergeCell ref="E65:E66"/>
    <mergeCell ref="F65:F66"/>
    <mergeCell ref="G65:G66"/>
    <mergeCell ref="H65:H66"/>
    <mergeCell ref="I65:I66"/>
    <mergeCell ref="J65:J66"/>
    <mergeCell ref="K65:K66"/>
    <mergeCell ref="L65:L66"/>
    <mergeCell ref="AK71:AO71"/>
    <mergeCell ref="AP72:AZ73"/>
    <mergeCell ref="AA74:AZ76"/>
    <mergeCell ref="AA78:AZ78"/>
    <mergeCell ref="AS79:AT79"/>
    <mergeCell ref="AQ83:AS83"/>
    <mergeCell ref="AT83:AW83"/>
    <mergeCell ref="AX83:AZ83"/>
    <mergeCell ref="AS67:AT67"/>
    <mergeCell ref="AK70:AO70"/>
    <mergeCell ref="AK69:AO69"/>
    <mergeCell ref="G89:I90"/>
    <mergeCell ref="L89:N92"/>
    <mergeCell ref="O89:Q92"/>
    <mergeCell ref="R89:R92"/>
    <mergeCell ref="AT85:AW85"/>
    <mergeCell ref="AX85:AZ85"/>
    <mergeCell ref="B79:D80"/>
    <mergeCell ref="E79:E80"/>
    <mergeCell ref="F79:F80"/>
    <mergeCell ref="G79:G80"/>
    <mergeCell ref="H79:H80"/>
    <mergeCell ref="V79:Y79"/>
    <mergeCell ref="V80:Y80"/>
    <mergeCell ref="B90:F90"/>
    <mergeCell ref="J90:K90"/>
    <mergeCell ref="B91:F91"/>
    <mergeCell ref="G91:I92"/>
    <mergeCell ref="J91:K91"/>
    <mergeCell ref="AB96:AZ96"/>
    <mergeCell ref="G98:I99"/>
    <mergeCell ref="AB97:AZ97"/>
    <mergeCell ref="G96:I97"/>
    <mergeCell ref="L96:N99"/>
    <mergeCell ref="O96:Q99"/>
    <mergeCell ref="R96:R99"/>
    <mergeCell ref="B97:F97"/>
    <mergeCell ref="J97:K97"/>
    <mergeCell ref="B98:F98"/>
    <mergeCell ref="J98:K98"/>
    <mergeCell ref="AA1:AZ2"/>
    <mergeCell ref="AP71:AZ71"/>
    <mergeCell ref="AP69:AZ70"/>
    <mergeCell ref="AA56:AZ57"/>
    <mergeCell ref="E109:M109"/>
    <mergeCell ref="R109:Z109"/>
    <mergeCell ref="E110:M110"/>
    <mergeCell ref="R110:Z110"/>
    <mergeCell ref="AX110:AZ110"/>
    <mergeCell ref="A103:M103"/>
    <mergeCell ref="N104:O104"/>
    <mergeCell ref="A105:B105"/>
    <mergeCell ref="E106:M107"/>
    <mergeCell ref="R106:Z108"/>
    <mergeCell ref="E108:M108"/>
    <mergeCell ref="AQ90:AS90"/>
    <mergeCell ref="AT90:AV90"/>
    <mergeCell ref="AW90:AZ90"/>
    <mergeCell ref="AT92:AW92"/>
    <mergeCell ref="AX92:AZ92"/>
    <mergeCell ref="AT87:AW87"/>
    <mergeCell ref="AX87:AZ87"/>
    <mergeCell ref="A102:M102"/>
    <mergeCell ref="AB95:AZ95"/>
  </mergeCells>
  <phoneticPr fontId="3"/>
  <dataValidations count="8">
    <dataValidation type="list" allowBlank="1" showInputMessage="1" showErrorMessage="1" sqref="P27 P82">
      <formula1>$G$114:$G$119</formula1>
    </dataValidation>
    <dataValidation type="list" allowBlank="1" showInputMessage="1" showErrorMessage="1" sqref="N27 B39:C40 N82 B94:C95">
      <formula1>$C$117:$C$119</formula1>
    </dataValidation>
    <dataValidation type="list" allowBlank="1" showInputMessage="1" showErrorMessage="1" sqref="AA49:AB49 N104:O104 AS67:AT67 AS12:AT12 A105:B105 AA104:AB104 A50:B50 N49:O49">
      <formula1>$C$118:$C$119</formula1>
    </dataValidation>
    <dataValidation type="list" allowBlank="1" showInputMessage="1" showErrorMessage="1" sqref="AS24:AT24 AS79:AT79">
      <formula1>$C$113:$C$119</formula1>
    </dataValidation>
    <dataValidation type="list" allowBlank="1" showInputMessage="1" showErrorMessage="1" sqref="F10 F65">
      <formula1>$G$114:$G$122</formula1>
    </dataValidation>
    <dataValidation type="list" allowBlank="1" showInputMessage="1" showErrorMessage="1" sqref="H10 H65">
      <formula1>$K$114:$K$126</formula1>
    </dataValidation>
    <dataValidation type="list" allowBlank="1" showInputMessage="1" showErrorMessage="1" sqref="E10 E65">
      <formula1>$C$114:$C$119</formula1>
    </dataValidation>
    <dataValidation type="list" allowBlank="1" showInputMessage="1" showErrorMessage="1" sqref="AB3 AB58">
      <formula1>"□,☑"</formula1>
    </dataValidation>
  </dataValidations>
  <printOptions horizontalCentered="1"/>
  <pageMargins left="0.35433070866141736" right="0.35433070866141736" top="0.74803149606299213" bottom="0.55118110236220474" header="0.70866141732283472" footer="0"/>
  <pageSetup paperSize="9" orientation="portrait" r:id="rId1"/>
  <colBreaks count="2" manualBreakCount="2">
    <brk id="26" max="109" man="1"/>
    <brk id="52" max="9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26"/>
  <sheetViews>
    <sheetView view="pageBreakPreview" zoomScaleNormal="100" zoomScaleSheetLayoutView="100" workbookViewId="0">
      <selection activeCell="J3" sqref="J3:Z4"/>
    </sheetView>
  </sheetViews>
  <sheetFormatPr defaultColWidth="3.5" defaultRowHeight="15" customHeight="1" x14ac:dyDescent="0.15"/>
  <cols>
    <col min="1" max="16384" width="3.5" style="1"/>
  </cols>
  <sheetData>
    <row r="1" spans="1:52" ht="15" customHeight="1" x14ac:dyDescent="0.15">
      <c r="A1" s="203" t="s">
        <v>69</v>
      </c>
      <c r="B1" s="203"/>
      <c r="C1" s="203"/>
      <c r="D1" s="203"/>
      <c r="E1" s="203"/>
      <c r="F1" s="203"/>
      <c r="G1" s="203"/>
      <c r="H1" s="203"/>
      <c r="I1" s="203"/>
      <c r="J1" s="68"/>
      <c r="K1" s="68"/>
      <c r="L1" s="68"/>
      <c r="M1" s="68"/>
      <c r="N1" s="68"/>
      <c r="O1" s="204" t="s">
        <v>162</v>
      </c>
      <c r="P1" s="204"/>
      <c r="Q1" s="204"/>
      <c r="R1" s="204"/>
      <c r="S1" s="204"/>
      <c r="T1" s="204"/>
      <c r="U1" s="204"/>
      <c r="V1" s="204"/>
      <c r="W1" s="204"/>
      <c r="X1" s="204"/>
      <c r="Y1" s="204"/>
      <c r="Z1" s="204"/>
      <c r="AA1" s="184" t="s">
        <v>168</v>
      </c>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6"/>
    </row>
    <row r="2" spans="1:52" ht="15" customHeight="1" x14ac:dyDescent="0.15">
      <c r="A2" s="203"/>
      <c r="B2" s="203"/>
      <c r="C2" s="203"/>
      <c r="D2" s="203"/>
      <c r="E2" s="203"/>
      <c r="F2" s="203"/>
      <c r="G2" s="203"/>
      <c r="H2" s="203"/>
      <c r="I2" s="203"/>
      <c r="Z2" s="122" t="s">
        <v>172</v>
      </c>
      <c r="AA2" s="187"/>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9"/>
    </row>
    <row r="3" spans="1:52" ht="15" customHeight="1" x14ac:dyDescent="0.15">
      <c r="G3" s="81"/>
      <c r="H3" s="81"/>
      <c r="I3" s="81"/>
      <c r="J3" s="363"/>
      <c r="K3" s="363"/>
      <c r="L3" s="363"/>
      <c r="M3" s="363"/>
      <c r="N3" s="363"/>
      <c r="O3" s="363"/>
      <c r="P3" s="363"/>
      <c r="Q3" s="363"/>
      <c r="R3" s="363"/>
      <c r="S3" s="363"/>
      <c r="T3" s="363"/>
      <c r="U3" s="363"/>
      <c r="V3" s="363"/>
      <c r="W3" s="363"/>
      <c r="X3" s="363"/>
      <c r="Y3" s="363"/>
      <c r="Z3" s="363"/>
      <c r="AA3" s="175"/>
      <c r="AB3" s="176" t="s">
        <v>170</v>
      </c>
      <c r="AC3" s="177" t="s">
        <v>169</v>
      </c>
      <c r="AD3" s="178"/>
      <c r="AE3" s="178"/>
      <c r="AF3" s="178"/>
      <c r="AG3" s="178"/>
      <c r="AH3" s="178"/>
      <c r="AI3" s="178"/>
      <c r="AJ3" s="178"/>
      <c r="AK3" s="178"/>
      <c r="AL3" s="178"/>
      <c r="AM3" s="178"/>
      <c r="AN3" s="178"/>
      <c r="AO3" s="178"/>
      <c r="AP3" s="178"/>
      <c r="AQ3" s="178"/>
      <c r="AR3" s="178"/>
      <c r="AS3" s="178"/>
      <c r="AT3" s="178"/>
      <c r="AU3" s="178"/>
      <c r="AV3" s="178"/>
      <c r="AW3" s="178"/>
      <c r="AX3" s="178"/>
      <c r="AY3" s="178"/>
      <c r="AZ3" s="179"/>
    </row>
    <row r="4" spans="1:52" ht="15" customHeight="1" x14ac:dyDescent="0.15">
      <c r="A4" s="358" t="s">
        <v>15</v>
      </c>
      <c r="B4" s="358"/>
      <c r="C4" s="358"/>
      <c r="D4" s="358"/>
      <c r="E4" s="358"/>
      <c r="F4" s="358"/>
      <c r="G4" s="358"/>
      <c r="H4" s="358"/>
      <c r="I4" s="358"/>
      <c r="J4" s="364"/>
      <c r="K4" s="364"/>
      <c r="L4" s="364"/>
      <c r="M4" s="364"/>
      <c r="N4" s="364"/>
      <c r="O4" s="364"/>
      <c r="P4" s="364"/>
      <c r="Q4" s="364"/>
      <c r="R4" s="364"/>
      <c r="S4" s="364"/>
      <c r="T4" s="364"/>
      <c r="U4" s="364"/>
      <c r="V4" s="364"/>
      <c r="W4" s="364"/>
      <c r="X4" s="364"/>
      <c r="Y4" s="364"/>
      <c r="Z4" s="364"/>
    </row>
    <row r="5" spans="1:52" ht="15" customHeight="1" x14ac:dyDescent="0.15">
      <c r="A5" s="355" t="s">
        <v>164</v>
      </c>
      <c r="B5" s="355"/>
      <c r="C5" s="355"/>
      <c r="D5" s="355"/>
      <c r="E5" s="355"/>
      <c r="F5" s="355"/>
      <c r="G5" s="355"/>
      <c r="H5" s="355"/>
      <c r="I5" s="355"/>
      <c r="J5" s="355"/>
      <c r="K5" s="355"/>
      <c r="L5" s="355"/>
      <c r="M5" s="355"/>
      <c r="N5" s="355"/>
      <c r="O5" s="355"/>
      <c r="P5" s="355"/>
      <c r="Q5" s="355"/>
      <c r="R5" s="355"/>
      <c r="S5" s="355"/>
      <c r="T5" s="355"/>
      <c r="U5" s="355"/>
      <c r="V5" s="355"/>
      <c r="W5" s="355"/>
      <c r="X5" s="355"/>
      <c r="Y5" s="355"/>
      <c r="Z5" s="355"/>
      <c r="AA5" s="65" t="s">
        <v>163</v>
      </c>
      <c r="AB5" s="65"/>
      <c r="AC5" s="65"/>
      <c r="AD5" s="65"/>
      <c r="AE5" s="65"/>
      <c r="AF5" s="65"/>
      <c r="AG5" s="65"/>
      <c r="AH5" s="65"/>
      <c r="AI5" s="65"/>
      <c r="AJ5" s="65"/>
      <c r="AK5" s="65"/>
      <c r="AL5" s="65"/>
      <c r="AM5" s="11"/>
      <c r="AN5" s="11"/>
      <c r="AO5" s="11"/>
      <c r="AP5" s="11"/>
      <c r="AQ5" s="11"/>
      <c r="AR5" s="11"/>
      <c r="AS5" s="11"/>
      <c r="AT5" s="11"/>
      <c r="AU5" s="67"/>
      <c r="AV5" s="67"/>
      <c r="AW5" s="67"/>
      <c r="AX5" s="67"/>
      <c r="AY5" s="67"/>
      <c r="AZ5" s="67"/>
    </row>
    <row r="6" spans="1:52" ht="15" customHeight="1" x14ac:dyDescent="0.15">
      <c r="A6" s="355" t="s">
        <v>165</v>
      </c>
      <c r="B6" s="355"/>
      <c r="C6" s="355"/>
      <c r="D6" s="355"/>
      <c r="E6" s="355"/>
      <c r="F6" s="355"/>
      <c r="G6" s="355"/>
      <c r="H6" s="355"/>
      <c r="I6" s="355"/>
      <c r="J6" s="355"/>
      <c r="K6" s="355"/>
      <c r="L6" s="355"/>
      <c r="M6" s="355"/>
      <c r="N6" s="355"/>
      <c r="O6" s="355"/>
      <c r="P6" s="355"/>
      <c r="Q6" s="355"/>
      <c r="R6" s="355"/>
      <c r="S6" s="355"/>
      <c r="T6" s="355"/>
      <c r="U6" s="355"/>
      <c r="V6" s="355"/>
      <c r="W6" s="355"/>
      <c r="X6" s="355"/>
      <c r="Y6" s="355"/>
      <c r="Z6" s="355"/>
      <c r="AA6" s="5" t="s">
        <v>68</v>
      </c>
      <c r="AB6" s="85"/>
      <c r="AC6" s="85"/>
      <c r="AD6" s="85"/>
      <c r="AE6" s="85"/>
      <c r="AF6" s="85"/>
      <c r="AG6" s="85"/>
      <c r="AH6" s="85"/>
      <c r="AI6" s="85"/>
      <c r="AJ6" s="85"/>
      <c r="AK6" s="85"/>
      <c r="AL6" s="85"/>
      <c r="AM6" s="85"/>
      <c r="AN6" s="85"/>
      <c r="AO6" s="85"/>
      <c r="AP6" s="85"/>
      <c r="AQ6" s="85"/>
      <c r="AR6" s="85"/>
      <c r="AS6" s="85"/>
      <c r="AT6" s="85"/>
      <c r="AU6" s="85"/>
      <c r="AV6" s="85"/>
      <c r="AW6" s="85"/>
      <c r="AX6" s="85"/>
      <c r="AY6" s="85"/>
      <c r="AZ6" s="66"/>
    </row>
    <row r="7" spans="1:52" ht="15" customHeight="1" x14ac:dyDescent="0.15">
      <c r="AA7" s="66"/>
      <c r="AB7" s="351" t="s">
        <v>157</v>
      </c>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row>
    <row r="8" spans="1:52" ht="15" customHeight="1" x14ac:dyDescent="0.15">
      <c r="A8" s="49" t="s">
        <v>90</v>
      </c>
      <c r="AA8" s="65"/>
      <c r="AB8" s="65"/>
      <c r="AC8" s="65"/>
      <c r="AD8" s="65"/>
      <c r="AE8" s="65"/>
      <c r="AF8" s="65"/>
      <c r="AG8" s="65"/>
      <c r="AH8" s="65"/>
      <c r="AI8" s="65"/>
      <c r="AJ8" s="65"/>
      <c r="AK8" s="65"/>
      <c r="AL8" s="65"/>
      <c r="AM8" s="26"/>
      <c r="AN8" s="26"/>
      <c r="AO8" s="26"/>
      <c r="AP8" s="26"/>
      <c r="AQ8" s="26"/>
      <c r="AR8" s="26"/>
      <c r="AS8" s="26"/>
      <c r="AT8" s="26"/>
      <c r="AU8" s="84"/>
      <c r="AV8" s="84"/>
      <c r="AW8" s="84"/>
      <c r="AX8" s="84"/>
      <c r="AY8" s="84"/>
      <c r="AZ8" s="84"/>
    </row>
    <row r="9" spans="1:52" ht="15" customHeight="1" x14ac:dyDescent="0.15">
      <c r="B9" s="91"/>
      <c r="C9" s="106"/>
      <c r="D9" s="106"/>
      <c r="E9" s="115" t="e">
        <f>DATEVALUE(E10&amp;F10&amp;G10&amp;H10&amp;"1日")</f>
        <v>#VALUE!</v>
      </c>
      <c r="F9" s="107"/>
      <c r="G9" s="107"/>
      <c r="H9" s="107"/>
      <c r="I9" s="107"/>
      <c r="J9" s="107"/>
      <c r="K9" s="106"/>
      <c r="L9" s="106"/>
      <c r="M9" s="106"/>
      <c r="N9" s="106"/>
      <c r="O9" s="106"/>
      <c r="P9" s="107"/>
      <c r="Q9" s="107"/>
      <c r="R9" s="107"/>
      <c r="S9" s="107"/>
      <c r="T9" s="107"/>
      <c r="U9" s="107"/>
      <c r="V9" s="107"/>
      <c r="W9" s="91"/>
      <c r="X9" s="91"/>
      <c r="Y9" s="91"/>
      <c r="AA9" s="202" t="s">
        <v>1</v>
      </c>
      <c r="AB9" s="202"/>
      <c r="AC9" s="202"/>
      <c r="AD9" s="202"/>
      <c r="AE9" s="202"/>
      <c r="AF9" s="202"/>
      <c r="AG9" s="202"/>
      <c r="AH9" s="202"/>
      <c r="AI9" s="202"/>
      <c r="AJ9" s="202"/>
      <c r="AK9" s="202"/>
      <c r="AL9" s="202"/>
      <c r="AM9" s="202"/>
      <c r="AN9" s="202"/>
      <c r="AO9" s="202"/>
      <c r="AP9" s="202"/>
      <c r="AQ9" s="202"/>
      <c r="AR9" s="202"/>
      <c r="AS9" s="202"/>
      <c r="AT9" s="202"/>
      <c r="AU9" s="202"/>
      <c r="AV9" s="202"/>
      <c r="AW9" s="202"/>
      <c r="AX9" s="202"/>
      <c r="AY9" s="202"/>
      <c r="AZ9" s="202"/>
    </row>
    <row r="10" spans="1:52" ht="15" customHeight="1" x14ac:dyDescent="0.15">
      <c r="B10" s="225" t="s">
        <v>91</v>
      </c>
      <c r="C10" s="226"/>
      <c r="D10" s="227"/>
      <c r="E10" s="231"/>
      <c r="F10" s="237"/>
      <c r="G10" s="233" t="s">
        <v>40</v>
      </c>
      <c r="H10" s="235" t="s">
        <v>123</v>
      </c>
      <c r="I10" s="223" t="str">
        <f>IF(F10="","",EDATE(E9,1))</f>
        <v/>
      </c>
      <c r="J10" s="219" t="str">
        <f>IF(F10="","",EDATE(E9,1))</f>
        <v/>
      </c>
      <c r="K10" s="221" t="s">
        <v>40</v>
      </c>
      <c r="L10" s="206" t="str">
        <f>IF(F10="","月",EDATE(E9,1))</f>
        <v>月</v>
      </c>
      <c r="M10" s="223" t="str">
        <f>IF(F10="","",EDATE(E9,2))</f>
        <v/>
      </c>
      <c r="N10" s="219" t="str">
        <f>IF(F10="","",EDATE(E9,2))</f>
        <v/>
      </c>
      <c r="O10" s="221" t="s">
        <v>40</v>
      </c>
      <c r="P10" s="206" t="str">
        <f>IF(F10="","月",EDATE(E9,2))</f>
        <v>月</v>
      </c>
      <c r="Q10" s="208" t="s">
        <v>106</v>
      </c>
      <c r="R10" s="209"/>
      <c r="S10" s="209"/>
      <c r="T10" s="210"/>
      <c r="V10" s="208" t="s">
        <v>108</v>
      </c>
      <c r="W10" s="209"/>
      <c r="X10" s="209"/>
      <c r="Y10" s="210"/>
      <c r="AE10" s="3"/>
      <c r="AF10" s="3"/>
      <c r="AG10" s="3"/>
      <c r="AH10" s="3"/>
      <c r="AI10" s="3"/>
      <c r="AJ10" s="3"/>
      <c r="AK10" s="3"/>
      <c r="AL10" s="3"/>
      <c r="AM10" s="28"/>
      <c r="AN10" s="28"/>
      <c r="AO10" s="28"/>
      <c r="AP10" s="28"/>
      <c r="AQ10" s="28"/>
      <c r="AR10" s="28"/>
      <c r="AS10" s="3"/>
      <c r="AT10" s="3"/>
      <c r="AU10" s="3"/>
      <c r="AV10" s="3"/>
      <c r="AW10" s="3"/>
      <c r="AX10" s="3"/>
      <c r="AY10" s="3"/>
      <c r="AZ10" s="3"/>
    </row>
    <row r="11" spans="1:52" ht="15" customHeight="1" thickBot="1" x14ac:dyDescent="0.2">
      <c r="B11" s="228"/>
      <c r="C11" s="229"/>
      <c r="D11" s="230"/>
      <c r="E11" s="232"/>
      <c r="F11" s="238"/>
      <c r="G11" s="234"/>
      <c r="H11" s="236"/>
      <c r="I11" s="224"/>
      <c r="J11" s="220"/>
      <c r="K11" s="222"/>
      <c r="L11" s="207"/>
      <c r="M11" s="224"/>
      <c r="N11" s="220"/>
      <c r="O11" s="222"/>
      <c r="P11" s="207"/>
      <c r="Q11" s="211" t="s">
        <v>107</v>
      </c>
      <c r="R11" s="212"/>
      <c r="S11" s="212"/>
      <c r="T11" s="213"/>
      <c r="V11" s="214" t="s">
        <v>109</v>
      </c>
      <c r="W11" s="215"/>
      <c r="X11" s="215"/>
      <c r="Y11" s="216"/>
      <c r="AA11" s="3"/>
      <c r="AB11" s="13"/>
      <c r="AC11" s="11"/>
      <c r="AD11" s="14"/>
      <c r="AE11" s="13"/>
      <c r="AF11" s="11"/>
      <c r="AG11" s="14"/>
      <c r="AH11" s="13"/>
      <c r="AI11" s="13"/>
      <c r="AJ11" s="11"/>
      <c r="AS11" s="365"/>
      <c r="AT11" s="365"/>
      <c r="AU11" s="74"/>
      <c r="AV11" s="19" t="s">
        <v>40</v>
      </c>
      <c r="AW11" s="75"/>
      <c r="AX11" s="19" t="s">
        <v>41</v>
      </c>
      <c r="AY11" s="74"/>
      <c r="AZ11" s="19" t="s">
        <v>53</v>
      </c>
    </row>
    <row r="12" spans="1:52" ht="15" customHeight="1" thickTop="1" x14ac:dyDescent="0.15">
      <c r="B12" s="108"/>
      <c r="C12" s="91"/>
      <c r="D12" s="91"/>
      <c r="E12" s="123" t="s">
        <v>93</v>
      </c>
      <c r="F12" s="124"/>
      <c r="G12" s="124"/>
      <c r="H12" s="125"/>
      <c r="I12" s="116" t="s">
        <v>104</v>
      </c>
      <c r="J12" s="117"/>
      <c r="K12" s="117"/>
      <c r="L12" s="118"/>
      <c r="M12" s="119" t="s">
        <v>105</v>
      </c>
      <c r="N12" s="117"/>
      <c r="O12" s="117"/>
      <c r="P12" s="117"/>
      <c r="Q12" s="123" t="s">
        <v>117</v>
      </c>
      <c r="R12" s="124"/>
      <c r="S12" s="124"/>
      <c r="T12" s="125"/>
      <c r="U12" s="120"/>
      <c r="V12" s="121" t="s">
        <v>118</v>
      </c>
      <c r="W12" s="91"/>
      <c r="X12" s="91"/>
      <c r="Y12" s="109"/>
      <c r="AA12" s="65" t="s">
        <v>2</v>
      </c>
      <c r="AB12" s="13"/>
      <c r="AC12" s="3"/>
      <c r="AD12" s="3"/>
      <c r="AE12" s="13"/>
      <c r="AF12" s="11"/>
      <c r="AG12" s="14"/>
      <c r="AH12" s="13"/>
      <c r="AI12" s="13"/>
      <c r="AJ12" s="11"/>
    </row>
    <row r="13" spans="1:52" ht="15" customHeight="1" x14ac:dyDescent="0.15">
      <c r="B13" s="217" t="s">
        <v>92</v>
      </c>
      <c r="C13" s="218"/>
      <c r="D13" s="218"/>
      <c r="E13" s="239"/>
      <c r="F13" s="240"/>
      <c r="G13" s="240"/>
      <c r="H13" s="126"/>
      <c r="I13" s="240"/>
      <c r="J13" s="240"/>
      <c r="K13" s="240"/>
      <c r="L13" s="109"/>
      <c r="M13" s="243"/>
      <c r="N13" s="240"/>
      <c r="O13" s="240"/>
      <c r="P13" s="91"/>
      <c r="Q13" s="266" t="str">
        <f>IF(E13="","",SUM(I13,M13))</f>
        <v/>
      </c>
      <c r="R13" s="247"/>
      <c r="S13" s="247"/>
      <c r="T13" s="126"/>
      <c r="V13" s="333" t="str">
        <f>IF(E13="","",SUM(E13,Q13))</f>
        <v/>
      </c>
      <c r="W13" s="247"/>
      <c r="X13" s="247"/>
      <c r="Y13" s="109"/>
      <c r="AA13" s="3"/>
      <c r="AB13" s="8"/>
      <c r="AC13" s="11"/>
      <c r="AD13" s="11"/>
      <c r="AE13" s="11"/>
      <c r="AF13" s="11"/>
      <c r="AG13" s="11"/>
      <c r="AH13" s="11"/>
      <c r="AI13" s="11"/>
      <c r="AJ13" s="11"/>
      <c r="AK13" s="191" t="s">
        <v>3</v>
      </c>
      <c r="AL13" s="191"/>
      <c r="AM13" s="191"/>
      <c r="AN13" s="191"/>
      <c r="AO13" s="191"/>
      <c r="AP13" s="190" t="str">
        <f>IF(R51="","",R51)</f>
        <v/>
      </c>
      <c r="AQ13" s="190"/>
      <c r="AR13" s="190"/>
      <c r="AS13" s="190"/>
      <c r="AT13" s="190"/>
      <c r="AU13" s="190"/>
      <c r="AV13" s="190"/>
      <c r="AW13" s="190"/>
      <c r="AX13" s="190"/>
      <c r="AY13" s="190"/>
      <c r="AZ13" s="190"/>
    </row>
    <row r="14" spans="1:52" ht="15" customHeight="1" thickBot="1" x14ac:dyDescent="0.2">
      <c r="B14" s="110"/>
      <c r="C14" s="113"/>
      <c r="D14" s="113"/>
      <c r="E14" s="241"/>
      <c r="F14" s="242"/>
      <c r="G14" s="242"/>
      <c r="H14" s="127" t="s">
        <v>5</v>
      </c>
      <c r="I14" s="245"/>
      <c r="J14" s="245"/>
      <c r="K14" s="245"/>
      <c r="L14" s="112" t="s">
        <v>5</v>
      </c>
      <c r="M14" s="244"/>
      <c r="N14" s="245"/>
      <c r="O14" s="245"/>
      <c r="P14" s="114" t="s">
        <v>5</v>
      </c>
      <c r="Q14" s="267"/>
      <c r="R14" s="268"/>
      <c r="S14" s="268"/>
      <c r="T14" s="127" t="s">
        <v>5</v>
      </c>
      <c r="V14" s="334"/>
      <c r="W14" s="248"/>
      <c r="X14" s="248"/>
      <c r="Y14" s="112" t="s">
        <v>5</v>
      </c>
      <c r="AA14" s="3"/>
      <c r="AB14" s="8"/>
      <c r="AC14" s="11"/>
      <c r="AD14" s="11"/>
      <c r="AE14" s="11"/>
      <c r="AF14" s="11"/>
      <c r="AG14" s="11"/>
      <c r="AH14" s="11"/>
      <c r="AI14" s="11"/>
      <c r="AJ14" s="11"/>
      <c r="AK14" s="192" t="s">
        <v>31</v>
      </c>
      <c r="AL14" s="192"/>
      <c r="AM14" s="192"/>
      <c r="AN14" s="192"/>
      <c r="AO14" s="192"/>
      <c r="AP14" s="190"/>
      <c r="AQ14" s="190"/>
      <c r="AR14" s="190"/>
      <c r="AS14" s="190"/>
      <c r="AT14" s="190"/>
      <c r="AU14" s="190"/>
      <c r="AV14" s="190"/>
      <c r="AW14" s="190"/>
      <c r="AX14" s="190"/>
      <c r="AY14" s="190"/>
      <c r="AZ14" s="190"/>
    </row>
    <row r="15" spans="1:52" ht="15" customHeight="1" thickTop="1" x14ac:dyDescent="0.15">
      <c r="A15" s="91"/>
      <c r="B15" s="30" t="s">
        <v>122</v>
      </c>
      <c r="C15" s="91"/>
      <c r="D15" s="91"/>
      <c r="E15" s="91"/>
      <c r="F15" s="91"/>
      <c r="G15" s="91"/>
      <c r="H15" s="91"/>
      <c r="I15" s="91"/>
      <c r="J15" s="91"/>
      <c r="K15" s="91"/>
      <c r="L15" s="91"/>
      <c r="M15" s="91"/>
      <c r="N15" s="91"/>
      <c r="O15" s="91"/>
      <c r="P15" s="91"/>
      <c r="Q15" s="91"/>
      <c r="R15" s="91"/>
      <c r="S15" s="91"/>
      <c r="T15" s="91"/>
      <c r="U15" s="91"/>
      <c r="V15" s="91"/>
      <c r="W15" s="91"/>
      <c r="X15" s="91"/>
      <c r="Y15" s="91"/>
      <c r="Z15" s="91"/>
      <c r="AA15" s="9"/>
      <c r="AB15" s="8"/>
      <c r="AC15" s="11"/>
      <c r="AD15" s="11"/>
      <c r="AE15" s="11"/>
      <c r="AF15" s="11"/>
      <c r="AG15" s="11"/>
      <c r="AH15" s="11"/>
      <c r="AI15" s="11"/>
      <c r="AJ15" s="11"/>
      <c r="AK15" s="193" t="s">
        <v>12</v>
      </c>
      <c r="AL15" s="193"/>
      <c r="AM15" s="193"/>
      <c r="AN15" s="193"/>
      <c r="AO15" s="193"/>
      <c r="AP15" s="190" t="str">
        <f>IF(R54="","",R54)</f>
        <v/>
      </c>
      <c r="AQ15" s="190"/>
      <c r="AR15" s="190"/>
      <c r="AS15" s="190"/>
      <c r="AT15" s="190"/>
      <c r="AU15" s="190"/>
      <c r="AV15" s="190"/>
      <c r="AW15" s="190"/>
      <c r="AX15" s="190"/>
      <c r="AY15" s="190"/>
      <c r="AZ15" s="190"/>
    </row>
    <row r="16" spans="1:52" s="2" customFormat="1" ht="15" customHeight="1" x14ac:dyDescent="0.15">
      <c r="A16" s="163"/>
      <c r="B16" s="88" t="s">
        <v>82</v>
      </c>
      <c r="C16" s="163"/>
      <c r="D16" s="91"/>
      <c r="E16" s="91"/>
      <c r="F16" s="91"/>
      <c r="G16" s="91"/>
      <c r="H16" s="91"/>
      <c r="I16" s="91"/>
      <c r="J16" s="91"/>
      <c r="K16" s="91"/>
      <c r="L16" s="91"/>
      <c r="M16" s="91"/>
      <c r="N16" s="91"/>
      <c r="O16" s="91"/>
      <c r="P16" s="91"/>
      <c r="Q16" s="91"/>
      <c r="R16" s="91"/>
      <c r="S16" s="91"/>
      <c r="T16" s="91"/>
      <c r="U16" s="91"/>
      <c r="V16" s="91"/>
      <c r="W16" s="91"/>
      <c r="X16" s="91"/>
      <c r="Y16" s="91"/>
      <c r="Z16" s="91"/>
      <c r="AA16" s="9"/>
      <c r="AB16" s="8"/>
      <c r="AC16" s="11"/>
      <c r="AD16" s="11"/>
      <c r="AE16" s="11"/>
      <c r="AF16" s="11"/>
      <c r="AG16" s="11"/>
      <c r="AH16" s="11"/>
      <c r="AI16" s="11"/>
      <c r="AJ16" s="11"/>
      <c r="AK16" s="11"/>
      <c r="AL16" s="11"/>
      <c r="AM16" s="11"/>
      <c r="AN16" s="11"/>
      <c r="AO16" s="11"/>
      <c r="AP16" s="181" t="str">
        <f>IF(R55="","",R55)</f>
        <v/>
      </c>
      <c r="AQ16" s="181"/>
      <c r="AR16" s="181"/>
      <c r="AS16" s="181"/>
      <c r="AT16" s="181"/>
      <c r="AU16" s="181"/>
      <c r="AV16" s="181"/>
      <c r="AW16" s="181"/>
      <c r="AX16" s="181"/>
      <c r="AY16" s="181"/>
      <c r="AZ16" s="181"/>
    </row>
    <row r="17" spans="1:52" s="2" customFormat="1" ht="15" customHeight="1" x14ac:dyDescent="0.15">
      <c r="A17" s="91"/>
      <c r="B17" s="88" t="s">
        <v>121</v>
      </c>
      <c r="C17" s="91"/>
      <c r="D17" s="91"/>
      <c r="E17" s="91"/>
      <c r="F17" s="91"/>
      <c r="G17" s="91"/>
      <c r="H17" s="91"/>
      <c r="I17" s="91"/>
      <c r="J17" s="91"/>
      <c r="K17" s="91"/>
      <c r="L17" s="91"/>
      <c r="M17" s="91"/>
      <c r="N17" s="91"/>
      <c r="O17" s="91"/>
      <c r="P17" s="91"/>
      <c r="Q17" s="91"/>
      <c r="R17" s="91"/>
      <c r="S17" s="91"/>
      <c r="T17" s="91"/>
      <c r="U17" s="91"/>
      <c r="V17" s="91"/>
      <c r="W17" s="91"/>
      <c r="X17" s="91"/>
      <c r="Y17" s="91"/>
      <c r="Z17" s="91"/>
      <c r="AA17" s="27"/>
      <c r="AB17" s="30"/>
      <c r="AC17" s="27"/>
      <c r="AD17" s="31"/>
      <c r="AE17" s="26"/>
      <c r="AF17" s="27"/>
      <c r="AG17" s="31"/>
      <c r="AH17" s="26"/>
      <c r="AI17" s="26"/>
      <c r="AJ17" s="26"/>
      <c r="AK17" s="31"/>
      <c r="AL17" s="26"/>
      <c r="AM17" s="27"/>
      <c r="AN17" s="27"/>
      <c r="AO17" s="27"/>
      <c r="AP17" s="181"/>
      <c r="AQ17" s="181"/>
      <c r="AR17" s="181"/>
      <c r="AS17" s="181"/>
      <c r="AT17" s="181"/>
      <c r="AU17" s="181"/>
      <c r="AV17" s="181"/>
      <c r="AW17" s="181"/>
      <c r="AX17" s="181"/>
      <c r="AY17" s="181"/>
      <c r="AZ17" s="181"/>
    </row>
    <row r="18" spans="1:52" s="2" customFormat="1" ht="15" customHeight="1" x14ac:dyDescent="0.15">
      <c r="A18" s="9"/>
      <c r="B18" s="88" t="s">
        <v>100</v>
      </c>
      <c r="C18" s="26"/>
      <c r="D18" s="7"/>
      <c r="E18" s="7"/>
      <c r="F18" s="34"/>
      <c r="G18" s="34"/>
      <c r="H18" s="34"/>
      <c r="I18" s="34"/>
      <c r="J18" s="34"/>
      <c r="K18" s="34"/>
      <c r="L18" s="34"/>
      <c r="M18" s="34"/>
      <c r="N18" s="34"/>
      <c r="O18" s="34"/>
      <c r="P18" s="34"/>
      <c r="Q18" s="34"/>
      <c r="R18" s="86"/>
      <c r="S18" s="86"/>
      <c r="T18" s="86"/>
      <c r="U18" s="86"/>
      <c r="V18" s="34"/>
      <c r="W18" s="46"/>
      <c r="X18" s="34"/>
      <c r="Y18" s="34"/>
      <c r="Z18" s="34"/>
      <c r="AA18" s="246" t="s">
        <v>32</v>
      </c>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row>
    <row r="19" spans="1:52" s="2" customFormat="1" ht="15" customHeight="1" x14ac:dyDescent="0.15">
      <c r="A19" s="9"/>
      <c r="B19" s="89" t="s">
        <v>158</v>
      </c>
      <c r="C19" s="27"/>
      <c r="D19" s="34"/>
      <c r="E19" s="34"/>
      <c r="F19" s="34"/>
      <c r="G19" s="34"/>
      <c r="H19" s="34"/>
      <c r="I19" s="34"/>
      <c r="J19" s="34"/>
      <c r="K19" s="34"/>
      <c r="L19" s="34"/>
      <c r="M19" s="34"/>
      <c r="N19" s="34"/>
      <c r="O19" s="34"/>
      <c r="P19" s="34"/>
      <c r="Q19" s="34"/>
      <c r="R19" s="172"/>
      <c r="S19" s="172"/>
      <c r="T19" s="172"/>
      <c r="U19" s="172"/>
      <c r="V19" s="34"/>
      <c r="W19" s="46"/>
      <c r="X19" s="34"/>
      <c r="Y19" s="34"/>
      <c r="Z19" s="34"/>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row>
    <row r="20" spans="1:52" s="2" customFormat="1" ht="15" customHeight="1" x14ac:dyDescent="0.15">
      <c r="B20" s="89" t="s">
        <v>99</v>
      </c>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row>
    <row r="21" spans="1:52" s="2" customFormat="1" ht="15" customHeight="1" x14ac:dyDescent="0.15">
      <c r="AA21" s="259" t="s">
        <v>66</v>
      </c>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59"/>
    </row>
    <row r="22" spans="1:52" s="2" customFormat="1" ht="15" customHeight="1" x14ac:dyDescent="0.15">
      <c r="A22" s="49" t="s">
        <v>147</v>
      </c>
      <c r="B22" s="91"/>
      <c r="C22" s="106"/>
      <c r="D22" s="106"/>
      <c r="E22" s="106"/>
      <c r="F22" s="107"/>
      <c r="G22" s="107"/>
      <c r="H22" s="107"/>
      <c r="I22" s="107"/>
      <c r="J22" s="107"/>
      <c r="K22" s="106"/>
      <c r="L22" s="106"/>
      <c r="M22" s="106"/>
      <c r="N22" s="106"/>
      <c r="O22" s="106"/>
      <c r="P22" s="107"/>
      <c r="Q22" s="107"/>
      <c r="R22" s="107"/>
      <c r="S22" s="107"/>
      <c r="T22" s="107"/>
      <c r="U22" s="107"/>
      <c r="V22" s="107"/>
      <c r="W22" s="91"/>
      <c r="X22" s="91"/>
      <c r="Y22" s="91"/>
      <c r="Z22" s="1"/>
      <c r="AA22" s="28" t="s">
        <v>54</v>
      </c>
      <c r="AB22" s="28"/>
      <c r="AC22" s="28"/>
      <c r="AD22" s="28"/>
      <c r="AE22" s="28"/>
      <c r="AF22" s="28"/>
      <c r="AG22" s="28"/>
      <c r="AH22" s="28"/>
      <c r="AI22" s="28"/>
      <c r="AJ22" s="28"/>
      <c r="AK22" s="28"/>
      <c r="AL22" s="28"/>
      <c r="AM22" s="28"/>
      <c r="AN22" s="28"/>
      <c r="AO22" s="28"/>
      <c r="AP22" s="28"/>
      <c r="AQ22" s="28"/>
      <c r="AR22" s="32"/>
      <c r="AS22" s="194"/>
      <c r="AT22" s="194"/>
      <c r="AU22" s="79"/>
      <c r="AV22" s="77" t="s">
        <v>40</v>
      </c>
      <c r="AW22" s="80"/>
      <c r="AX22" s="77" t="s">
        <v>41</v>
      </c>
      <c r="AY22" s="79"/>
      <c r="AZ22" s="77" t="s">
        <v>53</v>
      </c>
    </row>
    <row r="23" spans="1:52" ht="1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8"/>
      <c r="AB23" s="30"/>
      <c r="AC23" s="27"/>
      <c r="AD23" s="31"/>
      <c r="AE23" s="26"/>
      <c r="AF23" s="27"/>
      <c r="AG23" s="31"/>
      <c r="AH23" s="26"/>
      <c r="AI23" s="26"/>
      <c r="AJ23" s="26"/>
      <c r="AK23" s="31"/>
      <c r="AL23" s="26"/>
      <c r="AM23" s="27"/>
      <c r="AN23" s="27"/>
      <c r="AO23" s="27"/>
      <c r="AP23" s="27"/>
      <c r="AQ23" s="27"/>
      <c r="AR23" s="27"/>
      <c r="AS23" s="27"/>
      <c r="AT23" s="28"/>
      <c r="AU23" s="28"/>
      <c r="AV23" s="28"/>
      <c r="AW23" s="28"/>
      <c r="AX23" s="28"/>
      <c r="AY23" s="28"/>
      <c r="AZ23" s="28"/>
    </row>
    <row r="24" spans="1:52" ht="15" customHeight="1" x14ac:dyDescent="0.15">
      <c r="B24" s="225" t="s">
        <v>138</v>
      </c>
      <c r="C24" s="226"/>
      <c r="D24" s="227"/>
      <c r="E24" s="223" t="s">
        <v>139</v>
      </c>
      <c r="F24" s="359" t="s">
        <v>140</v>
      </c>
      <c r="G24" s="221" t="s">
        <v>40</v>
      </c>
      <c r="H24" s="361" t="s">
        <v>148</v>
      </c>
      <c r="I24" s="223" t="s">
        <v>139</v>
      </c>
      <c r="J24" s="359" t="s">
        <v>140</v>
      </c>
      <c r="K24" s="221" t="s">
        <v>40</v>
      </c>
      <c r="L24" s="361" t="s">
        <v>149</v>
      </c>
      <c r="M24" s="223" t="s">
        <v>139</v>
      </c>
      <c r="N24" s="359" t="s">
        <v>140</v>
      </c>
      <c r="O24" s="221" t="s">
        <v>40</v>
      </c>
      <c r="P24" s="361" t="s">
        <v>141</v>
      </c>
      <c r="Q24" s="208" t="s">
        <v>150</v>
      </c>
      <c r="R24" s="209"/>
      <c r="S24" s="209"/>
      <c r="T24" s="210"/>
      <c r="V24" s="208" t="s">
        <v>150</v>
      </c>
      <c r="W24" s="209"/>
      <c r="X24" s="209"/>
      <c r="Y24" s="210"/>
      <c r="AA24" s="33" t="s">
        <v>72</v>
      </c>
      <c r="AB24" s="30"/>
      <c r="AC24" s="27"/>
      <c r="AD24" s="31"/>
      <c r="AE24" s="26"/>
      <c r="AF24" s="27"/>
      <c r="AG24" s="31"/>
      <c r="AH24" s="26"/>
      <c r="AI24" s="26"/>
      <c r="AJ24" s="26"/>
      <c r="AK24" s="31"/>
      <c r="AL24" s="26"/>
      <c r="AM24" s="27"/>
      <c r="AN24" s="27"/>
      <c r="AO24" s="27"/>
      <c r="AP24" s="27"/>
      <c r="AQ24" s="27"/>
      <c r="AR24" s="27"/>
      <c r="AS24" s="27"/>
      <c r="AT24" s="28"/>
      <c r="AU24" s="28"/>
      <c r="AV24" s="28"/>
      <c r="AW24" s="28"/>
      <c r="AX24" s="28"/>
      <c r="AY24" s="28"/>
      <c r="AZ24" s="28"/>
    </row>
    <row r="25" spans="1:52" ht="15" customHeight="1" thickBot="1" x14ac:dyDescent="0.2">
      <c r="B25" s="228"/>
      <c r="C25" s="229"/>
      <c r="D25" s="230"/>
      <c r="E25" s="368"/>
      <c r="F25" s="369"/>
      <c r="G25" s="370"/>
      <c r="H25" s="371"/>
      <c r="I25" s="224"/>
      <c r="J25" s="360"/>
      <c r="K25" s="222"/>
      <c r="L25" s="362"/>
      <c r="M25" s="224"/>
      <c r="N25" s="360"/>
      <c r="O25" s="222"/>
      <c r="P25" s="362"/>
      <c r="Q25" s="211" t="s">
        <v>134</v>
      </c>
      <c r="R25" s="212"/>
      <c r="S25" s="212"/>
      <c r="T25" s="213"/>
      <c r="V25" s="352" t="s">
        <v>135</v>
      </c>
      <c r="W25" s="353"/>
      <c r="X25" s="353"/>
      <c r="Y25" s="354"/>
      <c r="AA25" s="28"/>
      <c r="AB25" s="33" t="s">
        <v>73</v>
      </c>
      <c r="AC25" s="27"/>
      <c r="AD25" s="31"/>
      <c r="AE25" s="26"/>
      <c r="AF25" s="27"/>
      <c r="AG25" s="31"/>
      <c r="AH25" s="26"/>
      <c r="AI25" s="26"/>
      <c r="AJ25" s="26"/>
      <c r="AK25" s="31"/>
      <c r="AL25" s="26"/>
      <c r="AM25" s="27"/>
      <c r="AN25" s="27"/>
      <c r="AO25" s="27"/>
      <c r="AP25" s="27"/>
      <c r="AQ25" s="27"/>
      <c r="AR25" s="29"/>
      <c r="AS25" s="29"/>
      <c r="AT25" s="29"/>
      <c r="AU25" s="29"/>
      <c r="AV25" s="29"/>
      <c r="AW25" s="29"/>
      <c r="AX25" s="29"/>
      <c r="AY25" s="29"/>
      <c r="AZ25" s="29"/>
    </row>
    <row r="26" spans="1:52" ht="15" customHeight="1" thickTop="1" x14ac:dyDescent="0.15">
      <c r="B26" s="108"/>
      <c r="C26" s="91"/>
      <c r="D26" s="91"/>
      <c r="E26" s="165" t="s">
        <v>112</v>
      </c>
      <c r="F26" s="166"/>
      <c r="G26" s="166"/>
      <c r="H26" s="167"/>
      <c r="I26" s="116" t="s">
        <v>151</v>
      </c>
      <c r="J26" s="116"/>
      <c r="K26" s="116"/>
      <c r="L26" s="164"/>
      <c r="M26" s="119" t="s">
        <v>152</v>
      </c>
      <c r="N26" s="116"/>
      <c r="O26" s="117"/>
      <c r="P26" s="117"/>
      <c r="Q26" s="123" t="s">
        <v>154</v>
      </c>
      <c r="R26" s="124"/>
      <c r="S26" s="124"/>
      <c r="T26" s="125"/>
      <c r="U26" s="120"/>
      <c r="V26" s="154" t="s">
        <v>153</v>
      </c>
      <c r="W26" s="124"/>
      <c r="X26" s="155"/>
      <c r="Y26" s="156"/>
      <c r="AA26" s="28"/>
      <c r="AB26" s="30"/>
      <c r="AC26" s="29"/>
      <c r="AD26" s="31"/>
      <c r="AE26" s="26"/>
      <c r="AF26" s="27"/>
      <c r="AG26" s="31"/>
      <c r="AH26" s="26"/>
      <c r="AI26" s="26"/>
      <c r="AJ26" s="26"/>
      <c r="AK26" s="31"/>
      <c r="AL26" s="26"/>
      <c r="AM26" s="27"/>
      <c r="AN26" s="27"/>
      <c r="AO26" s="27"/>
      <c r="AP26" s="27"/>
      <c r="AQ26" s="199" t="s">
        <v>4</v>
      </c>
      <c r="AR26" s="199"/>
      <c r="AS26" s="199"/>
      <c r="AT26" s="260" t="str">
        <f>IF(O34="","",O34)</f>
        <v/>
      </c>
      <c r="AU26" s="260"/>
      <c r="AV26" s="260"/>
      <c r="AW26" s="260"/>
      <c r="AX26" s="195" t="s">
        <v>55</v>
      </c>
      <c r="AY26" s="195"/>
      <c r="AZ26" s="195"/>
    </row>
    <row r="27" spans="1:52" ht="15" customHeight="1" x14ac:dyDescent="0.15">
      <c r="B27" s="217" t="s">
        <v>92</v>
      </c>
      <c r="C27" s="218"/>
      <c r="D27" s="218"/>
      <c r="E27" s="243"/>
      <c r="F27" s="240"/>
      <c r="G27" s="240"/>
      <c r="H27" s="109"/>
      <c r="I27" s="240"/>
      <c r="J27" s="240"/>
      <c r="K27" s="240"/>
      <c r="L27" s="109"/>
      <c r="M27" s="243"/>
      <c r="N27" s="240"/>
      <c r="O27" s="240"/>
      <c r="P27" s="91"/>
      <c r="Q27" s="266" t="str">
        <f>IF(E27="","",SUM(E27,I27,M27))</f>
        <v/>
      </c>
      <c r="R27" s="247"/>
      <c r="S27" s="247"/>
      <c r="T27" s="126"/>
      <c r="V27" s="266" t="str">
        <f>IF(E27="","",ROUNDDOWN(Q27/3,0))</f>
        <v/>
      </c>
      <c r="W27" s="247"/>
      <c r="X27" s="247"/>
      <c r="Y27" s="126"/>
      <c r="AA27" s="28"/>
      <c r="AB27" s="30"/>
      <c r="AC27" s="33" t="s">
        <v>37</v>
      </c>
      <c r="AD27" s="31"/>
      <c r="AE27" s="26"/>
      <c r="AF27" s="27"/>
      <c r="AG27" s="31"/>
      <c r="AH27" s="26"/>
      <c r="AI27" s="26"/>
      <c r="AJ27" s="26"/>
      <c r="AK27" s="31"/>
      <c r="AL27" s="26"/>
      <c r="AM27" s="27"/>
      <c r="AN27" s="27"/>
      <c r="AO27" s="27"/>
      <c r="AP27" s="27"/>
      <c r="AQ27" s="27"/>
      <c r="AR27" s="27"/>
      <c r="AS27" s="27"/>
      <c r="AT27" s="28"/>
      <c r="AU27" s="28"/>
      <c r="AV27" s="28"/>
      <c r="AW27" s="28"/>
      <c r="AX27" s="28"/>
      <c r="AY27" s="28"/>
      <c r="AZ27" s="28"/>
    </row>
    <row r="28" spans="1:52" ht="15" customHeight="1" thickBot="1" x14ac:dyDescent="0.2">
      <c r="B28" s="110"/>
      <c r="C28" s="113"/>
      <c r="D28" s="113"/>
      <c r="E28" s="244"/>
      <c r="F28" s="245"/>
      <c r="G28" s="245"/>
      <c r="H28" s="112" t="s">
        <v>5</v>
      </c>
      <c r="I28" s="245"/>
      <c r="J28" s="245"/>
      <c r="K28" s="245"/>
      <c r="L28" s="112" t="s">
        <v>5</v>
      </c>
      <c r="M28" s="244"/>
      <c r="N28" s="245"/>
      <c r="O28" s="245"/>
      <c r="P28" s="114" t="s">
        <v>5</v>
      </c>
      <c r="Q28" s="267"/>
      <c r="R28" s="268"/>
      <c r="S28" s="268"/>
      <c r="T28" s="127" t="s">
        <v>5</v>
      </c>
      <c r="V28" s="267"/>
      <c r="W28" s="268"/>
      <c r="X28" s="268"/>
      <c r="Y28" s="127" t="s">
        <v>5</v>
      </c>
      <c r="AA28" s="28"/>
      <c r="AB28" s="27"/>
      <c r="AC28" s="33" t="s">
        <v>74</v>
      </c>
      <c r="AD28" s="27"/>
      <c r="AE28" s="27"/>
      <c r="AF28" s="27"/>
      <c r="AG28" s="27"/>
      <c r="AH28" s="27"/>
      <c r="AI28" s="27"/>
      <c r="AJ28" s="27"/>
      <c r="AK28" s="27"/>
      <c r="AL28" s="27"/>
      <c r="AM28" s="27"/>
      <c r="AN28" s="27"/>
      <c r="AO28" s="27"/>
      <c r="AP28" s="27"/>
      <c r="AQ28" s="35"/>
      <c r="AR28" s="61"/>
      <c r="AS28" s="61"/>
      <c r="AT28" s="196" t="str">
        <f>IF(E13="","",E13)</f>
        <v/>
      </c>
      <c r="AU28" s="196"/>
      <c r="AV28" s="196"/>
      <c r="AW28" s="196"/>
      <c r="AX28" s="197" t="s">
        <v>5</v>
      </c>
      <c r="AY28" s="197"/>
      <c r="AZ28" s="197"/>
    </row>
    <row r="29" spans="1:52" ht="15" customHeight="1" thickTop="1" x14ac:dyDescent="0.15">
      <c r="A29" s="27"/>
      <c r="B29" s="39"/>
      <c r="C29" s="27"/>
      <c r="D29" s="34"/>
      <c r="E29" s="34"/>
      <c r="F29" s="34"/>
      <c r="G29" s="34"/>
      <c r="H29" s="34"/>
      <c r="I29" s="34"/>
      <c r="J29" s="34"/>
      <c r="K29" s="34"/>
      <c r="L29" s="34"/>
      <c r="M29" s="34"/>
      <c r="N29" s="34"/>
      <c r="O29" s="34"/>
      <c r="P29" s="34"/>
      <c r="Q29" s="34"/>
      <c r="R29" s="144"/>
      <c r="S29" s="144"/>
      <c r="T29" s="144"/>
      <c r="U29" s="144"/>
      <c r="V29" s="34"/>
      <c r="W29" s="46"/>
      <c r="X29" s="34"/>
      <c r="Y29" s="34"/>
      <c r="Z29" s="34"/>
      <c r="AA29" s="28"/>
      <c r="AB29" s="27"/>
      <c r="AC29" s="27"/>
      <c r="AD29" s="27"/>
      <c r="AE29" s="27"/>
      <c r="AF29" s="27"/>
      <c r="AG29" s="27"/>
      <c r="AH29" s="27"/>
      <c r="AI29" s="27"/>
      <c r="AJ29" s="27"/>
      <c r="AK29" s="27"/>
      <c r="AL29" s="27"/>
      <c r="AM29" s="27"/>
      <c r="AN29" s="27"/>
      <c r="AO29" s="27"/>
      <c r="AP29" s="27"/>
      <c r="AQ29" s="35"/>
      <c r="AR29" s="62"/>
      <c r="AS29" s="62"/>
      <c r="AT29" s="36"/>
      <c r="AU29" s="37"/>
      <c r="AV29" s="37"/>
      <c r="AW29" s="37"/>
      <c r="AX29" s="37"/>
      <c r="AY29" s="37"/>
      <c r="AZ29" s="37"/>
    </row>
    <row r="30" spans="1:52" ht="15" customHeight="1" x14ac:dyDescent="0.15">
      <c r="A30" s="91"/>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28"/>
      <c r="AB30" s="28"/>
      <c r="AC30" s="33" t="s">
        <v>88</v>
      </c>
      <c r="AD30" s="28"/>
      <c r="AE30" s="28"/>
      <c r="AF30" s="28"/>
      <c r="AG30" s="28"/>
      <c r="AH30" s="28"/>
      <c r="AI30" s="28"/>
      <c r="AJ30" s="28"/>
      <c r="AK30" s="28"/>
      <c r="AL30" s="28"/>
      <c r="AM30" s="28"/>
      <c r="AN30" s="28"/>
      <c r="AO30" s="28"/>
      <c r="AP30" s="28"/>
      <c r="AQ30" s="28"/>
      <c r="AR30" s="63"/>
      <c r="AS30" s="63"/>
      <c r="AT30" s="198" t="str">
        <f>IF(V27="","",V27)</f>
        <v/>
      </c>
      <c r="AU30" s="198"/>
      <c r="AV30" s="198"/>
      <c r="AW30" s="198"/>
      <c r="AX30" s="199" t="s">
        <v>5</v>
      </c>
      <c r="AY30" s="199"/>
      <c r="AZ30" s="199"/>
    </row>
    <row r="31" spans="1:52" ht="15" customHeight="1" x14ac:dyDescent="0.15">
      <c r="A31" s="91"/>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row>
    <row r="32" spans="1:52" ht="15" customHeight="1" x14ac:dyDescent="0.15">
      <c r="A32" s="49" t="s">
        <v>80</v>
      </c>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28"/>
      <c r="AB32" s="33" t="s">
        <v>76</v>
      </c>
      <c r="AC32" s="38"/>
      <c r="AD32" s="28"/>
      <c r="AE32" s="28"/>
      <c r="AF32" s="28"/>
      <c r="AG32" s="28"/>
      <c r="AH32" s="28"/>
      <c r="AI32" s="28"/>
      <c r="AJ32" s="28"/>
      <c r="AK32" s="28"/>
      <c r="AL32" s="28"/>
      <c r="AM32" s="28"/>
      <c r="AN32" s="28"/>
      <c r="AO32" s="28"/>
      <c r="AP32" s="28"/>
      <c r="AQ32" s="28"/>
      <c r="AR32" s="28"/>
      <c r="AS32" s="28"/>
      <c r="AT32" s="28"/>
      <c r="AU32" s="28"/>
      <c r="AV32" s="28"/>
      <c r="AW32" s="28"/>
      <c r="AX32" s="28"/>
      <c r="AY32" s="28"/>
      <c r="AZ32" s="28"/>
    </row>
    <row r="33" spans="1:52" ht="15" customHeight="1" thickBot="1" x14ac:dyDescent="0.2">
      <c r="A33" s="2"/>
      <c r="B33" s="2"/>
      <c r="C33" s="2"/>
      <c r="D33" s="2"/>
      <c r="E33" s="2"/>
      <c r="F33" s="2"/>
      <c r="G33" s="2"/>
      <c r="H33" s="2"/>
      <c r="I33" s="2"/>
      <c r="J33" s="2"/>
      <c r="K33" s="2"/>
      <c r="L33" s="2"/>
      <c r="M33" s="2"/>
      <c r="N33" s="2"/>
      <c r="O33" s="2"/>
      <c r="P33" s="2"/>
      <c r="Q33" s="2"/>
      <c r="R33" s="2"/>
      <c r="S33" s="2"/>
      <c r="T33" s="2"/>
      <c r="U33" s="2"/>
      <c r="V33" s="2"/>
      <c r="W33" s="2"/>
      <c r="X33" s="111"/>
      <c r="Y33" s="111"/>
      <c r="Z33" s="111"/>
      <c r="AA33" s="28"/>
      <c r="AB33" s="28"/>
      <c r="AC33" s="28"/>
      <c r="AD33" s="28"/>
      <c r="AE33" s="28"/>
      <c r="AF33" s="28"/>
      <c r="AG33" s="28"/>
      <c r="AH33" s="28"/>
      <c r="AI33" s="28"/>
      <c r="AJ33" s="28"/>
      <c r="AK33" s="28"/>
      <c r="AL33" s="28"/>
      <c r="AM33" s="28"/>
      <c r="AN33" s="28"/>
      <c r="AO33" s="28"/>
      <c r="AP33" s="28"/>
      <c r="AQ33" s="199" t="s">
        <v>4</v>
      </c>
      <c r="AR33" s="199"/>
      <c r="AS33" s="199"/>
      <c r="AT33" s="260" t="str">
        <f>IF(O41="","",O41)</f>
        <v/>
      </c>
      <c r="AU33" s="260"/>
      <c r="AV33" s="260"/>
      <c r="AW33" s="195" t="s">
        <v>56</v>
      </c>
      <c r="AX33" s="195"/>
      <c r="AY33" s="195"/>
      <c r="AZ33" s="195"/>
    </row>
    <row r="34" spans="1:52" ht="15" customHeight="1" thickTop="1" x14ac:dyDescent="0.15">
      <c r="A34" s="29"/>
      <c r="B34" s="29"/>
      <c r="C34" s="29"/>
      <c r="D34" s="29"/>
      <c r="G34" s="247" t="str">
        <f>IF(E13="","",V27-E13)</f>
        <v/>
      </c>
      <c r="H34" s="247"/>
      <c r="I34" s="247"/>
      <c r="J34" s="29"/>
      <c r="K34" s="29"/>
      <c r="L34" s="249" t="s">
        <v>51</v>
      </c>
      <c r="M34" s="249"/>
      <c r="N34" s="249"/>
      <c r="O34" s="250" t="str">
        <f>IF(G34="","",ROUNDDOWN(G34/G36*100,1))</f>
        <v/>
      </c>
      <c r="P34" s="251"/>
      <c r="Q34" s="251"/>
      <c r="R34" s="256" t="s">
        <v>18</v>
      </c>
      <c r="S34" s="50"/>
      <c r="T34" s="51"/>
      <c r="U34" s="29"/>
      <c r="V34" s="29"/>
      <c r="X34" s="111"/>
      <c r="Y34" s="111"/>
      <c r="Z34" s="111"/>
      <c r="AA34" s="28"/>
      <c r="AB34" s="28"/>
      <c r="AC34" s="33" t="s">
        <v>39</v>
      </c>
      <c r="AD34" s="28"/>
      <c r="AE34" s="28"/>
      <c r="AF34" s="28"/>
      <c r="AG34" s="28"/>
      <c r="AH34" s="28"/>
      <c r="AI34" s="28"/>
      <c r="AJ34" s="28"/>
      <c r="AK34" s="28"/>
      <c r="AL34" s="28"/>
      <c r="AM34" s="28"/>
      <c r="AN34" s="28"/>
      <c r="AO34" s="28"/>
      <c r="AP34" s="28"/>
      <c r="AQ34" s="28"/>
      <c r="AR34" s="28"/>
      <c r="AS34" s="28"/>
      <c r="AT34" s="28"/>
      <c r="AU34" s="28"/>
      <c r="AV34" s="28"/>
      <c r="AW34" s="28"/>
      <c r="AX34" s="28"/>
      <c r="AY34" s="28"/>
      <c r="AZ34" s="28"/>
    </row>
    <row r="35" spans="1:52" ht="15" customHeight="1" x14ac:dyDescent="0.15">
      <c r="A35" s="29"/>
      <c r="B35" s="318" t="s">
        <v>13</v>
      </c>
      <c r="C35" s="318"/>
      <c r="D35" s="318"/>
      <c r="E35" s="318"/>
      <c r="F35" s="318"/>
      <c r="G35" s="248"/>
      <c r="H35" s="248"/>
      <c r="I35" s="248"/>
      <c r="J35" s="344" t="s">
        <v>17</v>
      </c>
      <c r="K35" s="344"/>
      <c r="L35" s="249"/>
      <c r="M35" s="249"/>
      <c r="N35" s="249"/>
      <c r="O35" s="252"/>
      <c r="P35" s="253"/>
      <c r="Q35" s="253"/>
      <c r="R35" s="257"/>
      <c r="S35" s="87" t="s">
        <v>70</v>
      </c>
      <c r="T35" s="51"/>
      <c r="U35" s="29"/>
      <c r="V35" s="29"/>
      <c r="X35" s="111"/>
      <c r="Y35" s="111"/>
      <c r="Z35" s="111"/>
      <c r="AA35" s="28"/>
      <c r="AB35" s="28"/>
      <c r="AC35" s="33" t="s">
        <v>77</v>
      </c>
      <c r="AD35" s="27"/>
      <c r="AE35" s="31"/>
      <c r="AF35" s="26"/>
      <c r="AG35" s="27"/>
      <c r="AH35" s="31"/>
      <c r="AI35" s="26"/>
      <c r="AJ35" s="26"/>
      <c r="AK35" s="26"/>
      <c r="AL35" s="31"/>
      <c r="AM35" s="26"/>
      <c r="AN35" s="27"/>
      <c r="AO35" s="27"/>
      <c r="AP35" s="27"/>
      <c r="AQ35" s="27"/>
      <c r="AR35" s="63"/>
      <c r="AS35" s="63"/>
      <c r="AT35" s="198" t="str">
        <f>IF(Q13="","",Q13)</f>
        <v/>
      </c>
      <c r="AU35" s="198"/>
      <c r="AV35" s="198"/>
      <c r="AW35" s="198"/>
      <c r="AX35" s="199" t="s">
        <v>5</v>
      </c>
      <c r="AY35" s="199"/>
      <c r="AZ35" s="199"/>
    </row>
    <row r="36" spans="1:52" ht="15" customHeight="1" x14ac:dyDescent="0.15">
      <c r="A36" s="29"/>
      <c r="B36" s="261" t="s">
        <v>14</v>
      </c>
      <c r="C36" s="261"/>
      <c r="D36" s="261"/>
      <c r="E36" s="261"/>
      <c r="F36" s="261"/>
      <c r="G36" s="262" t="str">
        <f>IF(V27="","",V27)</f>
        <v/>
      </c>
      <c r="H36" s="262"/>
      <c r="I36" s="262"/>
      <c r="J36" s="264" t="s">
        <v>17</v>
      </c>
      <c r="K36" s="264"/>
      <c r="L36" s="249"/>
      <c r="M36" s="249"/>
      <c r="N36" s="249"/>
      <c r="O36" s="252"/>
      <c r="P36" s="253"/>
      <c r="Q36" s="253"/>
      <c r="R36" s="257"/>
      <c r="S36" s="52" t="s">
        <v>71</v>
      </c>
      <c r="T36" s="51"/>
      <c r="U36" s="29"/>
      <c r="V36" s="29"/>
      <c r="X36" s="111"/>
      <c r="Y36" s="111"/>
      <c r="Z36" s="111"/>
    </row>
    <row r="37" spans="1:52" ht="15" customHeight="1" thickBot="1" x14ac:dyDescent="0.2">
      <c r="A37" s="29"/>
      <c r="B37" s="147"/>
      <c r="C37" s="147"/>
      <c r="D37" s="147"/>
      <c r="G37" s="263"/>
      <c r="H37" s="263"/>
      <c r="I37" s="263"/>
      <c r="J37" s="53"/>
      <c r="K37" s="53"/>
      <c r="L37" s="249"/>
      <c r="M37" s="249"/>
      <c r="N37" s="249"/>
      <c r="O37" s="254"/>
      <c r="P37" s="255"/>
      <c r="Q37" s="255"/>
      <c r="R37" s="258"/>
      <c r="S37" s="52"/>
      <c r="T37" s="51"/>
      <c r="U37" s="29"/>
      <c r="V37" s="29"/>
      <c r="X37" s="111"/>
      <c r="Y37" s="111"/>
      <c r="Z37" s="111"/>
      <c r="AC37" s="33" t="s">
        <v>89</v>
      </c>
      <c r="AR37" s="63"/>
      <c r="AS37" s="63"/>
      <c r="AT37" s="198" t="str">
        <f>IF(Q27="","",Q27)</f>
        <v/>
      </c>
      <c r="AU37" s="198"/>
      <c r="AV37" s="198"/>
      <c r="AW37" s="198"/>
      <c r="AX37" s="199" t="s">
        <v>5</v>
      </c>
      <c r="AY37" s="199"/>
      <c r="AZ37" s="199"/>
    </row>
    <row r="38" spans="1:52" ht="15" customHeight="1" thickTop="1" x14ac:dyDescent="0.15">
      <c r="X38" s="111"/>
      <c r="Y38" s="111"/>
      <c r="Z38" s="111"/>
      <c r="AA38" s="28"/>
      <c r="AB38" s="28"/>
      <c r="AC38" s="30"/>
      <c r="AD38" s="27"/>
      <c r="AE38" s="31"/>
      <c r="AF38" s="26"/>
      <c r="AG38" s="27"/>
      <c r="AH38" s="31"/>
      <c r="AI38" s="26"/>
      <c r="AJ38" s="26"/>
      <c r="AK38" s="26"/>
      <c r="AL38" s="31"/>
      <c r="AM38" s="26"/>
      <c r="AN38" s="27"/>
      <c r="AO38" s="27"/>
      <c r="AP38" s="27"/>
      <c r="AQ38" s="27"/>
      <c r="AR38" s="27"/>
      <c r="AS38" s="27"/>
      <c r="AT38" s="27"/>
      <c r="AU38" s="28"/>
      <c r="AV38" s="28"/>
      <c r="AW38" s="28"/>
      <c r="AX38" s="28"/>
      <c r="AY38" s="28"/>
      <c r="AZ38" s="28"/>
    </row>
    <row r="39" spans="1:52" ht="15" customHeight="1" x14ac:dyDescent="0.15">
      <c r="A39" s="55" t="s">
        <v>101</v>
      </c>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33" t="s">
        <v>33</v>
      </c>
      <c r="AB39" s="28"/>
      <c r="AC39" s="30"/>
      <c r="AD39" s="27"/>
      <c r="AE39" s="31"/>
      <c r="AF39" s="26"/>
      <c r="AG39" s="27"/>
      <c r="AH39" s="31"/>
      <c r="AI39" s="26"/>
      <c r="AJ39" s="26"/>
      <c r="AK39" s="26"/>
      <c r="AL39" s="31"/>
      <c r="AM39" s="26"/>
      <c r="AN39" s="27"/>
      <c r="AO39" s="27"/>
      <c r="AP39" s="27"/>
      <c r="AQ39" s="27"/>
      <c r="AR39" s="27"/>
      <c r="AS39" s="27"/>
      <c r="AT39" s="27"/>
      <c r="AU39" s="28"/>
      <c r="AV39" s="28"/>
      <c r="AW39" s="28"/>
      <c r="AX39" s="28"/>
      <c r="AY39" s="28"/>
      <c r="AZ39" s="28"/>
    </row>
    <row r="40" spans="1:52" ht="15" customHeight="1" thickBot="1" x14ac:dyDescent="0.2">
      <c r="A40" s="111"/>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28"/>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row>
    <row r="41" spans="1:52" ht="15" customHeight="1" thickTop="1" x14ac:dyDescent="0.15">
      <c r="A41" s="143"/>
      <c r="B41" s="29"/>
      <c r="C41" s="29"/>
      <c r="D41" s="29"/>
      <c r="G41" s="247" t="str">
        <f>IF(Q27="","",Q27-V13)</f>
        <v/>
      </c>
      <c r="H41" s="247"/>
      <c r="I41" s="247"/>
      <c r="J41" s="29"/>
      <c r="K41" s="29"/>
      <c r="L41" s="249" t="s">
        <v>51</v>
      </c>
      <c r="M41" s="249"/>
      <c r="N41" s="269"/>
      <c r="O41" s="250" t="str">
        <f>IF(G41="","",ROUNDDOWN(G41/G43*100,1))</f>
        <v/>
      </c>
      <c r="P41" s="251"/>
      <c r="Q41" s="251"/>
      <c r="R41" s="256" t="s">
        <v>18</v>
      </c>
      <c r="S41" s="50"/>
      <c r="T41" s="51"/>
      <c r="U41" s="29"/>
      <c r="AA41" s="28"/>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row>
    <row r="42" spans="1:52" ht="15" customHeight="1" x14ac:dyDescent="0.15">
      <c r="A42" s="143"/>
      <c r="B42" s="318" t="s">
        <v>145</v>
      </c>
      <c r="C42" s="318"/>
      <c r="D42" s="318"/>
      <c r="E42" s="318"/>
      <c r="F42" s="318"/>
      <c r="G42" s="248"/>
      <c r="H42" s="248"/>
      <c r="I42" s="248"/>
      <c r="J42" s="344" t="s">
        <v>17</v>
      </c>
      <c r="K42" s="344"/>
      <c r="L42" s="249"/>
      <c r="M42" s="249"/>
      <c r="N42" s="269"/>
      <c r="O42" s="252"/>
      <c r="P42" s="253"/>
      <c r="Q42" s="253"/>
      <c r="R42" s="257"/>
      <c r="S42" s="87" t="s">
        <v>70</v>
      </c>
      <c r="T42" s="51"/>
      <c r="U42" s="29"/>
      <c r="AA42" s="28"/>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row>
    <row r="43" spans="1:52" ht="15" customHeight="1" x14ac:dyDescent="0.15">
      <c r="A43" s="143"/>
      <c r="B43" s="261" t="s">
        <v>16</v>
      </c>
      <c r="C43" s="261"/>
      <c r="D43" s="261"/>
      <c r="E43" s="261"/>
      <c r="F43" s="261"/>
      <c r="G43" s="262" t="str">
        <f>IF(Q27="","",Q27)</f>
        <v/>
      </c>
      <c r="H43" s="262"/>
      <c r="I43" s="262"/>
      <c r="J43" s="264" t="s">
        <v>17</v>
      </c>
      <c r="K43" s="264"/>
      <c r="L43" s="249"/>
      <c r="M43" s="249"/>
      <c r="N43" s="269"/>
      <c r="O43" s="252"/>
      <c r="P43" s="253"/>
      <c r="Q43" s="253"/>
      <c r="R43" s="257"/>
      <c r="S43" s="52" t="s">
        <v>71</v>
      </c>
      <c r="T43" s="51"/>
      <c r="U43" s="29"/>
      <c r="AA43" s="39" t="s">
        <v>7</v>
      </c>
      <c r="AB43" s="40"/>
      <c r="AC43" s="40"/>
      <c r="AD43" s="40"/>
      <c r="AE43" s="40"/>
      <c r="AF43" s="40"/>
      <c r="AG43" s="40"/>
      <c r="AH43" s="40"/>
      <c r="AI43" s="40"/>
      <c r="AJ43" s="40"/>
      <c r="AK43" s="40"/>
      <c r="AL43" s="40"/>
      <c r="AM43" s="28"/>
      <c r="AN43" s="28"/>
      <c r="AO43" s="28"/>
      <c r="AP43" s="28"/>
      <c r="AQ43" s="28"/>
      <c r="AR43" s="28"/>
      <c r="AS43" s="28"/>
      <c r="AT43" s="28"/>
      <c r="AU43" s="28"/>
      <c r="AV43" s="28"/>
      <c r="AW43" s="28"/>
      <c r="AX43" s="28"/>
      <c r="AY43" s="28"/>
      <c r="AZ43" s="28"/>
    </row>
    <row r="44" spans="1:52" ht="15" customHeight="1" thickBot="1" x14ac:dyDescent="0.2">
      <c r="A44" s="143"/>
      <c r="B44" s="147"/>
      <c r="C44" s="147"/>
      <c r="D44" s="147"/>
      <c r="G44" s="263"/>
      <c r="H44" s="263"/>
      <c r="I44" s="263"/>
      <c r="J44" s="53"/>
      <c r="K44" s="53"/>
      <c r="L44" s="249"/>
      <c r="M44" s="249"/>
      <c r="N44" s="269"/>
      <c r="O44" s="254"/>
      <c r="P44" s="255"/>
      <c r="Q44" s="255"/>
      <c r="R44" s="258"/>
      <c r="S44" s="52"/>
      <c r="T44" s="51"/>
      <c r="U44" s="29"/>
      <c r="AA44" s="39" t="s">
        <v>8</v>
      </c>
      <c r="AB44" s="40"/>
      <c r="AC44" s="40"/>
      <c r="AD44" s="40"/>
      <c r="AE44" s="40"/>
      <c r="AF44" s="40"/>
      <c r="AG44" s="40"/>
      <c r="AH44" s="40"/>
      <c r="AI44" s="40"/>
      <c r="AJ44" s="40"/>
      <c r="AK44" s="40"/>
      <c r="AL44" s="40"/>
      <c r="AM44" s="28"/>
      <c r="AN44" s="28"/>
      <c r="AO44" s="28"/>
      <c r="AP44" s="28"/>
      <c r="AQ44" s="28"/>
      <c r="AR44" s="28"/>
      <c r="AS44" s="28"/>
      <c r="AT44" s="28"/>
      <c r="AU44" s="28"/>
      <c r="AV44" s="28"/>
      <c r="AW44" s="28"/>
      <c r="AX44" s="28"/>
      <c r="AY44" s="28"/>
      <c r="AZ44" s="28"/>
    </row>
    <row r="45" spans="1:52" ht="15" customHeight="1" thickTop="1" x14ac:dyDescent="0.15">
      <c r="AA45" s="39" t="s">
        <v>57</v>
      </c>
      <c r="AB45" s="40"/>
      <c r="AC45" s="40"/>
      <c r="AD45" s="40"/>
      <c r="AE45" s="40"/>
      <c r="AF45" s="40"/>
      <c r="AG45" s="40"/>
      <c r="AH45" s="40"/>
      <c r="AI45" s="40"/>
      <c r="AJ45" s="40"/>
      <c r="AK45" s="40"/>
      <c r="AL45" s="40"/>
      <c r="AM45" s="28"/>
      <c r="AN45" s="28"/>
      <c r="AO45" s="28"/>
      <c r="AP45" s="28"/>
      <c r="AQ45" s="28"/>
      <c r="AR45" s="28"/>
      <c r="AS45" s="28"/>
      <c r="AT45" s="28"/>
      <c r="AU45" s="28"/>
      <c r="AV45" s="28"/>
      <c r="AW45" s="28"/>
      <c r="AX45" s="28"/>
      <c r="AY45" s="28"/>
      <c r="AZ45" s="28"/>
    </row>
    <row r="46" spans="1:52" ht="15" customHeight="1" x14ac:dyDescent="0.15">
      <c r="A46" s="143"/>
      <c r="B46" s="147"/>
      <c r="C46" s="147"/>
      <c r="D46" s="147"/>
      <c r="E46" s="143"/>
      <c r="F46" s="143"/>
      <c r="G46" s="143"/>
      <c r="H46" s="53"/>
      <c r="I46" s="53"/>
      <c r="J46" s="143"/>
      <c r="K46" s="143"/>
      <c r="L46" s="143"/>
      <c r="M46" s="146"/>
      <c r="N46" s="146"/>
      <c r="O46" s="146"/>
      <c r="P46" s="146"/>
      <c r="Q46" s="143"/>
      <c r="R46" s="82"/>
      <c r="S46" s="7"/>
      <c r="T46" s="7"/>
      <c r="U46" s="7"/>
      <c r="V46" s="7"/>
      <c r="W46" s="7"/>
      <c r="X46" s="7"/>
      <c r="Y46" s="7"/>
      <c r="Z46" s="7"/>
      <c r="AA46" s="39" t="s">
        <v>58</v>
      </c>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row>
    <row r="47" spans="1:52" ht="15" customHeight="1" x14ac:dyDescent="0.15">
      <c r="A47" s="330" t="s">
        <v>21</v>
      </c>
      <c r="B47" s="331"/>
      <c r="C47" s="331"/>
      <c r="D47" s="331"/>
      <c r="E47" s="331"/>
      <c r="F47" s="331"/>
      <c r="G47" s="331"/>
      <c r="H47" s="331"/>
      <c r="I47" s="331"/>
      <c r="J47" s="331"/>
      <c r="K47" s="331"/>
      <c r="L47" s="331"/>
      <c r="M47" s="332"/>
      <c r="N47" s="29" t="s">
        <v>19</v>
      </c>
      <c r="O47" s="29"/>
      <c r="P47" s="29"/>
      <c r="Q47" s="58"/>
      <c r="R47" s="59"/>
      <c r="S47" s="29"/>
      <c r="T47" s="29"/>
      <c r="U47" s="29"/>
      <c r="V47" s="29"/>
      <c r="W47" s="29"/>
      <c r="X47" s="29"/>
      <c r="Y47" s="29"/>
      <c r="Z47" s="29"/>
    </row>
    <row r="48" spans="1:52" ht="15" customHeight="1" x14ac:dyDescent="0.15">
      <c r="A48" s="271" t="s">
        <v>27</v>
      </c>
      <c r="B48" s="272"/>
      <c r="C48" s="272"/>
      <c r="D48" s="272"/>
      <c r="E48" s="272"/>
      <c r="F48" s="272"/>
      <c r="G48" s="272"/>
      <c r="H48" s="272"/>
      <c r="I48" s="272"/>
      <c r="J48" s="272"/>
      <c r="K48" s="272"/>
      <c r="L48" s="272"/>
      <c r="M48" s="273"/>
      <c r="N48" s="29"/>
      <c r="O48" s="29"/>
      <c r="P48" s="29"/>
      <c r="Q48" s="59"/>
      <c r="R48" s="59"/>
      <c r="S48" s="29"/>
      <c r="T48" s="29"/>
      <c r="U48" s="29"/>
      <c r="V48" s="29"/>
      <c r="W48" s="29"/>
      <c r="X48" s="29"/>
      <c r="Y48" s="29"/>
      <c r="Z48" s="29"/>
      <c r="AA48" s="33" t="s">
        <v>35</v>
      </c>
      <c r="AB48" s="41"/>
      <c r="AC48" s="28"/>
      <c r="AD48" s="28"/>
      <c r="AE48" s="28"/>
      <c r="AF48" s="28"/>
      <c r="AG48" s="28"/>
      <c r="AH48" s="28" t="s">
        <v>9</v>
      </c>
      <c r="AI48" s="28"/>
      <c r="AJ48" s="28"/>
      <c r="AK48" s="28"/>
      <c r="AL48" s="28"/>
      <c r="AM48" s="28"/>
      <c r="AN48" s="28"/>
      <c r="AO48" s="28"/>
      <c r="AP48" s="28"/>
      <c r="AQ48" s="28"/>
      <c r="AR48" s="28"/>
      <c r="AS48" s="28"/>
      <c r="AT48" s="28"/>
      <c r="AU48" s="28"/>
      <c r="AV48" s="28"/>
      <c r="AW48" s="28"/>
      <c r="AX48" s="28"/>
      <c r="AY48" s="28"/>
      <c r="AZ48" s="28"/>
    </row>
    <row r="49" spans="1:72" ht="15" customHeight="1" x14ac:dyDescent="0.15">
      <c r="A49" s="20" t="s">
        <v>22</v>
      </c>
      <c r="B49" s="17"/>
      <c r="C49" s="17"/>
      <c r="D49" s="17"/>
      <c r="E49" s="17"/>
      <c r="F49" s="17"/>
      <c r="G49" s="17"/>
      <c r="H49" s="34"/>
      <c r="I49" s="34"/>
      <c r="J49" s="34"/>
      <c r="K49" s="34"/>
      <c r="L49" s="34"/>
      <c r="M49" s="43"/>
      <c r="N49" s="274" t="s">
        <v>42</v>
      </c>
      <c r="O49" s="275"/>
      <c r="P49" s="73"/>
      <c r="Q49" s="18" t="s">
        <v>40</v>
      </c>
      <c r="R49" s="72"/>
      <c r="S49" s="18" t="s">
        <v>41</v>
      </c>
      <c r="T49" s="73"/>
      <c r="U49" s="29" t="s">
        <v>53</v>
      </c>
      <c r="V49" s="29"/>
      <c r="W49" s="29"/>
      <c r="X49" s="29"/>
      <c r="Y49" s="29"/>
      <c r="Z49" s="29"/>
      <c r="AA49" s="145" t="s">
        <v>42</v>
      </c>
      <c r="AB49" s="145"/>
      <c r="AC49" s="28"/>
      <c r="AD49" s="28" t="s">
        <v>40</v>
      </c>
      <c r="AE49" s="64"/>
      <c r="AF49" s="28" t="s">
        <v>41</v>
      </c>
      <c r="AG49" s="28"/>
      <c r="AH49" s="28" t="s">
        <v>53</v>
      </c>
      <c r="AI49" s="28"/>
      <c r="AJ49" s="28"/>
      <c r="AK49" s="28"/>
      <c r="AL49" s="28"/>
      <c r="AM49" s="28"/>
      <c r="AN49" s="28"/>
      <c r="AO49" s="28"/>
      <c r="AP49" s="28"/>
      <c r="AQ49" s="28"/>
      <c r="AR49" s="28"/>
      <c r="AS49" s="28"/>
      <c r="AT49" s="28"/>
      <c r="AU49" s="28"/>
      <c r="AV49" s="28"/>
      <c r="AW49" s="28"/>
      <c r="AX49" s="28"/>
      <c r="AY49" s="28"/>
      <c r="AZ49" s="28"/>
    </row>
    <row r="50" spans="1:72" ht="15" customHeight="1" x14ac:dyDescent="0.15">
      <c r="A50" s="274" t="s">
        <v>42</v>
      </c>
      <c r="B50" s="275"/>
      <c r="C50" s="71"/>
      <c r="D50" s="34" t="s">
        <v>40</v>
      </c>
      <c r="E50" s="72"/>
      <c r="F50" s="17" t="s">
        <v>41</v>
      </c>
      <c r="G50" s="71"/>
      <c r="H50" s="34" t="s">
        <v>53</v>
      </c>
      <c r="I50" s="34"/>
      <c r="J50" s="34"/>
      <c r="K50" s="34"/>
      <c r="L50" s="34"/>
      <c r="M50" s="60"/>
      <c r="N50" s="29"/>
      <c r="O50" s="29"/>
      <c r="P50" s="29"/>
      <c r="Q50" s="59"/>
      <c r="R50" s="59"/>
      <c r="S50" s="29"/>
      <c r="T50" s="29"/>
      <c r="U50" s="29"/>
      <c r="V50" s="29"/>
      <c r="W50" s="29"/>
      <c r="X50" s="29"/>
      <c r="Y50" s="29"/>
      <c r="Z50" s="29"/>
      <c r="AA50" s="33" t="s">
        <v>10</v>
      </c>
      <c r="AB50" s="33"/>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row>
    <row r="51" spans="1:72" ht="15" customHeight="1" x14ac:dyDescent="0.15">
      <c r="A51" s="42" t="s">
        <v>28</v>
      </c>
      <c r="B51" s="34"/>
      <c r="C51" s="34"/>
      <c r="D51" s="34"/>
      <c r="E51" s="338"/>
      <c r="F51" s="338"/>
      <c r="G51" s="338"/>
      <c r="H51" s="338"/>
      <c r="I51" s="338"/>
      <c r="J51" s="338"/>
      <c r="K51" s="338"/>
      <c r="L51" s="338"/>
      <c r="M51" s="339"/>
      <c r="N51" s="29" t="s">
        <v>20</v>
      </c>
      <c r="O51" s="29"/>
      <c r="P51" s="29"/>
      <c r="Q51" s="59"/>
      <c r="R51" s="343"/>
      <c r="S51" s="343"/>
      <c r="T51" s="343"/>
      <c r="U51" s="343"/>
      <c r="V51" s="343"/>
      <c r="W51" s="343"/>
      <c r="X51" s="343"/>
      <c r="Y51" s="343"/>
      <c r="Z51" s="343"/>
      <c r="AA51" s="40" t="s">
        <v>11</v>
      </c>
      <c r="AB51" s="33"/>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row>
    <row r="52" spans="1:72" ht="15" customHeight="1" x14ac:dyDescent="0.15">
      <c r="A52" s="42" t="s">
        <v>26</v>
      </c>
      <c r="B52" s="34"/>
      <c r="C52" s="34"/>
      <c r="D52" s="34"/>
      <c r="E52" s="338"/>
      <c r="F52" s="338"/>
      <c r="G52" s="338"/>
      <c r="H52" s="338"/>
      <c r="I52" s="338"/>
      <c r="J52" s="338"/>
      <c r="K52" s="338"/>
      <c r="L52" s="338"/>
      <c r="M52" s="339"/>
      <c r="N52" s="29" t="s">
        <v>52</v>
      </c>
      <c r="O52" s="29"/>
      <c r="P52" s="29"/>
      <c r="Q52" s="59"/>
      <c r="R52" s="343"/>
      <c r="S52" s="343"/>
      <c r="T52" s="343"/>
      <c r="U52" s="343"/>
      <c r="V52" s="343"/>
      <c r="W52" s="343"/>
      <c r="X52" s="343"/>
      <c r="Y52" s="343"/>
      <c r="Z52" s="343"/>
    </row>
    <row r="53" spans="1:72" ht="15" customHeight="1" x14ac:dyDescent="0.15">
      <c r="A53" s="42" t="s">
        <v>23</v>
      </c>
      <c r="B53" s="34"/>
      <c r="C53" s="34"/>
      <c r="D53" s="34"/>
      <c r="E53" s="336"/>
      <c r="F53" s="336"/>
      <c r="G53" s="336"/>
      <c r="H53" s="336"/>
      <c r="I53" s="336"/>
      <c r="J53" s="336"/>
      <c r="K53" s="336"/>
      <c r="L53" s="336"/>
      <c r="M53" s="337"/>
      <c r="N53" s="29"/>
      <c r="O53" s="29"/>
      <c r="P53" s="29"/>
      <c r="Q53" s="59"/>
      <c r="R53" s="343"/>
      <c r="S53" s="343"/>
      <c r="T53" s="343"/>
      <c r="U53" s="343"/>
      <c r="V53" s="343"/>
      <c r="W53" s="343"/>
      <c r="X53" s="343"/>
      <c r="Y53" s="343"/>
      <c r="Z53" s="343"/>
      <c r="AA53" s="28"/>
      <c r="AB53" s="28"/>
      <c r="AC53" s="28"/>
      <c r="AD53" s="33" t="s">
        <v>36</v>
      </c>
      <c r="AE53" s="28"/>
      <c r="AF53" s="28"/>
      <c r="AG53" s="28"/>
      <c r="AH53" s="28"/>
      <c r="AI53" s="28"/>
      <c r="AJ53" s="28"/>
      <c r="AK53" s="28"/>
      <c r="AL53" s="28"/>
      <c r="AM53" s="28"/>
      <c r="AN53" s="28"/>
      <c r="AO53" s="28"/>
      <c r="AP53" s="28"/>
      <c r="AQ53" s="28"/>
      <c r="AR53" s="28"/>
      <c r="AS53" s="28"/>
      <c r="AT53" s="28"/>
      <c r="AU53" s="28"/>
      <c r="AV53" s="28"/>
      <c r="AW53" s="28"/>
      <c r="AX53" s="28"/>
      <c r="AY53" s="28"/>
      <c r="AZ53" s="28"/>
      <c r="BA53" s="29"/>
      <c r="BB53" s="29"/>
      <c r="BC53" s="29"/>
      <c r="BD53" s="29"/>
      <c r="BE53" s="29"/>
      <c r="BF53" s="29"/>
      <c r="BG53" s="29"/>
      <c r="BH53" s="29"/>
      <c r="BI53" s="29"/>
      <c r="BJ53" s="29"/>
      <c r="BK53" s="29"/>
      <c r="BL53" s="29"/>
      <c r="BM53" s="29"/>
      <c r="BN53" s="29"/>
      <c r="BO53" s="29"/>
      <c r="BP53" s="29"/>
      <c r="BQ53" s="29"/>
      <c r="BR53" s="29"/>
      <c r="BS53" s="29"/>
      <c r="BT53" s="29"/>
    </row>
    <row r="54" spans="1:72" ht="15" customHeight="1" x14ac:dyDescent="0.15">
      <c r="A54" s="42" t="s">
        <v>24</v>
      </c>
      <c r="B54" s="34"/>
      <c r="C54" s="34"/>
      <c r="D54" s="34"/>
      <c r="E54" s="336"/>
      <c r="F54" s="336"/>
      <c r="G54" s="336"/>
      <c r="H54" s="336"/>
      <c r="I54" s="336"/>
      <c r="J54" s="336"/>
      <c r="K54" s="336"/>
      <c r="L54" s="336"/>
      <c r="M54" s="337"/>
      <c r="N54" s="29" t="s">
        <v>62</v>
      </c>
      <c r="O54" s="29"/>
      <c r="P54" s="29"/>
      <c r="Q54" s="59"/>
      <c r="R54" s="340"/>
      <c r="S54" s="340"/>
      <c r="T54" s="340"/>
      <c r="U54" s="340"/>
      <c r="V54" s="340"/>
      <c r="W54" s="340"/>
      <c r="X54" s="340"/>
      <c r="Y54" s="340"/>
      <c r="Z54" s="340"/>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9"/>
      <c r="BB54" s="29"/>
      <c r="BC54" s="29"/>
      <c r="BD54" s="29"/>
      <c r="BE54" s="29"/>
      <c r="BF54" s="29"/>
      <c r="BG54" s="29"/>
      <c r="BH54" s="29"/>
      <c r="BI54" s="29"/>
      <c r="BJ54" s="29"/>
      <c r="BK54" s="29"/>
      <c r="BL54" s="29"/>
      <c r="BM54" s="29"/>
      <c r="BN54" s="29"/>
      <c r="BO54" s="29"/>
      <c r="BP54" s="29"/>
      <c r="BQ54" s="29"/>
      <c r="BR54" s="29"/>
      <c r="BS54" s="29"/>
      <c r="BT54" s="29"/>
    </row>
    <row r="55" spans="1:72" ht="15" customHeight="1" x14ac:dyDescent="0.15">
      <c r="A55" s="44" t="s">
        <v>25</v>
      </c>
      <c r="B55" s="45"/>
      <c r="C55" s="45"/>
      <c r="D55" s="45"/>
      <c r="E55" s="341"/>
      <c r="F55" s="341"/>
      <c r="G55" s="341"/>
      <c r="H55" s="341"/>
      <c r="I55" s="341"/>
      <c r="J55" s="341"/>
      <c r="K55" s="341"/>
      <c r="L55" s="341"/>
      <c r="M55" s="342"/>
      <c r="N55" s="70" t="s">
        <v>63</v>
      </c>
      <c r="O55" s="29"/>
      <c r="P55" s="29"/>
      <c r="Q55" s="59"/>
      <c r="R55" s="340"/>
      <c r="S55" s="340"/>
      <c r="T55" s="340"/>
      <c r="U55" s="340"/>
      <c r="V55" s="340"/>
      <c r="W55" s="340"/>
      <c r="X55" s="340"/>
      <c r="Y55" s="340"/>
      <c r="Z55" s="340"/>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76" t="s">
        <v>172</v>
      </c>
      <c r="AY55" s="276"/>
      <c r="AZ55" s="276"/>
      <c r="BA55" s="29"/>
      <c r="BB55" s="29"/>
      <c r="BC55" s="29"/>
      <c r="BD55" s="29"/>
      <c r="BE55" s="29"/>
      <c r="BF55" s="29"/>
      <c r="BG55" s="29"/>
      <c r="BH55" s="29"/>
      <c r="BI55" s="29"/>
      <c r="BJ55" s="29"/>
      <c r="BK55" s="29"/>
      <c r="BL55" s="29"/>
      <c r="BM55" s="29"/>
      <c r="BN55" s="29"/>
      <c r="BO55" s="29"/>
      <c r="BP55" s="29"/>
      <c r="BQ55" s="29"/>
      <c r="BR55" s="29"/>
      <c r="BS55" s="29"/>
      <c r="BT55" s="29"/>
    </row>
    <row r="56" spans="1:72" ht="15" customHeight="1" x14ac:dyDescent="0.15">
      <c r="A56" s="373" t="s">
        <v>0</v>
      </c>
      <c r="B56" s="373"/>
      <c r="C56" s="373"/>
      <c r="D56" s="373"/>
      <c r="E56" s="373"/>
      <c r="F56" s="373"/>
      <c r="I56" s="4"/>
      <c r="J56" s="68"/>
      <c r="K56" s="68"/>
      <c r="L56" s="68"/>
      <c r="M56" s="68"/>
      <c r="N56" s="68"/>
      <c r="O56" s="204" t="s">
        <v>162</v>
      </c>
      <c r="P56" s="204"/>
      <c r="Q56" s="204"/>
      <c r="R56" s="204"/>
      <c r="S56" s="204"/>
      <c r="T56" s="204"/>
      <c r="U56" s="204"/>
      <c r="V56" s="204"/>
      <c r="W56" s="204"/>
      <c r="X56" s="204"/>
      <c r="Y56" s="204"/>
      <c r="Z56" s="204"/>
      <c r="AA56" s="184" t="s">
        <v>168</v>
      </c>
      <c r="AB56" s="185"/>
      <c r="AC56" s="185"/>
      <c r="AD56" s="185"/>
      <c r="AE56" s="185"/>
      <c r="AF56" s="185"/>
      <c r="AG56" s="185"/>
      <c r="AH56" s="185"/>
      <c r="AI56" s="185"/>
      <c r="AJ56" s="185"/>
      <c r="AK56" s="185"/>
      <c r="AL56" s="185"/>
      <c r="AM56" s="185"/>
      <c r="AN56" s="185"/>
      <c r="AO56" s="185"/>
      <c r="AP56" s="185"/>
      <c r="AQ56" s="185"/>
      <c r="AR56" s="185"/>
      <c r="AS56" s="185"/>
      <c r="AT56" s="185"/>
      <c r="AU56" s="185"/>
      <c r="AV56" s="185"/>
      <c r="AW56" s="185"/>
      <c r="AX56" s="185"/>
      <c r="AY56" s="185"/>
      <c r="AZ56" s="186"/>
      <c r="BA56" s="29"/>
      <c r="BB56" s="29"/>
      <c r="BC56" s="29"/>
      <c r="BD56" s="29"/>
      <c r="BE56" s="29"/>
      <c r="BF56" s="29"/>
      <c r="BG56" s="29"/>
      <c r="BH56" s="29"/>
      <c r="BI56" s="29"/>
      <c r="BJ56" s="29"/>
      <c r="BK56" s="29"/>
      <c r="BL56" s="29"/>
      <c r="BM56" s="29"/>
      <c r="BN56" s="29"/>
      <c r="BO56" s="29"/>
      <c r="BP56" s="29"/>
      <c r="BQ56" s="29"/>
      <c r="BR56" s="29"/>
      <c r="BS56" s="29"/>
      <c r="BT56" s="29"/>
    </row>
    <row r="57" spans="1:72" ht="15" customHeight="1" x14ac:dyDescent="0.15">
      <c r="A57" s="373"/>
      <c r="B57" s="373"/>
      <c r="C57" s="373"/>
      <c r="D57" s="373"/>
      <c r="E57" s="373"/>
      <c r="F57" s="373"/>
      <c r="Z57" s="122" t="s">
        <v>172</v>
      </c>
      <c r="AA57" s="187"/>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9"/>
      <c r="BA57" s="29"/>
      <c r="BB57" s="29"/>
      <c r="BC57" s="29"/>
      <c r="BD57" s="29"/>
      <c r="BE57" s="29"/>
      <c r="BF57" s="29"/>
      <c r="BG57" s="29"/>
      <c r="BH57" s="29"/>
      <c r="BI57" s="29"/>
      <c r="BJ57" s="29"/>
      <c r="BK57" s="29"/>
      <c r="BL57" s="29"/>
      <c r="BM57" s="29"/>
      <c r="BN57" s="29"/>
      <c r="BO57" s="29"/>
      <c r="BP57" s="29"/>
      <c r="BQ57" s="29"/>
      <c r="BR57" s="29"/>
      <c r="BS57" s="29"/>
      <c r="BT57" s="29"/>
    </row>
    <row r="58" spans="1:72" ht="15" customHeight="1" x14ac:dyDescent="0.15">
      <c r="G58" s="81"/>
      <c r="H58" s="81"/>
      <c r="I58" s="81"/>
      <c r="J58" s="356" t="s">
        <v>146</v>
      </c>
      <c r="K58" s="356"/>
      <c r="L58" s="356"/>
      <c r="M58" s="356"/>
      <c r="N58" s="356"/>
      <c r="O58" s="356"/>
      <c r="P58" s="356"/>
      <c r="Q58" s="356"/>
      <c r="R58" s="356"/>
      <c r="S58" s="356"/>
      <c r="T58" s="356"/>
      <c r="U58" s="356"/>
      <c r="V58" s="356"/>
      <c r="W58" s="356"/>
      <c r="X58" s="356"/>
      <c r="Y58" s="356"/>
      <c r="Z58" s="356"/>
      <c r="AA58" s="175"/>
      <c r="AB58" s="180" t="s">
        <v>171</v>
      </c>
      <c r="AC58" s="177" t="s">
        <v>169</v>
      </c>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8"/>
      <c r="AZ58" s="179"/>
    </row>
    <row r="59" spans="1:72" ht="15" customHeight="1" x14ac:dyDescent="0.15">
      <c r="A59" s="358" t="s">
        <v>15</v>
      </c>
      <c r="B59" s="358"/>
      <c r="C59" s="358"/>
      <c r="D59" s="358"/>
      <c r="E59" s="358"/>
      <c r="F59" s="358"/>
      <c r="G59" s="358"/>
      <c r="H59" s="358"/>
      <c r="I59" s="358"/>
      <c r="J59" s="357"/>
      <c r="K59" s="357"/>
      <c r="L59" s="357"/>
      <c r="M59" s="357"/>
      <c r="N59" s="357"/>
      <c r="O59" s="357"/>
      <c r="P59" s="357"/>
      <c r="Q59" s="357"/>
      <c r="R59" s="357"/>
      <c r="S59" s="357"/>
      <c r="T59" s="357"/>
      <c r="U59" s="357"/>
      <c r="V59" s="357"/>
      <c r="W59" s="357"/>
      <c r="X59" s="357"/>
      <c r="Y59" s="357"/>
      <c r="Z59" s="357"/>
    </row>
    <row r="60" spans="1:72" ht="15" customHeight="1" x14ac:dyDescent="0.15">
      <c r="A60" s="355" t="s">
        <v>164</v>
      </c>
      <c r="B60" s="355"/>
      <c r="C60" s="355"/>
      <c r="D60" s="355"/>
      <c r="E60" s="355"/>
      <c r="F60" s="355"/>
      <c r="G60" s="355"/>
      <c r="H60" s="355"/>
      <c r="I60" s="355"/>
      <c r="J60" s="355"/>
      <c r="K60" s="355"/>
      <c r="L60" s="355"/>
      <c r="M60" s="355"/>
      <c r="N60" s="355"/>
      <c r="O60" s="355"/>
      <c r="P60" s="355"/>
      <c r="Q60" s="355"/>
      <c r="R60" s="355"/>
      <c r="S60" s="355"/>
      <c r="T60" s="355"/>
      <c r="U60" s="355"/>
      <c r="V60" s="355"/>
      <c r="W60" s="355"/>
      <c r="X60" s="355"/>
      <c r="Y60" s="355"/>
      <c r="Z60" s="355"/>
      <c r="AA60" s="65" t="s">
        <v>163</v>
      </c>
      <c r="AB60" s="65"/>
      <c r="AC60" s="65"/>
      <c r="AD60" s="65"/>
      <c r="AE60" s="65"/>
      <c r="AF60" s="65"/>
      <c r="AG60" s="65"/>
      <c r="AH60" s="65"/>
      <c r="AI60" s="65"/>
      <c r="AJ60" s="65"/>
      <c r="AK60" s="65"/>
      <c r="AL60" s="65"/>
      <c r="AM60" s="11"/>
      <c r="AN60" s="11"/>
      <c r="AO60" s="11"/>
      <c r="AP60" s="11"/>
      <c r="AQ60" s="11"/>
      <c r="AR60" s="11"/>
      <c r="AS60" s="11"/>
      <c r="AT60" s="11"/>
      <c r="AU60" s="67"/>
      <c r="AV60" s="67"/>
      <c r="AW60" s="67"/>
      <c r="AX60" s="67"/>
      <c r="AY60" s="67"/>
      <c r="AZ60" s="67"/>
    </row>
    <row r="61" spans="1:72" ht="15" customHeight="1" x14ac:dyDescent="0.15">
      <c r="A61" s="355" t="s">
        <v>165</v>
      </c>
      <c r="B61" s="355"/>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5" t="s">
        <v>68</v>
      </c>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66"/>
    </row>
    <row r="62" spans="1:72" ht="15" customHeight="1" x14ac:dyDescent="0.15">
      <c r="AA62" s="66"/>
      <c r="AB62" s="351" t="s">
        <v>157</v>
      </c>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1"/>
      <c r="AZ62" s="351"/>
    </row>
    <row r="63" spans="1:72" ht="15" customHeight="1" x14ac:dyDescent="0.15">
      <c r="A63" s="49" t="s">
        <v>90</v>
      </c>
      <c r="AA63" s="28"/>
      <c r="AB63" s="26"/>
      <c r="AC63" s="30"/>
      <c r="AD63" s="27"/>
      <c r="AE63" s="31"/>
      <c r="AF63" s="26"/>
      <c r="AG63" s="27"/>
      <c r="AH63" s="31"/>
      <c r="AI63" s="26"/>
      <c r="AJ63" s="26"/>
      <c r="AK63" s="26"/>
      <c r="AL63" s="31"/>
      <c r="AM63" s="26"/>
      <c r="AN63" s="27"/>
      <c r="AO63" s="27"/>
      <c r="AP63" s="27"/>
      <c r="AQ63" s="27"/>
      <c r="AR63" s="27"/>
      <c r="AS63" s="27"/>
      <c r="AT63" s="27"/>
      <c r="AU63" s="28"/>
      <c r="AV63" s="28"/>
      <c r="AW63" s="28"/>
      <c r="AX63" s="28"/>
      <c r="AY63" s="28"/>
      <c r="AZ63" s="28"/>
    </row>
    <row r="64" spans="1:72" ht="15" customHeight="1" x14ac:dyDescent="0.15">
      <c r="B64" s="91"/>
      <c r="C64" s="106"/>
      <c r="D64" s="106"/>
      <c r="E64" s="115">
        <f>DATEVALUE(E65&amp;F65&amp;G65&amp;H65&amp;"1日")</f>
        <v>44927</v>
      </c>
      <c r="F64" s="107"/>
      <c r="G64" s="107"/>
      <c r="H64" s="107"/>
      <c r="I64" s="107"/>
      <c r="J64" s="107"/>
      <c r="K64" s="106"/>
      <c r="L64" s="106"/>
      <c r="M64" s="106"/>
      <c r="N64" s="106"/>
      <c r="O64" s="106"/>
      <c r="P64" s="107"/>
      <c r="Q64" s="107"/>
      <c r="R64" s="107"/>
      <c r="S64" s="107"/>
      <c r="T64" s="107"/>
      <c r="U64" s="107"/>
      <c r="V64" s="107"/>
      <c r="W64" s="91"/>
      <c r="X64" s="91"/>
      <c r="Y64" s="91"/>
      <c r="AA64" s="202" t="s">
        <v>1</v>
      </c>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2"/>
      <c r="AY64" s="202"/>
      <c r="AZ64" s="202"/>
    </row>
    <row r="65" spans="1:52" ht="15" customHeight="1" x14ac:dyDescent="0.15">
      <c r="B65" s="225" t="s">
        <v>91</v>
      </c>
      <c r="C65" s="226"/>
      <c r="D65" s="227"/>
      <c r="E65" s="285" t="s">
        <v>42</v>
      </c>
      <c r="F65" s="287">
        <v>5</v>
      </c>
      <c r="G65" s="281" t="s">
        <v>40</v>
      </c>
      <c r="H65" s="290" t="s">
        <v>132</v>
      </c>
      <c r="I65" s="277">
        <f>IF(F65="","",EDATE(E64,1))</f>
        <v>44958</v>
      </c>
      <c r="J65" s="279">
        <f>IF(F65="","",EDATE(E64,1))</f>
        <v>44958</v>
      </c>
      <c r="K65" s="281" t="s">
        <v>40</v>
      </c>
      <c r="L65" s="283">
        <f>IF(F65="","月",EDATE(E64,1))</f>
        <v>44958</v>
      </c>
      <c r="M65" s="277">
        <f>IF(F65="","",EDATE(E64,2))</f>
        <v>44986</v>
      </c>
      <c r="N65" s="279">
        <f>IF(F65="","",EDATE(E64,2))</f>
        <v>44986</v>
      </c>
      <c r="O65" s="281" t="s">
        <v>40</v>
      </c>
      <c r="P65" s="283">
        <f>IF(F65="","月",EDATE(E64,2))</f>
        <v>44986</v>
      </c>
      <c r="Q65" s="208" t="s">
        <v>106</v>
      </c>
      <c r="R65" s="209"/>
      <c r="S65" s="209"/>
      <c r="T65" s="210"/>
      <c r="V65" s="208" t="s">
        <v>108</v>
      </c>
      <c r="W65" s="209"/>
      <c r="X65" s="209"/>
      <c r="Y65" s="210"/>
      <c r="AB65" s="13"/>
      <c r="AC65" s="3"/>
      <c r="AD65" s="3"/>
      <c r="AE65" s="3"/>
      <c r="AF65" s="3"/>
      <c r="AG65" s="3"/>
      <c r="AH65" s="3"/>
      <c r="AI65" s="3"/>
      <c r="AJ65" s="3"/>
      <c r="AK65" s="3"/>
      <c r="AL65" s="3"/>
      <c r="AM65" s="28"/>
      <c r="AN65" s="28"/>
      <c r="AO65" s="28"/>
      <c r="AP65" s="28"/>
      <c r="AQ65" s="28"/>
      <c r="AR65" s="28"/>
      <c r="AS65" s="3"/>
      <c r="AT65" s="3"/>
      <c r="AU65" s="3"/>
      <c r="AV65" s="3"/>
      <c r="AW65" s="3"/>
      <c r="AX65" s="3"/>
      <c r="AY65" s="3"/>
      <c r="AZ65" s="3"/>
    </row>
    <row r="66" spans="1:52" ht="15" customHeight="1" thickBot="1" x14ac:dyDescent="0.2">
      <c r="B66" s="228"/>
      <c r="C66" s="229"/>
      <c r="D66" s="230"/>
      <c r="E66" s="286"/>
      <c r="F66" s="288"/>
      <c r="G66" s="289"/>
      <c r="H66" s="291"/>
      <c r="I66" s="278"/>
      <c r="J66" s="280"/>
      <c r="K66" s="282"/>
      <c r="L66" s="284"/>
      <c r="M66" s="278"/>
      <c r="N66" s="280"/>
      <c r="O66" s="282"/>
      <c r="P66" s="284"/>
      <c r="Q66" s="211" t="s">
        <v>107</v>
      </c>
      <c r="R66" s="212"/>
      <c r="S66" s="212"/>
      <c r="T66" s="213"/>
      <c r="V66" s="214" t="s">
        <v>109</v>
      </c>
      <c r="W66" s="215"/>
      <c r="X66" s="215"/>
      <c r="Y66" s="216"/>
      <c r="AA66" s="3"/>
      <c r="AB66" s="13"/>
      <c r="AC66" s="11"/>
      <c r="AD66" s="14"/>
      <c r="AE66" s="13"/>
      <c r="AF66" s="11"/>
      <c r="AG66" s="14"/>
      <c r="AH66" s="13"/>
      <c r="AI66" s="13"/>
      <c r="AJ66" s="11"/>
      <c r="AS66" s="372" t="s">
        <v>42</v>
      </c>
      <c r="AT66" s="372"/>
      <c r="AU66" s="24">
        <v>5</v>
      </c>
      <c r="AV66" s="24" t="s">
        <v>40</v>
      </c>
      <c r="AW66" s="25">
        <v>2</v>
      </c>
      <c r="AX66" s="24" t="s">
        <v>41</v>
      </c>
      <c r="AY66" s="24">
        <v>15</v>
      </c>
      <c r="AZ66" s="24" t="s">
        <v>53</v>
      </c>
    </row>
    <row r="67" spans="1:52" ht="15" customHeight="1" thickTop="1" x14ac:dyDescent="0.15">
      <c r="B67" s="108"/>
      <c r="C67" s="91"/>
      <c r="D67" s="91"/>
      <c r="E67" s="128" t="s">
        <v>93</v>
      </c>
      <c r="F67" s="129"/>
      <c r="G67" s="129"/>
      <c r="H67" s="130"/>
      <c r="I67" s="131" t="s">
        <v>104</v>
      </c>
      <c r="J67" s="132"/>
      <c r="K67" s="132"/>
      <c r="L67" s="133"/>
      <c r="M67" s="134" t="s">
        <v>105</v>
      </c>
      <c r="N67" s="132"/>
      <c r="O67" s="132"/>
      <c r="P67" s="132"/>
      <c r="Q67" s="128" t="s">
        <v>117</v>
      </c>
      <c r="R67" s="129"/>
      <c r="S67" s="129"/>
      <c r="T67" s="130"/>
      <c r="U67" s="120"/>
      <c r="V67" s="141" t="s">
        <v>118</v>
      </c>
      <c r="W67" s="137"/>
      <c r="X67" s="137"/>
      <c r="Y67" s="136"/>
      <c r="AA67" s="65" t="s">
        <v>2</v>
      </c>
      <c r="AB67" s="13"/>
      <c r="AC67" s="11"/>
      <c r="AD67" s="14"/>
      <c r="AE67" s="13"/>
      <c r="AF67" s="11"/>
      <c r="AG67" s="14"/>
      <c r="AH67" s="13"/>
      <c r="AI67" s="13"/>
      <c r="AJ67" s="11"/>
    </row>
    <row r="68" spans="1:52" ht="15" customHeight="1" x14ac:dyDescent="0.15">
      <c r="B68" s="217" t="s">
        <v>92</v>
      </c>
      <c r="C68" s="218"/>
      <c r="D68" s="218"/>
      <c r="E68" s="296">
        <v>1000</v>
      </c>
      <c r="F68" s="293"/>
      <c r="G68" s="293"/>
      <c r="H68" s="135"/>
      <c r="I68" s="293">
        <v>1000</v>
      </c>
      <c r="J68" s="293"/>
      <c r="K68" s="293"/>
      <c r="L68" s="136"/>
      <c r="M68" s="292">
        <v>1000</v>
      </c>
      <c r="N68" s="293"/>
      <c r="O68" s="293"/>
      <c r="P68" s="137"/>
      <c r="Q68" s="296">
        <f>IF(E68="","",SUM(I68,M68))</f>
        <v>2000</v>
      </c>
      <c r="R68" s="293"/>
      <c r="S68" s="293"/>
      <c r="T68" s="135"/>
      <c r="V68" s="292">
        <f>IF(E68="","",SUM(E68,Q68))</f>
        <v>3000</v>
      </c>
      <c r="W68" s="293"/>
      <c r="X68" s="293"/>
      <c r="Y68" s="136"/>
      <c r="AA68" s="3"/>
      <c r="AB68" s="8"/>
      <c r="AC68" s="11"/>
      <c r="AD68" s="11"/>
      <c r="AE68" s="11"/>
      <c r="AF68" s="11"/>
      <c r="AG68" s="11"/>
      <c r="AH68" s="11"/>
      <c r="AI68" s="11"/>
      <c r="AJ68" s="11"/>
      <c r="AK68" s="191" t="s">
        <v>3</v>
      </c>
      <c r="AL68" s="191"/>
      <c r="AM68" s="191"/>
      <c r="AN68" s="191"/>
      <c r="AO68" s="191"/>
      <c r="AP68" s="183" t="str">
        <f>IF(R106="","",R106)</f>
        <v>広島市中区国泰寺町○丁目○ー○</v>
      </c>
      <c r="AQ68" s="183"/>
      <c r="AR68" s="183"/>
      <c r="AS68" s="183"/>
      <c r="AT68" s="183"/>
      <c r="AU68" s="183"/>
      <c r="AV68" s="183"/>
      <c r="AW68" s="183"/>
      <c r="AX68" s="183"/>
      <c r="AY68" s="183"/>
      <c r="AZ68" s="183"/>
    </row>
    <row r="69" spans="1:52" ht="15" customHeight="1" thickBot="1" x14ac:dyDescent="0.2">
      <c r="B69" s="110"/>
      <c r="C69" s="113"/>
      <c r="D69" s="113"/>
      <c r="E69" s="297"/>
      <c r="F69" s="298"/>
      <c r="G69" s="298"/>
      <c r="H69" s="138" t="s">
        <v>5</v>
      </c>
      <c r="I69" s="295"/>
      <c r="J69" s="295"/>
      <c r="K69" s="295"/>
      <c r="L69" s="139" t="s">
        <v>5</v>
      </c>
      <c r="M69" s="294"/>
      <c r="N69" s="295"/>
      <c r="O69" s="295"/>
      <c r="P69" s="140" t="s">
        <v>5</v>
      </c>
      <c r="Q69" s="297"/>
      <c r="R69" s="298"/>
      <c r="S69" s="298"/>
      <c r="T69" s="138" t="s">
        <v>5</v>
      </c>
      <c r="V69" s="294"/>
      <c r="W69" s="295"/>
      <c r="X69" s="295"/>
      <c r="Y69" s="139" t="s">
        <v>5</v>
      </c>
      <c r="AA69" s="3"/>
      <c r="AB69" s="8"/>
      <c r="AC69" s="11"/>
      <c r="AD69" s="11"/>
      <c r="AE69" s="11"/>
      <c r="AF69" s="11"/>
      <c r="AG69" s="11"/>
      <c r="AH69" s="11"/>
      <c r="AI69" s="11"/>
      <c r="AJ69" s="11"/>
      <c r="AK69" s="192" t="s">
        <v>31</v>
      </c>
      <c r="AL69" s="192"/>
      <c r="AM69" s="192"/>
      <c r="AN69" s="192"/>
      <c r="AO69" s="192"/>
      <c r="AP69" s="183"/>
      <c r="AQ69" s="183"/>
      <c r="AR69" s="183"/>
      <c r="AS69" s="183"/>
      <c r="AT69" s="183"/>
      <c r="AU69" s="183"/>
      <c r="AV69" s="183"/>
      <c r="AW69" s="183"/>
      <c r="AX69" s="183"/>
      <c r="AY69" s="183"/>
      <c r="AZ69" s="183"/>
    </row>
    <row r="70" spans="1:52" ht="15" customHeight="1" thickTop="1" x14ac:dyDescent="0.15">
      <c r="A70" s="91"/>
      <c r="B70" s="30" t="s">
        <v>122</v>
      </c>
      <c r="C70" s="91"/>
      <c r="D70" s="91"/>
      <c r="E70" s="91"/>
      <c r="F70" s="91"/>
      <c r="G70" s="91"/>
      <c r="H70" s="91"/>
      <c r="I70" s="91"/>
      <c r="J70" s="91"/>
      <c r="K70" s="91"/>
      <c r="L70" s="91"/>
      <c r="M70" s="91"/>
      <c r="N70" s="91"/>
      <c r="O70" s="91"/>
      <c r="P70" s="91"/>
      <c r="Q70" s="91"/>
      <c r="R70" s="91"/>
      <c r="S70" s="91"/>
      <c r="T70" s="91"/>
      <c r="U70" s="91"/>
      <c r="V70" s="91"/>
      <c r="W70" s="91"/>
      <c r="X70" s="91"/>
      <c r="Y70" s="91"/>
      <c r="Z70" s="91"/>
      <c r="AA70" s="9"/>
      <c r="AB70" s="8"/>
      <c r="AC70" s="11"/>
      <c r="AD70" s="11"/>
      <c r="AE70" s="11"/>
      <c r="AF70" s="11"/>
      <c r="AG70" s="11"/>
      <c r="AH70" s="11"/>
      <c r="AI70" s="11"/>
      <c r="AJ70" s="11"/>
      <c r="AK70" s="193" t="s">
        <v>12</v>
      </c>
      <c r="AL70" s="193"/>
      <c r="AM70" s="193"/>
      <c r="AN70" s="193"/>
      <c r="AO70" s="193"/>
      <c r="AP70" s="183" t="str">
        <f>IF(R109="","",R109)</f>
        <v>株式会社△△△△△△</v>
      </c>
      <c r="AQ70" s="183"/>
      <c r="AR70" s="183"/>
      <c r="AS70" s="183"/>
      <c r="AT70" s="183"/>
      <c r="AU70" s="183"/>
      <c r="AV70" s="183"/>
      <c r="AW70" s="183"/>
      <c r="AX70" s="183"/>
      <c r="AY70" s="183"/>
      <c r="AZ70" s="183"/>
    </row>
    <row r="71" spans="1:52" s="2" customFormat="1" ht="15" customHeight="1" x14ac:dyDescent="0.15">
      <c r="A71" s="163"/>
      <c r="B71" s="88" t="s">
        <v>82</v>
      </c>
      <c r="C71" s="163"/>
      <c r="D71" s="91"/>
      <c r="E71" s="91"/>
      <c r="F71" s="91"/>
      <c r="G71" s="91"/>
      <c r="H71" s="91"/>
      <c r="I71" s="91"/>
      <c r="J71" s="91"/>
      <c r="K71" s="91"/>
      <c r="L71" s="91"/>
      <c r="M71" s="91"/>
      <c r="N71" s="91"/>
      <c r="O71" s="91"/>
      <c r="P71" s="91"/>
      <c r="Q71" s="91"/>
      <c r="R71" s="91"/>
      <c r="S71" s="91"/>
      <c r="T71" s="91"/>
      <c r="U71" s="91"/>
      <c r="V71" s="91"/>
      <c r="W71" s="91"/>
      <c r="X71" s="91"/>
      <c r="Y71" s="91"/>
      <c r="Z71" s="91"/>
      <c r="AA71" s="9"/>
      <c r="AB71" s="8"/>
      <c r="AC71" s="11"/>
      <c r="AD71" s="11"/>
      <c r="AE71" s="11"/>
      <c r="AF71" s="11"/>
      <c r="AG71" s="11"/>
      <c r="AH71" s="11"/>
      <c r="AI71" s="11"/>
      <c r="AJ71" s="11"/>
      <c r="AK71" s="11"/>
      <c r="AL71" s="11"/>
      <c r="AM71" s="11"/>
      <c r="AN71" s="11"/>
      <c r="AO71" s="11"/>
      <c r="AP71" s="182" t="str">
        <f>IF(R110="","",R110)</f>
        <v>代表取締役　□□　□□</v>
      </c>
      <c r="AQ71" s="182"/>
      <c r="AR71" s="182"/>
      <c r="AS71" s="182"/>
      <c r="AT71" s="182"/>
      <c r="AU71" s="182"/>
      <c r="AV71" s="182"/>
      <c r="AW71" s="182"/>
      <c r="AX71" s="182"/>
      <c r="AY71" s="182"/>
      <c r="AZ71" s="182"/>
    </row>
    <row r="72" spans="1:52" s="2" customFormat="1" ht="15" customHeight="1" x14ac:dyDescent="0.15">
      <c r="A72" s="91"/>
      <c r="B72" s="88" t="s">
        <v>121</v>
      </c>
      <c r="C72" s="91"/>
      <c r="D72" s="91"/>
      <c r="E72" s="91"/>
      <c r="F72" s="91"/>
      <c r="G72" s="91"/>
      <c r="H72" s="91"/>
      <c r="I72" s="91"/>
      <c r="J72" s="91"/>
      <c r="K72" s="91"/>
      <c r="L72" s="91"/>
      <c r="M72" s="91"/>
      <c r="N72" s="91"/>
      <c r="O72" s="91"/>
      <c r="P72" s="91"/>
      <c r="Q72" s="91"/>
      <c r="R72" s="91"/>
      <c r="S72" s="91"/>
      <c r="T72" s="91"/>
      <c r="U72" s="91"/>
      <c r="V72" s="91"/>
      <c r="W72" s="91"/>
      <c r="X72" s="91"/>
      <c r="Y72" s="91"/>
      <c r="Z72" s="91"/>
      <c r="AA72" s="27"/>
      <c r="AB72" s="30"/>
      <c r="AC72" s="27"/>
      <c r="AD72" s="31"/>
      <c r="AE72" s="26"/>
      <c r="AF72" s="27"/>
      <c r="AG72" s="31"/>
      <c r="AH72" s="26"/>
      <c r="AI72" s="26"/>
      <c r="AJ72" s="26"/>
      <c r="AK72" s="31"/>
      <c r="AL72" s="26"/>
      <c r="AM72" s="27"/>
      <c r="AN72" s="27"/>
      <c r="AO72" s="27"/>
      <c r="AP72" s="182"/>
      <c r="AQ72" s="182"/>
      <c r="AR72" s="182"/>
      <c r="AS72" s="182"/>
      <c r="AT72" s="182"/>
      <c r="AU72" s="182"/>
      <c r="AV72" s="182"/>
      <c r="AW72" s="182"/>
      <c r="AX72" s="182"/>
      <c r="AY72" s="182"/>
      <c r="AZ72" s="182"/>
    </row>
    <row r="73" spans="1:52" ht="15" customHeight="1" x14ac:dyDescent="0.15">
      <c r="A73" s="9"/>
      <c r="B73" s="88" t="s">
        <v>100</v>
      </c>
      <c r="C73" s="26"/>
      <c r="D73" s="7"/>
      <c r="E73" s="7"/>
      <c r="F73" s="34"/>
      <c r="G73" s="34"/>
      <c r="H73" s="34"/>
      <c r="I73" s="34"/>
      <c r="J73" s="34"/>
      <c r="K73" s="34"/>
      <c r="L73" s="34"/>
      <c r="M73" s="34"/>
      <c r="N73" s="34"/>
      <c r="O73" s="34"/>
      <c r="P73" s="34"/>
      <c r="Q73" s="34"/>
      <c r="R73" s="86"/>
      <c r="S73" s="86"/>
      <c r="T73" s="86"/>
      <c r="U73" s="86"/>
      <c r="V73" s="34"/>
      <c r="W73" s="46"/>
      <c r="X73" s="34"/>
      <c r="Y73" s="34"/>
      <c r="Z73" s="34"/>
      <c r="AA73" s="246" t="s">
        <v>32</v>
      </c>
      <c r="AB73" s="246"/>
      <c r="AC73" s="246"/>
      <c r="AD73" s="246"/>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row>
    <row r="74" spans="1:52" ht="15" customHeight="1" x14ac:dyDescent="0.15">
      <c r="A74" s="9"/>
      <c r="B74" s="89" t="s">
        <v>158</v>
      </c>
      <c r="C74" s="27"/>
      <c r="D74" s="34"/>
      <c r="E74" s="34"/>
      <c r="F74" s="34"/>
      <c r="G74" s="34"/>
      <c r="H74" s="34"/>
      <c r="I74" s="34"/>
      <c r="J74" s="34"/>
      <c r="K74" s="34"/>
      <c r="L74" s="34"/>
      <c r="M74" s="34"/>
      <c r="N74" s="34"/>
      <c r="O74" s="34"/>
      <c r="P74" s="34"/>
      <c r="Q74" s="34"/>
      <c r="R74" s="172"/>
      <c r="S74" s="172"/>
      <c r="T74" s="172"/>
      <c r="U74" s="172"/>
      <c r="V74" s="34"/>
      <c r="W74" s="46"/>
      <c r="X74" s="34"/>
      <c r="Y74" s="34"/>
      <c r="Z74" s="34"/>
      <c r="AA74" s="246"/>
      <c r="AB74" s="246"/>
      <c r="AC74" s="246"/>
      <c r="AD74" s="246"/>
      <c r="AE74" s="246"/>
      <c r="AF74" s="246"/>
      <c r="AG74" s="246"/>
      <c r="AH74" s="246"/>
      <c r="AI74" s="246"/>
      <c r="AJ74" s="246"/>
      <c r="AK74" s="246"/>
      <c r="AL74" s="246"/>
      <c r="AM74" s="246"/>
      <c r="AN74" s="246"/>
      <c r="AO74" s="246"/>
      <c r="AP74" s="246"/>
      <c r="AQ74" s="246"/>
      <c r="AR74" s="246"/>
      <c r="AS74" s="246"/>
      <c r="AT74" s="246"/>
      <c r="AU74" s="246"/>
      <c r="AV74" s="246"/>
      <c r="AW74" s="246"/>
      <c r="AX74" s="246"/>
      <c r="AY74" s="246"/>
      <c r="AZ74" s="246"/>
    </row>
    <row r="75" spans="1:52" ht="15" customHeight="1" x14ac:dyDescent="0.15">
      <c r="A75" s="2"/>
      <c r="B75" s="89" t="s">
        <v>99</v>
      </c>
      <c r="C75" s="2"/>
      <c r="D75" s="2"/>
      <c r="E75" s="2"/>
      <c r="F75" s="2"/>
      <c r="G75" s="2"/>
      <c r="H75" s="2"/>
      <c r="I75" s="2"/>
      <c r="J75" s="2"/>
      <c r="K75" s="2"/>
      <c r="L75" s="2"/>
      <c r="M75" s="2"/>
      <c r="N75" s="2"/>
      <c r="O75" s="2"/>
      <c r="P75" s="2"/>
      <c r="Q75" s="2"/>
      <c r="R75" s="2"/>
      <c r="S75" s="2"/>
      <c r="T75" s="2"/>
      <c r="U75" s="2"/>
      <c r="V75" s="2"/>
      <c r="W75" s="2"/>
      <c r="X75" s="2"/>
      <c r="Y75" s="2"/>
      <c r="Z75" s="2"/>
      <c r="AA75" s="246"/>
      <c r="AB75" s="246"/>
      <c r="AC75" s="246"/>
      <c r="AD75" s="246"/>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row>
    <row r="76" spans="1:52" ht="15" customHeight="1" x14ac:dyDescent="0.15">
      <c r="AA76" s="259" t="s">
        <v>66</v>
      </c>
      <c r="AB76" s="259"/>
      <c r="AC76" s="259"/>
      <c r="AD76" s="259"/>
      <c r="AE76" s="259"/>
      <c r="AF76" s="259"/>
      <c r="AG76" s="259"/>
      <c r="AH76" s="259"/>
      <c r="AI76" s="259"/>
      <c r="AJ76" s="259"/>
      <c r="AK76" s="259"/>
      <c r="AL76" s="259"/>
      <c r="AM76" s="259"/>
      <c r="AN76" s="259"/>
      <c r="AO76" s="259"/>
      <c r="AP76" s="259"/>
      <c r="AQ76" s="259"/>
      <c r="AR76" s="259"/>
      <c r="AS76" s="259"/>
      <c r="AT76" s="259"/>
      <c r="AU76" s="259"/>
      <c r="AV76" s="259"/>
      <c r="AW76" s="259"/>
      <c r="AX76" s="259"/>
      <c r="AY76" s="259"/>
      <c r="AZ76" s="259"/>
    </row>
    <row r="77" spans="1:52" ht="15" customHeight="1" x14ac:dyDescent="0.15">
      <c r="A77" s="49" t="s">
        <v>147</v>
      </c>
      <c r="B77" s="91"/>
      <c r="C77" s="106"/>
      <c r="D77" s="106"/>
      <c r="E77" s="106"/>
      <c r="F77" s="107"/>
      <c r="G77" s="107"/>
      <c r="H77" s="107"/>
      <c r="I77" s="107"/>
      <c r="J77" s="107"/>
      <c r="K77" s="106"/>
      <c r="L77" s="106"/>
      <c r="M77" s="106"/>
      <c r="N77" s="106"/>
      <c r="O77" s="106"/>
      <c r="P77" s="107"/>
      <c r="Q77" s="107"/>
      <c r="R77" s="107"/>
      <c r="S77" s="107"/>
      <c r="T77" s="107"/>
      <c r="U77" s="107"/>
      <c r="V77" s="107"/>
      <c r="W77" s="91"/>
      <c r="X77" s="91"/>
      <c r="Y77" s="91"/>
      <c r="AA77" s="28" t="s">
        <v>54</v>
      </c>
      <c r="AB77" s="28"/>
      <c r="AC77" s="28"/>
      <c r="AD77" s="28"/>
      <c r="AE77" s="28"/>
      <c r="AF77" s="28"/>
      <c r="AG77" s="28"/>
      <c r="AH77" s="28"/>
      <c r="AI77" s="28"/>
      <c r="AJ77" s="28"/>
      <c r="AK77" s="28"/>
      <c r="AL77" s="28"/>
      <c r="AM77" s="28"/>
      <c r="AN77" s="28"/>
      <c r="AO77" s="28"/>
      <c r="AP77" s="28"/>
      <c r="AQ77" s="28"/>
      <c r="AR77" s="32"/>
      <c r="AS77" s="303" t="s">
        <v>46</v>
      </c>
      <c r="AT77" s="303"/>
      <c r="AU77" s="76">
        <v>60</v>
      </c>
      <c r="AV77" s="76" t="s">
        <v>40</v>
      </c>
      <c r="AW77" s="78">
        <v>1</v>
      </c>
      <c r="AX77" s="76" t="s">
        <v>41</v>
      </c>
      <c r="AY77" s="76">
        <v>12</v>
      </c>
      <c r="AZ77" s="76" t="s">
        <v>53</v>
      </c>
    </row>
    <row r="78" spans="1:52" ht="15"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8"/>
      <c r="AB78" s="30"/>
      <c r="AC78" s="27"/>
      <c r="AD78" s="31"/>
      <c r="AE78" s="26"/>
      <c r="AF78" s="27"/>
      <c r="AG78" s="31"/>
      <c r="AH78" s="26"/>
      <c r="AI78" s="26"/>
      <c r="AJ78" s="26"/>
      <c r="AK78" s="31"/>
      <c r="AL78" s="26"/>
      <c r="AM78" s="27"/>
      <c r="AN78" s="27"/>
      <c r="AO78" s="27"/>
      <c r="AP78" s="27"/>
      <c r="AQ78" s="27"/>
      <c r="AR78" s="27"/>
      <c r="AS78" s="27"/>
      <c r="AT78" s="28"/>
      <c r="AU78" s="28"/>
      <c r="AV78" s="28"/>
      <c r="AW78" s="28"/>
      <c r="AX78" s="28"/>
      <c r="AY78" s="28"/>
      <c r="AZ78" s="28"/>
    </row>
    <row r="79" spans="1:52" ht="15" customHeight="1" x14ac:dyDescent="0.15">
      <c r="B79" s="225" t="s">
        <v>138</v>
      </c>
      <c r="C79" s="226"/>
      <c r="D79" s="227"/>
      <c r="E79" s="223" t="s">
        <v>139</v>
      </c>
      <c r="F79" s="359" t="s">
        <v>140</v>
      </c>
      <c r="G79" s="221" t="s">
        <v>40</v>
      </c>
      <c r="H79" s="361" t="s">
        <v>148</v>
      </c>
      <c r="I79" s="223" t="s">
        <v>139</v>
      </c>
      <c r="J79" s="359" t="s">
        <v>140</v>
      </c>
      <c r="K79" s="221" t="s">
        <v>40</v>
      </c>
      <c r="L79" s="361" t="s">
        <v>149</v>
      </c>
      <c r="M79" s="223" t="s">
        <v>139</v>
      </c>
      <c r="N79" s="359" t="s">
        <v>140</v>
      </c>
      <c r="O79" s="221" t="s">
        <v>40</v>
      </c>
      <c r="P79" s="361" t="s">
        <v>141</v>
      </c>
      <c r="Q79" s="208" t="s">
        <v>150</v>
      </c>
      <c r="R79" s="209"/>
      <c r="S79" s="209"/>
      <c r="T79" s="210"/>
      <c r="V79" s="208" t="s">
        <v>150</v>
      </c>
      <c r="W79" s="209"/>
      <c r="X79" s="209"/>
      <c r="Y79" s="210"/>
      <c r="AA79" s="33" t="s">
        <v>87</v>
      </c>
      <c r="AB79" s="30"/>
      <c r="AC79" s="27"/>
      <c r="AD79" s="31"/>
      <c r="AE79" s="26"/>
      <c r="AF79" s="27"/>
      <c r="AG79" s="31"/>
      <c r="AH79" s="26"/>
      <c r="AI79" s="26"/>
      <c r="AJ79" s="26"/>
      <c r="AK79" s="31"/>
      <c r="AL79" s="26"/>
      <c r="AM79" s="27"/>
      <c r="AN79" s="27"/>
      <c r="AO79" s="27"/>
      <c r="AP79" s="27"/>
      <c r="AQ79" s="27"/>
      <c r="AR79" s="27"/>
      <c r="AS79" s="27"/>
      <c r="AT79" s="28"/>
      <c r="AU79" s="28"/>
      <c r="AV79" s="28"/>
      <c r="AW79" s="28"/>
      <c r="AX79" s="28"/>
      <c r="AY79" s="28"/>
      <c r="AZ79" s="28"/>
    </row>
    <row r="80" spans="1:52" ht="15" customHeight="1" thickBot="1" x14ac:dyDescent="0.2">
      <c r="B80" s="228"/>
      <c r="C80" s="229"/>
      <c r="D80" s="230"/>
      <c r="E80" s="368"/>
      <c r="F80" s="369"/>
      <c r="G80" s="370"/>
      <c r="H80" s="371"/>
      <c r="I80" s="224"/>
      <c r="J80" s="360"/>
      <c r="K80" s="222"/>
      <c r="L80" s="362"/>
      <c r="M80" s="224"/>
      <c r="N80" s="360"/>
      <c r="O80" s="222"/>
      <c r="P80" s="362"/>
      <c r="Q80" s="211" t="s">
        <v>134</v>
      </c>
      <c r="R80" s="212"/>
      <c r="S80" s="212"/>
      <c r="T80" s="213"/>
      <c r="V80" s="352" t="s">
        <v>135</v>
      </c>
      <c r="W80" s="353"/>
      <c r="X80" s="353"/>
      <c r="Y80" s="354"/>
      <c r="AA80" s="28"/>
      <c r="AB80" s="33" t="s">
        <v>73</v>
      </c>
      <c r="AC80" s="27"/>
      <c r="AD80" s="31"/>
      <c r="AE80" s="26"/>
      <c r="AF80" s="27"/>
      <c r="AG80" s="31"/>
      <c r="AH80" s="26"/>
      <c r="AI80" s="26"/>
      <c r="AJ80" s="26"/>
      <c r="AK80" s="31"/>
      <c r="AL80" s="26"/>
      <c r="AM80" s="27"/>
      <c r="AN80" s="27"/>
      <c r="AO80" s="27"/>
      <c r="AP80" s="27"/>
      <c r="AQ80" s="27"/>
      <c r="AR80" s="29"/>
      <c r="AS80" s="29"/>
      <c r="AT80" s="29"/>
      <c r="AU80" s="29"/>
      <c r="AV80" s="29"/>
      <c r="AW80" s="29"/>
      <c r="AX80" s="29"/>
      <c r="AY80" s="29"/>
      <c r="AZ80" s="29"/>
    </row>
    <row r="81" spans="1:52" ht="15" customHeight="1" thickTop="1" x14ac:dyDescent="0.15">
      <c r="B81" s="108"/>
      <c r="C81" s="91"/>
      <c r="D81" s="91"/>
      <c r="E81" s="168" t="s">
        <v>112</v>
      </c>
      <c r="F81" s="169"/>
      <c r="G81" s="169"/>
      <c r="H81" s="170"/>
      <c r="I81" s="131" t="s">
        <v>151</v>
      </c>
      <c r="J81" s="131"/>
      <c r="K81" s="131"/>
      <c r="L81" s="171"/>
      <c r="M81" s="134" t="s">
        <v>152</v>
      </c>
      <c r="N81" s="131"/>
      <c r="O81" s="132"/>
      <c r="P81" s="132"/>
      <c r="Q81" s="128" t="s">
        <v>154</v>
      </c>
      <c r="R81" s="129"/>
      <c r="S81" s="129"/>
      <c r="T81" s="130"/>
      <c r="U81" s="120"/>
      <c r="V81" s="160" t="s">
        <v>153</v>
      </c>
      <c r="W81" s="129"/>
      <c r="X81" s="161"/>
      <c r="Y81" s="162"/>
      <c r="AA81" s="29"/>
      <c r="AB81" s="29"/>
      <c r="AC81" s="29"/>
      <c r="AD81" s="31"/>
      <c r="AE81" s="26"/>
      <c r="AF81" s="27"/>
      <c r="AG81" s="31"/>
      <c r="AH81" s="26"/>
      <c r="AI81" s="26"/>
      <c r="AJ81" s="26"/>
      <c r="AK81" s="31"/>
      <c r="AL81" s="26"/>
      <c r="AM81" s="27"/>
      <c r="AN81" s="27"/>
      <c r="AO81" s="27"/>
      <c r="AP81" s="27"/>
      <c r="AQ81" s="199" t="s">
        <v>4</v>
      </c>
      <c r="AR81" s="199"/>
      <c r="AS81" s="199"/>
      <c r="AT81" s="299">
        <f>IF(O89="","",O89)</f>
        <v>24.9</v>
      </c>
      <c r="AU81" s="299"/>
      <c r="AV81" s="299"/>
      <c r="AW81" s="299"/>
      <c r="AX81" s="195" t="s">
        <v>55</v>
      </c>
      <c r="AY81" s="195"/>
      <c r="AZ81" s="195"/>
    </row>
    <row r="82" spans="1:52" ht="15" customHeight="1" x14ac:dyDescent="0.15">
      <c r="B82" s="217" t="s">
        <v>92</v>
      </c>
      <c r="C82" s="218"/>
      <c r="D82" s="218"/>
      <c r="E82" s="292">
        <v>1500</v>
      </c>
      <c r="F82" s="293"/>
      <c r="G82" s="293"/>
      <c r="H82" s="136"/>
      <c r="I82" s="293">
        <v>1500</v>
      </c>
      <c r="J82" s="293"/>
      <c r="K82" s="293"/>
      <c r="L82" s="136"/>
      <c r="M82" s="292">
        <v>1000</v>
      </c>
      <c r="N82" s="293"/>
      <c r="O82" s="293"/>
      <c r="P82" s="137"/>
      <c r="Q82" s="296">
        <f>IF(E82="","",SUM(E82,I82,M82))</f>
        <v>4000</v>
      </c>
      <c r="R82" s="293"/>
      <c r="S82" s="293"/>
      <c r="T82" s="135"/>
      <c r="V82" s="296">
        <f>IF(E82="","",ROUNDDOWN(Q82/3,0))</f>
        <v>1333</v>
      </c>
      <c r="W82" s="293"/>
      <c r="X82" s="293"/>
      <c r="Y82" s="135"/>
      <c r="AA82" s="29"/>
      <c r="AB82" s="29"/>
      <c r="AC82" s="33" t="s">
        <v>37</v>
      </c>
      <c r="AD82" s="31"/>
      <c r="AE82" s="26"/>
      <c r="AF82" s="27"/>
      <c r="AG82" s="31"/>
      <c r="AH82" s="26"/>
      <c r="AI82" s="26"/>
      <c r="AJ82" s="26"/>
      <c r="AK82" s="31"/>
      <c r="AL82" s="26"/>
      <c r="AM82" s="27"/>
      <c r="AN82" s="27"/>
      <c r="AO82" s="27"/>
      <c r="AP82" s="27"/>
      <c r="AQ82" s="27"/>
      <c r="AR82" s="27"/>
      <c r="AS82" s="27"/>
      <c r="AT82" s="28"/>
      <c r="AU82" s="28"/>
      <c r="AV82" s="28"/>
      <c r="AW82" s="28"/>
      <c r="AX82" s="28"/>
      <c r="AY82" s="28"/>
      <c r="AZ82" s="28"/>
    </row>
    <row r="83" spans="1:52" ht="15" customHeight="1" thickBot="1" x14ac:dyDescent="0.2">
      <c r="B83" s="110"/>
      <c r="C83" s="113"/>
      <c r="D83" s="113"/>
      <c r="E83" s="294"/>
      <c r="F83" s="295"/>
      <c r="G83" s="295"/>
      <c r="H83" s="139" t="s">
        <v>5</v>
      </c>
      <c r="I83" s="295"/>
      <c r="J83" s="295"/>
      <c r="K83" s="295"/>
      <c r="L83" s="139" t="s">
        <v>5</v>
      </c>
      <c r="M83" s="294"/>
      <c r="N83" s="295"/>
      <c r="O83" s="295"/>
      <c r="P83" s="140" t="s">
        <v>5</v>
      </c>
      <c r="Q83" s="297"/>
      <c r="R83" s="298"/>
      <c r="S83" s="298"/>
      <c r="T83" s="138" t="s">
        <v>5</v>
      </c>
      <c r="V83" s="297"/>
      <c r="W83" s="298"/>
      <c r="X83" s="298"/>
      <c r="Y83" s="138" t="s">
        <v>5</v>
      </c>
      <c r="AA83" s="29"/>
      <c r="AB83" s="29"/>
      <c r="AC83" s="33" t="s">
        <v>74</v>
      </c>
      <c r="AD83" s="27"/>
      <c r="AE83" s="27"/>
      <c r="AF83" s="27"/>
      <c r="AG83" s="27"/>
      <c r="AH83" s="27"/>
      <c r="AI83" s="27"/>
      <c r="AJ83" s="27"/>
      <c r="AK83" s="27"/>
      <c r="AL83" s="27"/>
      <c r="AM83" s="27"/>
      <c r="AN83" s="27"/>
      <c r="AO83" s="27"/>
      <c r="AP83" s="27"/>
      <c r="AQ83" s="35"/>
      <c r="AR83" s="61"/>
      <c r="AS83" s="61"/>
      <c r="AT83" s="301">
        <f>IF(E68="","",E68)</f>
        <v>1000</v>
      </c>
      <c r="AU83" s="301"/>
      <c r="AV83" s="301"/>
      <c r="AW83" s="301"/>
      <c r="AX83" s="197" t="s">
        <v>5</v>
      </c>
      <c r="AY83" s="197"/>
      <c r="AZ83" s="197"/>
    </row>
    <row r="84" spans="1:52" ht="15" customHeight="1" thickTop="1" x14ac:dyDescent="0.15">
      <c r="A84" s="27"/>
      <c r="B84" s="39"/>
      <c r="C84" s="27"/>
      <c r="D84" s="34"/>
      <c r="E84" s="34"/>
      <c r="F84" s="34"/>
      <c r="G84" s="34"/>
      <c r="H84" s="34"/>
      <c r="I84" s="34"/>
      <c r="J84" s="34"/>
      <c r="K84" s="34"/>
      <c r="L84" s="34"/>
      <c r="M84" s="34"/>
      <c r="N84" s="34"/>
      <c r="O84" s="34"/>
      <c r="P84" s="34"/>
      <c r="Q84" s="34"/>
      <c r="R84" s="144"/>
      <c r="S84" s="144"/>
      <c r="T84" s="144"/>
      <c r="U84" s="144"/>
      <c r="V84" s="34"/>
      <c r="W84" s="46"/>
      <c r="X84" s="34"/>
      <c r="Y84" s="34"/>
      <c r="Z84" s="34"/>
      <c r="AA84" s="29"/>
      <c r="AB84" s="29"/>
      <c r="AC84" s="27"/>
      <c r="AD84" s="27"/>
      <c r="AE84" s="27"/>
      <c r="AF84" s="27"/>
      <c r="AG84" s="27"/>
      <c r="AH84" s="27"/>
      <c r="AI84" s="27"/>
      <c r="AJ84" s="27"/>
      <c r="AK84" s="27"/>
      <c r="AL84" s="27"/>
      <c r="AM84" s="27"/>
      <c r="AN84" s="27"/>
      <c r="AO84" s="27"/>
      <c r="AP84" s="27"/>
      <c r="AQ84" s="35"/>
      <c r="AR84" s="62"/>
      <c r="AS84" s="62"/>
      <c r="AT84" s="36"/>
      <c r="AU84" s="37"/>
      <c r="AV84" s="37"/>
      <c r="AW84" s="37"/>
      <c r="AX84" s="37"/>
      <c r="AY84" s="37"/>
      <c r="AZ84" s="37"/>
    </row>
    <row r="85" spans="1:52" ht="15" customHeight="1" x14ac:dyDescent="0.15">
      <c r="A85" s="91"/>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28"/>
      <c r="AB85" s="28"/>
      <c r="AC85" s="33" t="s">
        <v>88</v>
      </c>
      <c r="AD85" s="28"/>
      <c r="AE85" s="28"/>
      <c r="AF85" s="28"/>
      <c r="AG85" s="28"/>
      <c r="AH85" s="28"/>
      <c r="AI85" s="28"/>
      <c r="AJ85" s="28"/>
      <c r="AK85" s="28"/>
      <c r="AL85" s="28"/>
      <c r="AM85" s="28"/>
      <c r="AN85" s="28"/>
      <c r="AO85" s="28"/>
      <c r="AP85" s="28"/>
      <c r="AQ85" s="28"/>
      <c r="AR85" s="63"/>
      <c r="AS85" s="63"/>
      <c r="AT85" s="302">
        <f>IF(V82="","",V82)</f>
        <v>1333</v>
      </c>
      <c r="AU85" s="302"/>
      <c r="AV85" s="302"/>
      <c r="AW85" s="302"/>
      <c r="AX85" s="199" t="s">
        <v>5</v>
      </c>
      <c r="AY85" s="199"/>
      <c r="AZ85" s="199"/>
    </row>
    <row r="86" spans="1:52" ht="15" customHeight="1" x14ac:dyDescent="0.15">
      <c r="A86" s="91"/>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row>
    <row r="87" spans="1:52" ht="15" customHeight="1" x14ac:dyDescent="0.15">
      <c r="A87" s="49" t="s">
        <v>80</v>
      </c>
      <c r="B87" s="111"/>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28"/>
      <c r="AB87" s="33" t="s">
        <v>76</v>
      </c>
      <c r="AC87" s="38"/>
      <c r="AD87" s="28"/>
      <c r="AE87" s="28"/>
      <c r="AF87" s="28"/>
      <c r="AG87" s="28"/>
      <c r="AH87" s="28"/>
      <c r="AI87" s="28"/>
      <c r="AJ87" s="28"/>
      <c r="AK87" s="28"/>
      <c r="AL87" s="28"/>
      <c r="AM87" s="28"/>
      <c r="AN87" s="28"/>
      <c r="AO87" s="28"/>
      <c r="AP87" s="28"/>
      <c r="AQ87" s="28"/>
      <c r="AR87" s="28"/>
      <c r="AS87" s="28"/>
      <c r="AT87" s="28"/>
      <c r="AU87" s="28"/>
      <c r="AV87" s="28"/>
      <c r="AW87" s="28"/>
      <c r="AX87" s="28"/>
      <c r="AY87" s="28"/>
      <c r="AZ87" s="28"/>
    </row>
    <row r="88" spans="1:52" ht="15" customHeight="1" thickBot="1" x14ac:dyDescent="0.2">
      <c r="A88" s="2"/>
      <c r="B88" s="2"/>
      <c r="C88" s="2"/>
      <c r="D88" s="2"/>
      <c r="E88" s="2"/>
      <c r="F88" s="2"/>
      <c r="G88" s="2"/>
      <c r="H88" s="2"/>
      <c r="I88" s="2"/>
      <c r="J88" s="2"/>
      <c r="K88" s="2"/>
      <c r="L88" s="2"/>
      <c r="M88" s="2"/>
      <c r="N88" s="2"/>
      <c r="O88" s="2"/>
      <c r="P88" s="2"/>
      <c r="Q88" s="2"/>
      <c r="R88" s="2"/>
      <c r="S88" s="2"/>
      <c r="T88" s="2"/>
      <c r="U88" s="2"/>
      <c r="V88" s="2"/>
      <c r="W88" s="2"/>
      <c r="X88" s="111"/>
      <c r="Y88" s="111"/>
      <c r="Z88" s="111"/>
      <c r="AA88" s="28"/>
      <c r="AB88" s="28"/>
      <c r="AC88" s="28"/>
      <c r="AD88" s="28"/>
      <c r="AE88" s="28"/>
      <c r="AF88" s="28"/>
      <c r="AG88" s="28"/>
      <c r="AH88" s="28"/>
      <c r="AI88" s="28"/>
      <c r="AJ88" s="28"/>
      <c r="AK88" s="28"/>
      <c r="AL88" s="28"/>
      <c r="AM88" s="28"/>
      <c r="AN88" s="28"/>
      <c r="AO88" s="28"/>
      <c r="AP88" s="28"/>
      <c r="AQ88" s="199" t="s">
        <v>4</v>
      </c>
      <c r="AR88" s="199"/>
      <c r="AS88" s="199"/>
      <c r="AT88" s="299">
        <f>IF(O96="","",O96)</f>
        <v>25</v>
      </c>
      <c r="AU88" s="299"/>
      <c r="AV88" s="299"/>
      <c r="AW88" s="195" t="s">
        <v>56</v>
      </c>
      <c r="AX88" s="195"/>
      <c r="AY88" s="195"/>
      <c r="AZ88" s="195"/>
    </row>
    <row r="89" spans="1:52" ht="15" customHeight="1" thickTop="1" x14ac:dyDescent="0.15">
      <c r="A89" s="29"/>
      <c r="B89" s="29"/>
      <c r="C89" s="29"/>
      <c r="D89" s="29"/>
      <c r="G89" s="293">
        <f>IF(E68="","",V82-E68)</f>
        <v>333</v>
      </c>
      <c r="H89" s="293"/>
      <c r="I89" s="293"/>
      <c r="J89" s="21"/>
      <c r="K89" s="21"/>
      <c r="L89" s="249" t="s">
        <v>51</v>
      </c>
      <c r="M89" s="249"/>
      <c r="N89" s="249"/>
      <c r="O89" s="309">
        <f>IF(E64="","",ROUNDDOWN(G89/G91*100,1))</f>
        <v>24.9</v>
      </c>
      <c r="P89" s="310"/>
      <c r="Q89" s="310"/>
      <c r="R89" s="315" t="s">
        <v>18</v>
      </c>
      <c r="S89" s="50"/>
      <c r="T89" s="51"/>
      <c r="U89" s="29"/>
      <c r="V89" s="29"/>
      <c r="X89" s="111"/>
      <c r="Y89" s="111"/>
      <c r="Z89" s="111"/>
      <c r="AA89" s="28"/>
      <c r="AB89" s="28"/>
      <c r="AC89" s="33" t="s">
        <v>39</v>
      </c>
      <c r="AD89" s="28"/>
      <c r="AE89" s="28"/>
      <c r="AF89" s="28"/>
      <c r="AG89" s="28"/>
      <c r="AH89" s="28"/>
      <c r="AI89" s="28"/>
      <c r="AJ89" s="28"/>
      <c r="AK89" s="28"/>
      <c r="AL89" s="28"/>
      <c r="AM89" s="28"/>
      <c r="AN89" s="28"/>
      <c r="AO89" s="28"/>
      <c r="AP89" s="28"/>
      <c r="AQ89" s="28"/>
      <c r="AR89" s="28"/>
      <c r="AS89" s="28"/>
      <c r="AT89" s="28"/>
      <c r="AU89" s="28"/>
      <c r="AV89" s="28"/>
      <c r="AW89" s="28"/>
      <c r="AX89" s="28"/>
      <c r="AY89" s="28"/>
      <c r="AZ89" s="28"/>
    </row>
    <row r="90" spans="1:52" ht="15" customHeight="1" x14ac:dyDescent="0.15">
      <c r="A90" s="29"/>
      <c r="B90" s="318" t="s">
        <v>13</v>
      </c>
      <c r="C90" s="318"/>
      <c r="D90" s="318"/>
      <c r="E90" s="318"/>
      <c r="F90" s="318"/>
      <c r="G90" s="295"/>
      <c r="H90" s="295"/>
      <c r="I90" s="295"/>
      <c r="J90" s="319" t="s">
        <v>17</v>
      </c>
      <c r="K90" s="319"/>
      <c r="L90" s="249"/>
      <c r="M90" s="249"/>
      <c r="N90" s="249"/>
      <c r="O90" s="311"/>
      <c r="P90" s="312"/>
      <c r="Q90" s="312"/>
      <c r="R90" s="316"/>
      <c r="S90" s="87" t="s">
        <v>70</v>
      </c>
      <c r="T90" s="51"/>
      <c r="U90" s="29"/>
      <c r="V90" s="29"/>
      <c r="X90" s="111"/>
      <c r="Y90" s="111"/>
      <c r="Z90" s="111"/>
      <c r="AA90" s="28"/>
      <c r="AB90" s="28"/>
      <c r="AC90" s="33" t="s">
        <v>77</v>
      </c>
      <c r="AD90" s="27"/>
      <c r="AE90" s="31"/>
      <c r="AF90" s="26"/>
      <c r="AG90" s="27"/>
      <c r="AH90" s="31"/>
      <c r="AI90" s="26"/>
      <c r="AJ90" s="26"/>
      <c r="AK90" s="26"/>
      <c r="AL90" s="31"/>
      <c r="AM90" s="26"/>
      <c r="AN90" s="27"/>
      <c r="AO90" s="27"/>
      <c r="AP90" s="27"/>
      <c r="AQ90" s="27"/>
      <c r="AR90" s="63"/>
      <c r="AS90" s="63"/>
      <c r="AT90" s="302">
        <f>IF(Q68="","",Q68)</f>
        <v>2000</v>
      </c>
      <c r="AU90" s="302"/>
      <c r="AV90" s="302"/>
      <c r="AW90" s="302"/>
      <c r="AX90" s="199" t="s">
        <v>5</v>
      </c>
      <c r="AY90" s="199"/>
      <c r="AZ90" s="199"/>
    </row>
    <row r="91" spans="1:52" ht="15" customHeight="1" x14ac:dyDescent="0.15">
      <c r="A91" s="29"/>
      <c r="B91" s="261" t="s">
        <v>14</v>
      </c>
      <c r="C91" s="261"/>
      <c r="D91" s="261"/>
      <c r="E91" s="261"/>
      <c r="F91" s="261"/>
      <c r="G91" s="320">
        <f>IF(V82="","",V82)</f>
        <v>1333</v>
      </c>
      <c r="H91" s="320"/>
      <c r="I91" s="320"/>
      <c r="J91" s="322" t="s">
        <v>17</v>
      </c>
      <c r="K91" s="322"/>
      <c r="L91" s="249"/>
      <c r="M91" s="249"/>
      <c r="N91" s="249"/>
      <c r="O91" s="311"/>
      <c r="P91" s="312"/>
      <c r="Q91" s="312"/>
      <c r="R91" s="316"/>
      <c r="S91" s="52" t="s">
        <v>71</v>
      </c>
      <c r="T91" s="51"/>
      <c r="U91" s="29"/>
      <c r="V91" s="29"/>
      <c r="X91" s="111"/>
      <c r="Y91" s="111"/>
      <c r="Z91" s="111"/>
    </row>
    <row r="92" spans="1:52" ht="15" customHeight="1" thickBot="1" x14ac:dyDescent="0.2">
      <c r="A92" s="29"/>
      <c r="B92" s="147"/>
      <c r="C92" s="147"/>
      <c r="D92" s="147"/>
      <c r="G92" s="321"/>
      <c r="H92" s="321"/>
      <c r="I92" s="321"/>
      <c r="J92" s="142"/>
      <c r="K92" s="142"/>
      <c r="L92" s="249"/>
      <c r="M92" s="249"/>
      <c r="N92" s="249"/>
      <c r="O92" s="313"/>
      <c r="P92" s="314"/>
      <c r="Q92" s="314"/>
      <c r="R92" s="317"/>
      <c r="S92" s="52"/>
      <c r="T92" s="51"/>
      <c r="U92" s="29"/>
      <c r="V92" s="29"/>
      <c r="X92" s="111"/>
      <c r="Y92" s="111"/>
      <c r="Z92" s="111"/>
      <c r="AC92" s="33" t="s">
        <v>89</v>
      </c>
      <c r="AR92" s="63"/>
      <c r="AS92" s="63"/>
      <c r="AT92" s="302">
        <f>IF(Q82="","",Q82)</f>
        <v>4000</v>
      </c>
      <c r="AU92" s="302"/>
      <c r="AV92" s="302"/>
      <c r="AW92" s="302"/>
      <c r="AX92" s="199" t="s">
        <v>5</v>
      </c>
      <c r="AY92" s="199"/>
      <c r="AZ92" s="199"/>
    </row>
    <row r="93" spans="1:52" ht="15" customHeight="1" thickTop="1" x14ac:dyDescent="0.15">
      <c r="X93" s="111"/>
      <c r="Y93" s="111"/>
      <c r="Z93" s="111"/>
      <c r="AA93" s="28"/>
      <c r="AB93" s="28"/>
      <c r="AC93" s="30"/>
      <c r="AD93" s="27"/>
      <c r="AE93" s="31"/>
      <c r="AF93" s="26"/>
      <c r="AG93" s="27"/>
      <c r="AH93" s="31"/>
      <c r="AI93" s="26"/>
      <c r="AJ93" s="26"/>
      <c r="AK93" s="26"/>
      <c r="AL93" s="31"/>
      <c r="AM93" s="26"/>
      <c r="AN93" s="27"/>
      <c r="AO93" s="27"/>
      <c r="AP93" s="27"/>
      <c r="AQ93" s="27"/>
      <c r="AR93" s="27"/>
      <c r="AS93" s="27"/>
      <c r="AT93" s="27"/>
      <c r="AU93" s="28"/>
      <c r="AV93" s="28"/>
      <c r="AW93" s="28"/>
      <c r="AX93" s="28"/>
      <c r="AY93" s="28"/>
      <c r="AZ93" s="28"/>
    </row>
    <row r="94" spans="1:52" ht="15" customHeight="1" x14ac:dyDescent="0.15">
      <c r="A94" s="55" t="s">
        <v>101</v>
      </c>
      <c r="B94" s="111"/>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33" t="s">
        <v>33</v>
      </c>
      <c r="AB94" s="28"/>
      <c r="AC94" s="30"/>
      <c r="AD94" s="27"/>
      <c r="AE94" s="31"/>
      <c r="AF94" s="26"/>
      <c r="AG94" s="27"/>
      <c r="AH94" s="31"/>
      <c r="AI94" s="26"/>
      <c r="AJ94" s="26"/>
      <c r="AK94" s="26"/>
      <c r="AL94" s="31"/>
      <c r="AM94" s="26"/>
      <c r="AN94" s="27"/>
      <c r="AO94" s="27"/>
      <c r="AP94" s="27"/>
      <c r="AQ94" s="27"/>
      <c r="AR94" s="27"/>
      <c r="AS94" s="27"/>
      <c r="AT94" s="27"/>
      <c r="AU94" s="28"/>
      <c r="AV94" s="28"/>
      <c r="AW94" s="28"/>
      <c r="AX94" s="28"/>
      <c r="AY94" s="28"/>
      <c r="AZ94" s="28"/>
    </row>
    <row r="95" spans="1:52" ht="15" customHeight="1" thickBot="1" x14ac:dyDescent="0.2">
      <c r="A95" s="111"/>
      <c r="B95" s="111"/>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28"/>
      <c r="AB95" s="304" t="s">
        <v>34</v>
      </c>
      <c r="AC95" s="304"/>
      <c r="AD95" s="304"/>
      <c r="AE95" s="304"/>
      <c r="AF95" s="304"/>
      <c r="AG95" s="304"/>
      <c r="AH95" s="304"/>
      <c r="AI95" s="304"/>
      <c r="AJ95" s="304"/>
      <c r="AK95" s="304"/>
      <c r="AL95" s="304"/>
      <c r="AM95" s="304"/>
      <c r="AN95" s="304"/>
      <c r="AO95" s="304"/>
      <c r="AP95" s="304"/>
      <c r="AQ95" s="304"/>
      <c r="AR95" s="304"/>
      <c r="AS95" s="304"/>
      <c r="AT95" s="304"/>
      <c r="AU95" s="304"/>
      <c r="AV95" s="304"/>
      <c r="AW95" s="304"/>
      <c r="AX95" s="304"/>
      <c r="AY95" s="304"/>
      <c r="AZ95" s="304"/>
    </row>
    <row r="96" spans="1:52" ht="15" customHeight="1" thickTop="1" x14ac:dyDescent="0.15">
      <c r="A96" s="143"/>
      <c r="B96" s="29"/>
      <c r="C96" s="29"/>
      <c r="D96" s="29"/>
      <c r="G96" s="293">
        <f>IF(Q82="","",Q82-V68)</f>
        <v>1000</v>
      </c>
      <c r="H96" s="293"/>
      <c r="I96" s="293"/>
      <c r="J96" s="21"/>
      <c r="K96" s="21"/>
      <c r="L96" s="249" t="s">
        <v>51</v>
      </c>
      <c r="M96" s="249"/>
      <c r="N96" s="269"/>
      <c r="O96" s="309">
        <f>IF(E64="","",ROUNDDOWN(G96/G98*100,1))</f>
        <v>25</v>
      </c>
      <c r="P96" s="310"/>
      <c r="Q96" s="310"/>
      <c r="R96" s="315" t="s">
        <v>18</v>
      </c>
      <c r="S96" s="50"/>
      <c r="T96" s="51"/>
      <c r="U96" s="29"/>
      <c r="AA96" s="28"/>
      <c r="AB96" s="305" t="s">
        <v>81</v>
      </c>
      <c r="AC96" s="305"/>
      <c r="AD96" s="305"/>
      <c r="AE96" s="305"/>
      <c r="AF96" s="305"/>
      <c r="AG96" s="305"/>
      <c r="AH96" s="305"/>
      <c r="AI96" s="305"/>
      <c r="AJ96" s="305"/>
      <c r="AK96" s="305"/>
      <c r="AL96" s="305"/>
      <c r="AM96" s="305"/>
      <c r="AN96" s="305"/>
      <c r="AO96" s="305"/>
      <c r="AP96" s="305"/>
      <c r="AQ96" s="305"/>
      <c r="AR96" s="305"/>
      <c r="AS96" s="305"/>
      <c r="AT96" s="305"/>
      <c r="AU96" s="305"/>
      <c r="AV96" s="305"/>
      <c r="AW96" s="305"/>
      <c r="AX96" s="305"/>
      <c r="AY96" s="305"/>
      <c r="AZ96" s="305"/>
    </row>
    <row r="97" spans="1:52" ht="15" customHeight="1" x14ac:dyDescent="0.15">
      <c r="A97" s="143"/>
      <c r="B97" s="318" t="s">
        <v>145</v>
      </c>
      <c r="C97" s="318"/>
      <c r="D97" s="318"/>
      <c r="E97" s="318"/>
      <c r="F97" s="318"/>
      <c r="G97" s="295"/>
      <c r="H97" s="295"/>
      <c r="I97" s="295"/>
      <c r="J97" s="319" t="s">
        <v>17</v>
      </c>
      <c r="K97" s="319"/>
      <c r="L97" s="249"/>
      <c r="M97" s="249"/>
      <c r="N97" s="269"/>
      <c r="O97" s="311"/>
      <c r="P97" s="312"/>
      <c r="Q97" s="312"/>
      <c r="R97" s="316"/>
      <c r="S97" s="87" t="s">
        <v>70</v>
      </c>
      <c r="T97" s="51"/>
      <c r="U97" s="29"/>
      <c r="AA97" s="28"/>
      <c r="AB97" s="305"/>
      <c r="AC97" s="305"/>
      <c r="AD97" s="305"/>
      <c r="AE97" s="305"/>
      <c r="AF97" s="305"/>
      <c r="AG97" s="305"/>
      <c r="AH97" s="305"/>
      <c r="AI97" s="305"/>
      <c r="AJ97" s="305"/>
      <c r="AK97" s="305"/>
      <c r="AL97" s="305"/>
      <c r="AM97" s="305"/>
      <c r="AN97" s="305"/>
      <c r="AO97" s="305"/>
      <c r="AP97" s="305"/>
      <c r="AQ97" s="305"/>
      <c r="AR97" s="305"/>
      <c r="AS97" s="305"/>
      <c r="AT97" s="305"/>
      <c r="AU97" s="305"/>
      <c r="AV97" s="305"/>
      <c r="AW97" s="305"/>
      <c r="AX97" s="305"/>
      <c r="AY97" s="305"/>
      <c r="AZ97" s="305"/>
    </row>
    <row r="98" spans="1:52" ht="15" customHeight="1" x14ac:dyDescent="0.15">
      <c r="A98" s="143"/>
      <c r="B98" s="261" t="s">
        <v>16</v>
      </c>
      <c r="C98" s="261"/>
      <c r="D98" s="261"/>
      <c r="E98" s="261"/>
      <c r="F98" s="261"/>
      <c r="G98" s="320">
        <f>IF(Q82="","",Q82)</f>
        <v>4000</v>
      </c>
      <c r="H98" s="320"/>
      <c r="I98" s="320"/>
      <c r="J98" s="322" t="s">
        <v>17</v>
      </c>
      <c r="K98" s="322"/>
      <c r="L98" s="249"/>
      <c r="M98" s="249"/>
      <c r="N98" s="269"/>
      <c r="O98" s="311"/>
      <c r="P98" s="312"/>
      <c r="Q98" s="312"/>
      <c r="R98" s="316"/>
      <c r="S98" s="52" t="s">
        <v>71</v>
      </c>
      <c r="T98" s="51"/>
      <c r="U98" s="29"/>
      <c r="AA98" s="39" t="s">
        <v>7</v>
      </c>
      <c r="AB98" s="40"/>
      <c r="AC98" s="40"/>
      <c r="AD98" s="40"/>
      <c r="AE98" s="40"/>
      <c r="AF98" s="40"/>
      <c r="AG98" s="40"/>
      <c r="AH98" s="40"/>
      <c r="AI98" s="40"/>
      <c r="AJ98" s="40"/>
      <c r="AK98" s="40"/>
      <c r="AL98" s="40"/>
      <c r="AM98" s="28"/>
      <c r="AN98" s="28"/>
      <c r="AO98" s="28"/>
      <c r="AP98" s="28"/>
      <c r="AQ98" s="28"/>
      <c r="AR98" s="28"/>
      <c r="AS98" s="28"/>
      <c r="AT98" s="28"/>
      <c r="AU98" s="28"/>
      <c r="AV98" s="28"/>
      <c r="AW98" s="28"/>
      <c r="AX98" s="28"/>
      <c r="AY98" s="28"/>
      <c r="AZ98" s="28"/>
    </row>
    <row r="99" spans="1:52" ht="15" customHeight="1" thickBot="1" x14ac:dyDescent="0.2">
      <c r="A99" s="143"/>
      <c r="B99" s="147"/>
      <c r="C99" s="147"/>
      <c r="D99" s="147"/>
      <c r="G99" s="321"/>
      <c r="H99" s="321"/>
      <c r="I99" s="321"/>
      <c r="J99" s="142"/>
      <c r="K99" s="142"/>
      <c r="L99" s="249"/>
      <c r="M99" s="249"/>
      <c r="N99" s="269"/>
      <c r="O99" s="313"/>
      <c r="P99" s="314"/>
      <c r="Q99" s="314"/>
      <c r="R99" s="317"/>
      <c r="S99" s="52"/>
      <c r="T99" s="51"/>
      <c r="U99" s="29"/>
      <c r="AA99" s="39" t="s">
        <v>8</v>
      </c>
      <c r="AB99" s="40"/>
      <c r="AC99" s="40"/>
      <c r="AD99" s="40"/>
      <c r="AE99" s="40"/>
      <c r="AF99" s="40"/>
      <c r="AG99" s="40"/>
      <c r="AH99" s="40"/>
      <c r="AI99" s="40"/>
      <c r="AJ99" s="40"/>
      <c r="AK99" s="40"/>
      <c r="AL99" s="40"/>
      <c r="AM99" s="28"/>
      <c r="AN99" s="28"/>
      <c r="AO99" s="28"/>
      <c r="AP99" s="28"/>
      <c r="AQ99" s="28"/>
      <c r="AR99" s="28"/>
      <c r="AS99" s="28"/>
      <c r="AT99" s="28"/>
      <c r="AU99" s="28"/>
      <c r="AV99" s="28"/>
      <c r="AW99" s="28"/>
      <c r="AX99" s="28"/>
      <c r="AY99" s="28"/>
      <c r="AZ99" s="28"/>
    </row>
    <row r="100" spans="1:52" ht="15" customHeight="1" thickTop="1" x14ac:dyDescent="0.15">
      <c r="AA100" s="39" t="s">
        <v>57</v>
      </c>
      <c r="AB100" s="40"/>
      <c r="AC100" s="40"/>
      <c r="AD100" s="40"/>
      <c r="AE100" s="40"/>
      <c r="AF100" s="40"/>
      <c r="AG100" s="40"/>
      <c r="AH100" s="40"/>
      <c r="AI100" s="40"/>
      <c r="AJ100" s="40"/>
      <c r="AK100" s="40"/>
      <c r="AL100" s="40"/>
      <c r="AM100" s="28"/>
      <c r="AN100" s="28"/>
      <c r="AO100" s="28"/>
      <c r="AP100" s="28"/>
      <c r="AQ100" s="28"/>
      <c r="AR100" s="28"/>
      <c r="AS100" s="28"/>
      <c r="AT100" s="28"/>
      <c r="AU100" s="28"/>
      <c r="AV100" s="28"/>
      <c r="AW100" s="28"/>
      <c r="AX100" s="28"/>
      <c r="AY100" s="28"/>
      <c r="AZ100" s="28"/>
    </row>
    <row r="101" spans="1:52" ht="15" customHeight="1" x14ac:dyDescent="0.15">
      <c r="A101" s="143"/>
      <c r="B101" s="147"/>
      <c r="C101" s="147"/>
      <c r="D101" s="147"/>
      <c r="E101" s="143"/>
      <c r="F101" s="143"/>
      <c r="G101" s="143"/>
      <c r="H101" s="53"/>
      <c r="I101" s="53"/>
      <c r="J101" s="143"/>
      <c r="K101" s="143"/>
      <c r="L101" s="143"/>
      <c r="M101" s="146"/>
      <c r="N101" s="146"/>
      <c r="O101" s="146"/>
      <c r="P101" s="146"/>
      <c r="Q101" s="143"/>
      <c r="R101" s="82"/>
      <c r="S101" s="7"/>
      <c r="T101" s="7"/>
      <c r="U101" s="7"/>
      <c r="V101" s="7"/>
      <c r="W101" s="7"/>
      <c r="X101" s="7"/>
      <c r="Y101" s="7"/>
      <c r="Z101" s="7"/>
      <c r="AA101" s="39" t="s">
        <v>58</v>
      </c>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row>
    <row r="102" spans="1:52" ht="15" customHeight="1" x14ac:dyDescent="0.15">
      <c r="A102" s="330" t="s">
        <v>21</v>
      </c>
      <c r="B102" s="331"/>
      <c r="C102" s="331"/>
      <c r="D102" s="331"/>
      <c r="E102" s="331"/>
      <c r="F102" s="331"/>
      <c r="G102" s="331"/>
      <c r="H102" s="331"/>
      <c r="I102" s="331"/>
      <c r="J102" s="331"/>
      <c r="K102" s="331"/>
      <c r="L102" s="331"/>
      <c r="M102" s="332"/>
      <c r="N102" s="29" t="s">
        <v>19</v>
      </c>
      <c r="O102" s="29"/>
      <c r="P102" s="29"/>
      <c r="Q102" s="58"/>
      <c r="R102" s="59"/>
      <c r="S102" s="29"/>
      <c r="T102" s="29"/>
      <c r="U102" s="29"/>
      <c r="V102" s="29"/>
      <c r="W102" s="29"/>
      <c r="X102" s="29"/>
      <c r="Y102" s="29"/>
      <c r="Z102" s="29"/>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row>
    <row r="103" spans="1:52" ht="15" customHeight="1" x14ac:dyDescent="0.15">
      <c r="A103" s="271" t="s">
        <v>27</v>
      </c>
      <c r="B103" s="272"/>
      <c r="C103" s="272"/>
      <c r="D103" s="272"/>
      <c r="E103" s="272"/>
      <c r="F103" s="272"/>
      <c r="G103" s="272"/>
      <c r="H103" s="272"/>
      <c r="I103" s="272"/>
      <c r="J103" s="272"/>
      <c r="K103" s="272"/>
      <c r="L103" s="272"/>
      <c r="M103" s="273"/>
      <c r="N103" s="29"/>
      <c r="O103" s="29"/>
      <c r="P103" s="29"/>
      <c r="Q103" s="59"/>
      <c r="R103" s="59"/>
      <c r="S103" s="29"/>
      <c r="T103" s="29"/>
      <c r="U103" s="29"/>
      <c r="V103" s="29"/>
      <c r="W103" s="29"/>
      <c r="X103" s="29"/>
      <c r="Y103" s="29"/>
      <c r="Z103" s="29"/>
      <c r="AA103" s="33" t="s">
        <v>35</v>
      </c>
      <c r="AB103" s="41"/>
      <c r="AC103" s="28"/>
      <c r="AD103" s="28"/>
      <c r="AE103" s="28"/>
      <c r="AF103" s="28"/>
      <c r="AG103" s="28"/>
      <c r="AH103" s="28" t="s">
        <v>9</v>
      </c>
      <c r="AI103" s="28"/>
      <c r="AJ103" s="28"/>
      <c r="AK103" s="28"/>
      <c r="AL103" s="28"/>
      <c r="AM103" s="28"/>
      <c r="AN103" s="28"/>
      <c r="AO103" s="28"/>
      <c r="AP103" s="28"/>
      <c r="AQ103" s="28"/>
      <c r="AR103" s="28"/>
      <c r="AS103" s="28"/>
      <c r="AT103" s="28"/>
      <c r="AU103" s="28"/>
      <c r="AV103" s="28"/>
      <c r="AW103" s="28"/>
      <c r="AX103" s="28"/>
      <c r="AY103" s="28"/>
      <c r="AZ103" s="28"/>
    </row>
    <row r="104" spans="1:52" ht="15" customHeight="1" x14ac:dyDescent="0.15">
      <c r="A104" s="20" t="s">
        <v>22</v>
      </c>
      <c r="B104" s="17"/>
      <c r="C104" s="17"/>
      <c r="D104" s="17"/>
      <c r="E104" s="17"/>
      <c r="F104" s="17"/>
      <c r="G104" s="17"/>
      <c r="H104" s="34"/>
      <c r="I104" s="34"/>
      <c r="J104" s="34"/>
      <c r="K104" s="34"/>
      <c r="L104" s="34"/>
      <c r="M104" s="43"/>
      <c r="N104" s="366" t="s">
        <v>42</v>
      </c>
      <c r="O104" s="367"/>
      <c r="P104" s="21">
        <v>5</v>
      </c>
      <c r="Q104" s="18" t="s">
        <v>40</v>
      </c>
      <c r="R104" s="22">
        <v>2</v>
      </c>
      <c r="S104" s="18" t="s">
        <v>41</v>
      </c>
      <c r="T104" s="21">
        <v>13</v>
      </c>
      <c r="U104" s="29" t="s">
        <v>53</v>
      </c>
      <c r="V104" s="29"/>
      <c r="W104" s="29"/>
      <c r="X104" s="29"/>
      <c r="Y104" s="29"/>
      <c r="Z104" s="29"/>
      <c r="AA104" s="145" t="s">
        <v>42</v>
      </c>
      <c r="AB104" s="145"/>
      <c r="AC104" s="28"/>
      <c r="AD104" s="28" t="s">
        <v>40</v>
      </c>
      <c r="AE104" s="64"/>
      <c r="AF104" s="28" t="s">
        <v>41</v>
      </c>
      <c r="AG104" s="28"/>
      <c r="AH104" s="28" t="s">
        <v>53</v>
      </c>
      <c r="AI104" s="28"/>
      <c r="AJ104" s="28"/>
      <c r="AK104" s="28"/>
      <c r="AL104" s="28"/>
      <c r="AM104" s="28"/>
      <c r="AN104" s="28"/>
      <c r="AO104" s="28"/>
      <c r="AP104" s="28"/>
      <c r="AQ104" s="28"/>
      <c r="AR104" s="28"/>
      <c r="AS104" s="28"/>
      <c r="AT104" s="28"/>
      <c r="AU104" s="28"/>
      <c r="AV104" s="28"/>
      <c r="AW104" s="28"/>
      <c r="AX104" s="28"/>
      <c r="AY104" s="28"/>
      <c r="AZ104" s="28"/>
    </row>
    <row r="105" spans="1:52" ht="15" customHeight="1" x14ac:dyDescent="0.15">
      <c r="A105" s="366" t="s">
        <v>42</v>
      </c>
      <c r="B105" s="367"/>
      <c r="C105" s="23">
        <v>5</v>
      </c>
      <c r="D105" s="34" t="s">
        <v>40</v>
      </c>
      <c r="E105" s="22">
        <v>2</v>
      </c>
      <c r="F105" s="17" t="s">
        <v>41</v>
      </c>
      <c r="G105" s="23">
        <v>14</v>
      </c>
      <c r="H105" s="34" t="s">
        <v>53</v>
      </c>
      <c r="I105" s="34"/>
      <c r="J105" s="34"/>
      <c r="K105" s="34"/>
      <c r="L105" s="34"/>
      <c r="M105" s="60"/>
      <c r="N105" s="29"/>
      <c r="O105" s="29"/>
      <c r="P105" s="29"/>
      <c r="Q105" s="59"/>
      <c r="R105" s="59"/>
      <c r="S105" s="29"/>
      <c r="T105" s="29"/>
      <c r="U105" s="29"/>
      <c r="V105" s="29"/>
      <c r="W105" s="29"/>
      <c r="X105" s="29"/>
      <c r="Y105" s="29"/>
      <c r="Z105" s="29"/>
      <c r="AA105" s="33" t="s">
        <v>10</v>
      </c>
      <c r="AB105" s="33"/>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row>
    <row r="106" spans="1:52" ht="15" customHeight="1" x14ac:dyDescent="0.15">
      <c r="A106" s="42" t="s">
        <v>28</v>
      </c>
      <c r="B106" s="34"/>
      <c r="C106" s="34"/>
      <c r="D106" s="34"/>
      <c r="E106" s="327" t="s">
        <v>61</v>
      </c>
      <c r="F106" s="327"/>
      <c r="G106" s="327"/>
      <c r="H106" s="327"/>
      <c r="I106" s="327"/>
      <c r="J106" s="327"/>
      <c r="K106" s="327"/>
      <c r="L106" s="327"/>
      <c r="M106" s="328"/>
      <c r="N106" s="29" t="s">
        <v>20</v>
      </c>
      <c r="O106" s="29"/>
      <c r="P106" s="29"/>
      <c r="Q106" s="59"/>
      <c r="R106" s="329" t="s">
        <v>29</v>
      </c>
      <c r="S106" s="329"/>
      <c r="T106" s="329"/>
      <c r="U106" s="329"/>
      <c r="V106" s="329"/>
      <c r="W106" s="329"/>
      <c r="X106" s="329"/>
      <c r="Y106" s="329"/>
      <c r="Z106" s="329"/>
      <c r="AA106" s="40" t="s">
        <v>11</v>
      </c>
      <c r="AB106" s="33"/>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row>
    <row r="107" spans="1:52" ht="15" customHeight="1" x14ac:dyDescent="0.15">
      <c r="A107" s="42" t="s">
        <v>26</v>
      </c>
      <c r="B107" s="34"/>
      <c r="C107" s="34"/>
      <c r="D107" s="34"/>
      <c r="E107" s="327"/>
      <c r="F107" s="327"/>
      <c r="G107" s="327"/>
      <c r="H107" s="327"/>
      <c r="I107" s="327"/>
      <c r="J107" s="327"/>
      <c r="K107" s="327"/>
      <c r="L107" s="327"/>
      <c r="M107" s="328"/>
      <c r="N107" s="29" t="s">
        <v>52</v>
      </c>
      <c r="O107" s="29"/>
      <c r="P107" s="29"/>
      <c r="Q107" s="59"/>
      <c r="R107" s="329"/>
      <c r="S107" s="329"/>
      <c r="T107" s="329"/>
      <c r="U107" s="329"/>
      <c r="V107" s="329"/>
      <c r="W107" s="329"/>
      <c r="X107" s="329"/>
      <c r="Y107" s="329"/>
      <c r="Z107" s="329"/>
    </row>
    <row r="108" spans="1:52" ht="15" customHeight="1" x14ac:dyDescent="0.15">
      <c r="A108" s="42" t="s">
        <v>23</v>
      </c>
      <c r="B108" s="34"/>
      <c r="C108" s="34"/>
      <c r="D108" s="34"/>
      <c r="E108" s="306" t="s">
        <v>59</v>
      </c>
      <c r="F108" s="306"/>
      <c r="G108" s="306"/>
      <c r="H108" s="306"/>
      <c r="I108" s="306"/>
      <c r="J108" s="306"/>
      <c r="K108" s="306"/>
      <c r="L108" s="306"/>
      <c r="M108" s="307"/>
      <c r="N108" s="29"/>
      <c r="O108" s="29"/>
      <c r="P108" s="29"/>
      <c r="Q108" s="59"/>
      <c r="R108" s="329"/>
      <c r="S108" s="329"/>
      <c r="T108" s="329"/>
      <c r="U108" s="329"/>
      <c r="V108" s="329"/>
      <c r="W108" s="329"/>
      <c r="X108" s="329"/>
      <c r="Y108" s="329"/>
      <c r="Z108" s="329"/>
      <c r="AA108" s="28"/>
      <c r="AB108" s="28"/>
      <c r="AC108" s="28"/>
      <c r="AD108" s="33" t="s">
        <v>36</v>
      </c>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row>
    <row r="109" spans="1:52" ht="15" customHeight="1" x14ac:dyDescent="0.15">
      <c r="A109" s="42" t="s">
        <v>24</v>
      </c>
      <c r="B109" s="34"/>
      <c r="C109" s="34"/>
      <c r="D109" s="34"/>
      <c r="E109" s="306" t="s">
        <v>60</v>
      </c>
      <c r="F109" s="306"/>
      <c r="G109" s="306"/>
      <c r="H109" s="306"/>
      <c r="I109" s="306"/>
      <c r="J109" s="306"/>
      <c r="K109" s="306"/>
      <c r="L109" s="306"/>
      <c r="M109" s="307"/>
      <c r="N109" s="29" t="s">
        <v>62</v>
      </c>
      <c r="O109" s="29"/>
      <c r="P109" s="29"/>
      <c r="Q109" s="59"/>
      <c r="R109" s="308" t="s">
        <v>64</v>
      </c>
      <c r="S109" s="308"/>
      <c r="T109" s="308"/>
      <c r="U109" s="308"/>
      <c r="V109" s="308"/>
      <c r="W109" s="308"/>
      <c r="X109" s="308"/>
      <c r="Y109" s="308"/>
      <c r="Z109" s="30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row>
    <row r="110" spans="1:52" ht="15" customHeight="1" x14ac:dyDescent="0.15">
      <c r="A110" s="44" t="s">
        <v>25</v>
      </c>
      <c r="B110" s="45"/>
      <c r="C110" s="45"/>
      <c r="D110" s="45"/>
      <c r="E110" s="323" t="s">
        <v>30</v>
      </c>
      <c r="F110" s="323"/>
      <c r="G110" s="323"/>
      <c r="H110" s="323"/>
      <c r="I110" s="323"/>
      <c r="J110" s="323"/>
      <c r="K110" s="323"/>
      <c r="L110" s="323"/>
      <c r="M110" s="324"/>
      <c r="N110" s="70" t="s">
        <v>63</v>
      </c>
      <c r="O110" s="29"/>
      <c r="P110" s="29"/>
      <c r="Q110" s="59"/>
      <c r="R110" s="308" t="s">
        <v>65</v>
      </c>
      <c r="S110" s="308"/>
      <c r="T110" s="308"/>
      <c r="U110" s="308"/>
      <c r="V110" s="308"/>
      <c r="W110" s="308"/>
      <c r="X110" s="308"/>
      <c r="Y110" s="308"/>
      <c r="Z110" s="30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76" t="s">
        <v>172</v>
      </c>
      <c r="AY110" s="276"/>
      <c r="AZ110" s="276"/>
    </row>
    <row r="113" spans="3:20" ht="15" customHeight="1" x14ac:dyDescent="0.15">
      <c r="C113" s="1" t="s">
        <v>43</v>
      </c>
      <c r="G113" s="1" t="s">
        <v>48</v>
      </c>
      <c r="J113" s="1" t="s">
        <v>50</v>
      </c>
      <c r="T113" s="69"/>
    </row>
    <row r="114" spans="3:20" ht="15" customHeight="1" x14ac:dyDescent="0.15">
      <c r="C114" s="1" t="s">
        <v>44</v>
      </c>
      <c r="G114" s="1">
        <v>31</v>
      </c>
      <c r="J114" s="1">
        <v>1</v>
      </c>
      <c r="K114" s="1" t="str">
        <f>J114&amp;"月"</f>
        <v>1月</v>
      </c>
    </row>
    <row r="115" spans="3:20" ht="15" customHeight="1" x14ac:dyDescent="0.15">
      <c r="C115" s="1" t="s">
        <v>45</v>
      </c>
      <c r="G115" s="1" t="s">
        <v>49</v>
      </c>
      <c r="J115" s="1">
        <v>2</v>
      </c>
      <c r="K115" s="1" t="str">
        <f t="shared" ref="K115:K126" si="0">J115&amp;"月"</f>
        <v>2月</v>
      </c>
    </row>
    <row r="116" spans="3:20" ht="15" customHeight="1" x14ac:dyDescent="0.15">
      <c r="C116" s="1" t="s">
        <v>46</v>
      </c>
      <c r="G116" s="1">
        <v>2</v>
      </c>
      <c r="J116" s="1">
        <v>3</v>
      </c>
      <c r="K116" s="1" t="str">
        <f t="shared" si="0"/>
        <v>3月</v>
      </c>
    </row>
    <row r="117" spans="3:20" ht="15" customHeight="1" x14ac:dyDescent="0.15">
      <c r="C117" s="1" t="s">
        <v>47</v>
      </c>
      <c r="G117" s="1">
        <v>3</v>
      </c>
      <c r="J117" s="1">
        <v>4</v>
      </c>
      <c r="K117" s="1" t="str">
        <f t="shared" si="0"/>
        <v>4月</v>
      </c>
    </row>
    <row r="118" spans="3:20" ht="15" customHeight="1" x14ac:dyDescent="0.15">
      <c r="C118" s="1" t="s">
        <v>42</v>
      </c>
      <c r="G118" s="1">
        <v>4</v>
      </c>
      <c r="J118" s="1">
        <v>5</v>
      </c>
      <c r="K118" s="1" t="str">
        <f t="shared" si="0"/>
        <v>5月</v>
      </c>
    </row>
    <row r="119" spans="3:20" ht="15" customHeight="1" x14ac:dyDescent="0.15">
      <c r="G119" s="1">
        <v>5</v>
      </c>
      <c r="J119" s="1">
        <v>6</v>
      </c>
      <c r="K119" s="1" t="str">
        <f t="shared" si="0"/>
        <v>6月</v>
      </c>
    </row>
    <row r="120" spans="3:20" ht="15" customHeight="1" x14ac:dyDescent="0.15">
      <c r="G120" s="1">
        <v>6</v>
      </c>
      <c r="J120" s="1">
        <v>7</v>
      </c>
      <c r="K120" s="1" t="str">
        <f t="shared" si="0"/>
        <v>7月</v>
      </c>
    </row>
    <row r="121" spans="3:20" ht="15" customHeight="1" x14ac:dyDescent="0.15">
      <c r="G121" s="1">
        <v>7</v>
      </c>
      <c r="J121" s="1">
        <v>8</v>
      </c>
      <c r="K121" s="1" t="str">
        <f t="shared" si="0"/>
        <v>8月</v>
      </c>
    </row>
    <row r="122" spans="3:20" ht="15" customHeight="1" x14ac:dyDescent="0.15">
      <c r="J122" s="1">
        <v>9</v>
      </c>
      <c r="K122" s="1" t="str">
        <f t="shared" si="0"/>
        <v>9月</v>
      </c>
    </row>
    <row r="123" spans="3:20" ht="15" customHeight="1" x14ac:dyDescent="0.15">
      <c r="J123" s="1">
        <v>10</v>
      </c>
      <c r="K123" s="1" t="str">
        <f t="shared" si="0"/>
        <v>10月</v>
      </c>
    </row>
    <row r="124" spans="3:20" ht="15" customHeight="1" x14ac:dyDescent="0.15">
      <c r="J124" s="1">
        <v>11</v>
      </c>
      <c r="K124" s="1" t="str">
        <f t="shared" si="0"/>
        <v>11月</v>
      </c>
    </row>
    <row r="125" spans="3:20" ht="15" customHeight="1" x14ac:dyDescent="0.15">
      <c r="J125" s="1">
        <v>12</v>
      </c>
      <c r="K125" s="1" t="str">
        <f t="shared" si="0"/>
        <v>12月</v>
      </c>
    </row>
    <row r="126" spans="3:20" ht="15" customHeight="1" x14ac:dyDescent="0.15">
      <c r="K126" s="1" t="str">
        <f t="shared" si="0"/>
        <v>月</v>
      </c>
    </row>
  </sheetData>
  <mergeCells count="224">
    <mergeCell ref="B90:F90"/>
    <mergeCell ref="J90:K90"/>
    <mergeCell ref="B91:F91"/>
    <mergeCell ref="G91:I92"/>
    <mergeCell ref="J91:K91"/>
    <mergeCell ref="G96:I97"/>
    <mergeCell ref="B43:F43"/>
    <mergeCell ref="P79:P80"/>
    <mergeCell ref="Q79:T79"/>
    <mergeCell ref="K65:K66"/>
    <mergeCell ref="N65:N66"/>
    <mergeCell ref="O65:O66"/>
    <mergeCell ref="P65:P66"/>
    <mergeCell ref="E65:E66"/>
    <mergeCell ref="F65:F66"/>
    <mergeCell ref="G65:G66"/>
    <mergeCell ref="H65:H66"/>
    <mergeCell ref="I65:I66"/>
    <mergeCell ref="J65:J66"/>
    <mergeCell ref="Q80:T80"/>
    <mergeCell ref="B82:D82"/>
    <mergeCell ref="E82:G83"/>
    <mergeCell ref="I82:K83"/>
    <mergeCell ref="M82:O83"/>
    <mergeCell ref="Q82:S83"/>
    <mergeCell ref="J79:J80"/>
    <mergeCell ref="K79:K80"/>
    <mergeCell ref="L79:L80"/>
    <mergeCell ref="M79:M80"/>
    <mergeCell ref="N79:N80"/>
    <mergeCell ref="O79:O80"/>
    <mergeCell ref="B79:D80"/>
    <mergeCell ref="E79:E80"/>
    <mergeCell ref="F79:F80"/>
    <mergeCell ref="G79:G80"/>
    <mergeCell ref="H79:H80"/>
    <mergeCell ref="I79:I80"/>
    <mergeCell ref="B36:F36"/>
    <mergeCell ref="G36:I37"/>
    <mergeCell ref="J36:K36"/>
    <mergeCell ref="G41:I42"/>
    <mergeCell ref="V25:Y25"/>
    <mergeCell ref="I24:I25"/>
    <mergeCell ref="J24:J25"/>
    <mergeCell ref="K24:K25"/>
    <mergeCell ref="B24:D25"/>
    <mergeCell ref="E24:E25"/>
    <mergeCell ref="F24:F25"/>
    <mergeCell ref="G24:G25"/>
    <mergeCell ref="H24:H25"/>
    <mergeCell ref="B42:F42"/>
    <mergeCell ref="J42:K42"/>
    <mergeCell ref="V10:Y10"/>
    <mergeCell ref="Q11:T11"/>
    <mergeCell ref="V11:Y11"/>
    <mergeCell ref="L24:L25"/>
    <mergeCell ref="M24:M25"/>
    <mergeCell ref="N24:N25"/>
    <mergeCell ref="O24:O25"/>
    <mergeCell ref="P24:P25"/>
    <mergeCell ref="Q24:T24"/>
    <mergeCell ref="Q25:T25"/>
    <mergeCell ref="Q13:S14"/>
    <mergeCell ref="V13:X14"/>
    <mergeCell ref="B10:D11"/>
    <mergeCell ref="E10:E11"/>
    <mergeCell ref="F10:F11"/>
    <mergeCell ref="G10:G11"/>
    <mergeCell ref="H10:H11"/>
    <mergeCell ref="A102:M102"/>
    <mergeCell ref="A103:M103"/>
    <mergeCell ref="N104:O104"/>
    <mergeCell ref="A105:B105"/>
    <mergeCell ref="L96:N99"/>
    <mergeCell ref="O96:Q99"/>
    <mergeCell ref="K10:K11"/>
    <mergeCell ref="L10:L11"/>
    <mergeCell ref="M10:M11"/>
    <mergeCell ref="N10:N11"/>
    <mergeCell ref="O10:O11"/>
    <mergeCell ref="P10:P11"/>
    <mergeCell ref="E54:M54"/>
    <mergeCell ref="E55:M55"/>
    <mergeCell ref="Q10:T10"/>
    <mergeCell ref="G43:I44"/>
    <mergeCell ref="J43:K43"/>
    <mergeCell ref="B35:F35"/>
    <mergeCell ref="J35:K35"/>
    <mergeCell ref="E110:M110"/>
    <mergeCell ref="R110:Z110"/>
    <mergeCell ref="AX110:AZ110"/>
    <mergeCell ref="E106:M107"/>
    <mergeCell ref="R106:Z108"/>
    <mergeCell ref="E108:M108"/>
    <mergeCell ref="AB95:AZ95"/>
    <mergeCell ref="AB96:AZ96"/>
    <mergeCell ref="AB97:AZ97"/>
    <mergeCell ref="E109:M109"/>
    <mergeCell ref="R109:Z109"/>
    <mergeCell ref="R96:R99"/>
    <mergeCell ref="B97:F97"/>
    <mergeCell ref="J97:K97"/>
    <mergeCell ref="B98:F98"/>
    <mergeCell ref="G98:I99"/>
    <mergeCell ref="J98:K98"/>
    <mergeCell ref="AT85:AW85"/>
    <mergeCell ref="AX85:AZ85"/>
    <mergeCell ref="AQ88:AS88"/>
    <mergeCell ref="AT88:AV88"/>
    <mergeCell ref="AW88:AZ88"/>
    <mergeCell ref="G89:I90"/>
    <mergeCell ref="L89:N92"/>
    <mergeCell ref="O89:Q92"/>
    <mergeCell ref="R89:R92"/>
    <mergeCell ref="AT90:AW90"/>
    <mergeCell ref="AX90:AZ90"/>
    <mergeCell ref="AT92:AW92"/>
    <mergeCell ref="AX92:AZ92"/>
    <mergeCell ref="AX81:AZ81"/>
    <mergeCell ref="AT83:AW83"/>
    <mergeCell ref="AX83:AZ83"/>
    <mergeCell ref="V82:X83"/>
    <mergeCell ref="AQ81:AS81"/>
    <mergeCell ref="AT81:AW81"/>
    <mergeCell ref="AA76:AZ76"/>
    <mergeCell ref="AS77:AT77"/>
    <mergeCell ref="AA73:AZ75"/>
    <mergeCell ref="V79:Y79"/>
    <mergeCell ref="V80:Y80"/>
    <mergeCell ref="AK70:AO70"/>
    <mergeCell ref="AP71:AZ72"/>
    <mergeCell ref="AS66:AT66"/>
    <mergeCell ref="AK68:AO68"/>
    <mergeCell ref="AK69:AO69"/>
    <mergeCell ref="B65:D66"/>
    <mergeCell ref="J58:Z59"/>
    <mergeCell ref="AB62:AZ62"/>
    <mergeCell ref="A59:I59"/>
    <mergeCell ref="A60:Z60"/>
    <mergeCell ref="AA64:AZ64"/>
    <mergeCell ref="A61:Z61"/>
    <mergeCell ref="B68:D68"/>
    <mergeCell ref="E68:G69"/>
    <mergeCell ref="I68:K69"/>
    <mergeCell ref="M68:O69"/>
    <mergeCell ref="Q68:S69"/>
    <mergeCell ref="V68:X69"/>
    <mergeCell ref="Q65:T65"/>
    <mergeCell ref="V65:Y65"/>
    <mergeCell ref="Q66:T66"/>
    <mergeCell ref="V66:Y66"/>
    <mergeCell ref="L65:L66"/>
    <mergeCell ref="M65:M66"/>
    <mergeCell ref="AX55:AZ55"/>
    <mergeCell ref="A56:F57"/>
    <mergeCell ref="O56:Z56"/>
    <mergeCell ref="A47:M47"/>
    <mergeCell ref="A48:M48"/>
    <mergeCell ref="N49:O49"/>
    <mergeCell ref="A50:B50"/>
    <mergeCell ref="E51:M52"/>
    <mergeCell ref="R51:Z53"/>
    <mergeCell ref="E53:M53"/>
    <mergeCell ref="R54:Z54"/>
    <mergeCell ref="R55:Z55"/>
    <mergeCell ref="AB40:AZ40"/>
    <mergeCell ref="AB41:AZ41"/>
    <mergeCell ref="AB42:AZ42"/>
    <mergeCell ref="L41:N44"/>
    <mergeCell ref="O41:Q44"/>
    <mergeCell ref="AT35:AW35"/>
    <mergeCell ref="AX35:AZ35"/>
    <mergeCell ref="AT37:AW37"/>
    <mergeCell ref="AX37:AZ37"/>
    <mergeCell ref="R41:R44"/>
    <mergeCell ref="AT30:AW30"/>
    <mergeCell ref="AX30:AZ30"/>
    <mergeCell ref="V24:Y24"/>
    <mergeCell ref="AQ33:AS33"/>
    <mergeCell ref="AT33:AV33"/>
    <mergeCell ref="AW33:AZ33"/>
    <mergeCell ref="G34:I35"/>
    <mergeCell ref="L34:N37"/>
    <mergeCell ref="O34:Q37"/>
    <mergeCell ref="R34:R37"/>
    <mergeCell ref="I13:K14"/>
    <mergeCell ref="M13:O14"/>
    <mergeCell ref="AX26:AZ26"/>
    <mergeCell ref="AT28:AW28"/>
    <mergeCell ref="AX28:AZ28"/>
    <mergeCell ref="B27:D27"/>
    <mergeCell ref="E27:G28"/>
    <mergeCell ref="AQ26:AS26"/>
    <mergeCell ref="AT26:AW26"/>
    <mergeCell ref="V27:X28"/>
    <mergeCell ref="I27:K28"/>
    <mergeCell ref="M27:O28"/>
    <mergeCell ref="Q27:S28"/>
    <mergeCell ref="AP15:AZ15"/>
    <mergeCell ref="AP13:AZ14"/>
    <mergeCell ref="AA1:AZ2"/>
    <mergeCell ref="AP70:AZ70"/>
    <mergeCell ref="AP68:AZ69"/>
    <mergeCell ref="AA56:AZ57"/>
    <mergeCell ref="A1:I2"/>
    <mergeCell ref="O1:Z1"/>
    <mergeCell ref="J3:Z4"/>
    <mergeCell ref="AB7:AZ7"/>
    <mergeCell ref="A4:I4"/>
    <mergeCell ref="A5:Z5"/>
    <mergeCell ref="AA9:AZ9"/>
    <mergeCell ref="AA21:AZ21"/>
    <mergeCell ref="AS22:AT22"/>
    <mergeCell ref="AA18:AZ20"/>
    <mergeCell ref="AK15:AO15"/>
    <mergeCell ref="AP16:AZ17"/>
    <mergeCell ref="A6:Z6"/>
    <mergeCell ref="AS11:AT11"/>
    <mergeCell ref="AK13:AO13"/>
    <mergeCell ref="AK14:AO14"/>
    <mergeCell ref="I10:I11"/>
    <mergeCell ref="J10:J11"/>
    <mergeCell ref="B13:D13"/>
    <mergeCell ref="E13:G14"/>
  </mergeCells>
  <phoneticPr fontId="3"/>
  <dataValidations count="7">
    <dataValidation type="list" allowBlank="1" showInputMessage="1" showErrorMessage="1" sqref="B39:C40 B94:C95">
      <formula1>$C$117:$C$119</formula1>
    </dataValidation>
    <dataValidation type="list" allowBlank="1" showInputMessage="1" showErrorMessage="1" sqref="AS22:AT22 AS77:AT77">
      <formula1>$C$113:$C$119</formula1>
    </dataValidation>
    <dataValidation type="list" allowBlank="1" showInputMessage="1" showErrorMessage="1" sqref="AA49:AB49 AS66:AT66 AA104:AB104 AS11:AT11 A105:B105 N104:O104 A50:B50 N49:O49">
      <formula1>$C$118:$C$119</formula1>
    </dataValidation>
    <dataValidation type="list" allowBlank="1" showInputMessage="1" showErrorMessage="1" sqref="E10 E65">
      <formula1>$C$114:$C$119</formula1>
    </dataValidation>
    <dataValidation type="list" allowBlank="1" showInputMessage="1" showErrorMessage="1" sqref="H10 H65">
      <formula1>$K$114:$K$126</formula1>
    </dataValidation>
    <dataValidation type="list" allowBlank="1" showInputMessage="1" showErrorMessage="1" sqref="F10 F65">
      <formula1>$G$114:$G$122</formula1>
    </dataValidation>
    <dataValidation type="list" allowBlank="1" showInputMessage="1" showErrorMessage="1" sqref="AB3 AB58">
      <formula1>"□,☑"</formula1>
    </dataValidation>
  </dataValidations>
  <printOptions horizontalCentered="1"/>
  <pageMargins left="0.35433070866141736" right="0.35433070866141736" top="0.74803149606299213" bottom="0.55118110236220474" header="0.70866141732283472" footer="0"/>
  <pageSetup paperSize="9" orientation="portrait" r:id="rId1"/>
  <colBreaks count="2" manualBreakCount="2">
    <brk id="26" max="109" man="1"/>
    <brk id="52" max="9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4-2</vt:lpstr>
      <vt:lpstr>4-3</vt:lpstr>
      <vt:lpstr>4-4</vt:lpstr>
      <vt:lpstr>4-5</vt:lpstr>
      <vt:lpstr>'4-2'!Print_Area</vt:lpstr>
      <vt:lpstr>'4-3'!Print_Area</vt:lpstr>
      <vt:lpstr>'4-4'!Print_Area</vt:lpstr>
      <vt:lpstr>'4-5'!Print_Area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美帆</dc:creator>
  <cp:lastModifiedBy>空本 祥作</cp:lastModifiedBy>
  <cp:lastPrinted>2023-09-29T07:54:01Z</cp:lastPrinted>
  <dcterms:created xsi:type="dcterms:W3CDTF">2014-09-18T02:26:47Z</dcterms:created>
  <dcterms:modified xsi:type="dcterms:W3CDTF">2023-10-26T06:37:50Z</dcterms:modified>
</cp:coreProperties>
</file>