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医務・薬務担当\★02 医務係\00_08 各種通知（医療機関宛て等）\99 国からの通知\230731\230731医療法人に関する情報の調査及び分析等について\"/>
    </mc:Choice>
  </mc:AlternateContent>
  <workbookProtection workbookAlgorithmName="SHA-512" workbookHashValue="i6Kqrghvtw0t/3sjX2drT5TkHFWCkRKSK0t4gsjnyEpcPq8CAENcLT3NJXhVEzSJGRsw9Cykur3S3mVko9icVw==" workbookSaltValue="O0Ux5dR9Tc4j0AKklhTmaQ==" workbookSpinCount="100000" lockStructure="1"/>
  <bookViews>
    <workbookView xWindow="-19185" yWindow="465" windowWidth="19035" windowHeight="14925" tabRatio="810" activeTab="2"/>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9" i="45" l="1"/>
  <c r="OJ2" i="54" s="1"/>
  <c r="I128" i="45"/>
  <c r="I122" i="45"/>
  <c r="I121" i="45" s="1"/>
  <c r="I118" i="45"/>
  <c r="I116" i="45"/>
  <c r="I115" i="45"/>
  <c r="I114" i="45"/>
  <c r="I113" i="45"/>
  <c r="I112" i="45"/>
  <c r="I111" i="45"/>
  <c r="I109" i="45"/>
  <c r="I108" i="45"/>
  <c r="I107" i="45"/>
  <c r="I105" i="45"/>
  <c r="I104" i="45"/>
  <c r="I103" i="45"/>
  <c r="I102"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DW2" i="54"/>
  <c r="I110" i="45" l="1"/>
  <c r="P129" i="45"/>
  <c r="O129" i="45"/>
  <c r="N129" i="45"/>
  <c r="M129" i="45"/>
  <c r="K129" i="45"/>
  <c r="J129" i="45"/>
  <c r="H129" i="45"/>
  <c r="G129" i="45"/>
  <c r="F129" i="45"/>
  <c r="P128" i="45"/>
  <c r="OF2" i="54" s="1"/>
  <c r="K128" i="45"/>
  <c r="OB2" i="54" s="1"/>
  <c r="NZ2" i="54"/>
  <c r="P122" i="45"/>
  <c r="K122" i="45"/>
  <c r="LT2" i="54" s="1"/>
  <c r="LR2" i="54"/>
  <c r="O121" i="45"/>
  <c r="N121" i="45"/>
  <c r="M121" i="45"/>
  <c r="K121" i="45"/>
  <c r="LJ2" i="54" s="1"/>
  <c r="J121" i="45"/>
  <c r="LH2" i="54"/>
  <c r="H121" i="45"/>
  <c r="G121" i="45"/>
  <c r="G110" i="45" s="1"/>
  <c r="F121" i="45"/>
  <c r="P118" i="45"/>
  <c r="KJ2" i="54" s="1"/>
  <c r="K118" i="45"/>
  <c r="KF2" i="54" s="1"/>
  <c r="P116" i="45"/>
  <c r="JP2" i="54" s="1"/>
  <c r="K116" i="45"/>
  <c r="JL2" i="54" s="1"/>
  <c r="JJ2" i="54"/>
  <c r="P115" i="45"/>
  <c r="K115" i="45"/>
  <c r="IZ2" i="54"/>
  <c r="O114" i="45"/>
  <c r="O110" i="45" s="1"/>
  <c r="N114" i="45"/>
  <c r="N110" i="45" s="1"/>
  <c r="M114" i="45"/>
  <c r="J114" i="45"/>
  <c r="J110" i="45" s="1"/>
  <c r="H114" i="45"/>
  <c r="G114" i="45"/>
  <c r="F114" i="45"/>
  <c r="F110" i="45" s="1"/>
  <c r="P113" i="45"/>
  <c r="IL2" i="54" s="1"/>
  <c r="K113" i="45"/>
  <c r="IH2" i="54" s="1"/>
  <c r="IF2" i="54"/>
  <c r="P112" i="45"/>
  <c r="IB2" i="54" s="1"/>
  <c r="K112" i="45"/>
  <c r="HX2" i="54" s="1"/>
  <c r="HV2" i="54"/>
  <c r="P111" i="45"/>
  <c r="HR2" i="54" s="1"/>
  <c r="K111" i="45"/>
  <c r="M110" i="45"/>
  <c r="H110" i="45"/>
  <c r="P109" i="45"/>
  <c r="GX2" i="54" s="1"/>
  <c r="K109" i="45"/>
  <c r="GT2" i="54" s="1"/>
  <c r="GR2" i="54"/>
  <c r="P108" i="45"/>
  <c r="GN2" i="54" s="1"/>
  <c r="K108" i="45"/>
  <c r="GJ2" i="54" s="1"/>
  <c r="GH2" i="54"/>
  <c r="P107" i="45"/>
  <c r="GD2" i="54" s="1"/>
  <c r="K107" i="45"/>
  <c r="FZ2" i="54" s="1"/>
  <c r="P105" i="45"/>
  <c r="FJ2" i="54" s="1"/>
  <c r="O105" i="45"/>
  <c r="N105" i="45"/>
  <c r="M105" i="45"/>
  <c r="J105" i="45"/>
  <c r="H105" i="45"/>
  <c r="G105" i="45"/>
  <c r="F105" i="45"/>
  <c r="P104" i="45"/>
  <c r="EZ2" i="54" s="1"/>
  <c r="K104" i="45"/>
  <c r="EV2" i="54" s="1"/>
  <c r="ET2" i="54"/>
  <c r="P103" i="45"/>
  <c r="EP2" i="54" s="1"/>
  <c r="K103" i="45"/>
  <c r="EL2" i="54" s="1"/>
  <c r="EJ2" i="54"/>
  <c r="P102" i="45"/>
  <c r="EF2" i="54" s="1"/>
  <c r="K102" i="45"/>
  <c r="EB2" i="54" s="1"/>
  <c r="DV2" i="54"/>
  <c r="DT2" i="54"/>
  <c r="DU2" i="54"/>
  <c r="M45" i="45"/>
  <c r="DZ2" i="54" l="1"/>
  <c r="P121" i="45"/>
  <c r="LN2" i="54" s="1"/>
  <c r="LX2" i="54"/>
  <c r="FD2" i="54"/>
  <c r="FX2" i="54"/>
  <c r="IP2" i="54"/>
  <c r="KD2" i="54"/>
  <c r="K105" i="45"/>
  <c r="FF2" i="54" s="1"/>
  <c r="HL2" i="54"/>
  <c r="HN2" i="54"/>
  <c r="K114" i="45"/>
  <c r="IR2" i="54" s="1"/>
  <c r="JB2" i="54"/>
  <c r="P114" i="45"/>
  <c r="IV2" i="54" s="1"/>
  <c r="JF2" i="54"/>
  <c r="DR2" i="54"/>
  <c r="DQ2" i="54"/>
  <c r="DP2" i="54"/>
  <c r="DL2" i="54"/>
  <c r="DI2" i="54"/>
  <c r="DH2" i="54"/>
  <c r="DG2" i="54"/>
  <c r="DF2" i="54"/>
  <c r="DE2" i="54"/>
  <c r="DD2" i="54"/>
  <c r="DC2" i="54"/>
  <c r="DB2" i="54"/>
  <c r="BC2" i="54"/>
  <c r="DA2" i="54"/>
  <c r="CX2" i="54"/>
  <c r="CW2" i="54"/>
  <c r="CU2" i="54"/>
  <c r="CT2" i="54"/>
  <c r="CS2" i="54"/>
  <c r="CR2" i="54"/>
  <c r="CQ2" i="54"/>
  <c r="CP2" i="54"/>
  <c r="CO2" i="54"/>
  <c r="CN2" i="54"/>
  <c r="CM2" i="54"/>
  <c r="CL2" i="54"/>
  <c r="CK2" i="54"/>
  <c r="CJ2" i="54"/>
  <c r="CI2" i="54"/>
  <c r="CH2" i="54"/>
  <c r="CG2" i="54"/>
  <c r="CF2" i="54"/>
  <c r="CE2" i="54"/>
  <c r="CD2" i="54"/>
  <c r="CC2" i="54"/>
  <c r="CB2" i="54"/>
  <c r="BZ2" i="54"/>
  <c r="CA2" i="54"/>
  <c r="BY2" i="54"/>
  <c r="BX2" i="54"/>
  <c r="BW2" i="54"/>
  <c r="BV2" i="54"/>
  <c r="BU2" i="54"/>
  <c r="BS2" i="54"/>
  <c r="BR2" i="54"/>
  <c r="BQ2" i="54"/>
  <c r="BM2" i="54"/>
  <c r="BJ2" i="54"/>
  <c r="BI2" i="54"/>
  <c r="BH2" i="54"/>
  <c r="BG2" i="54"/>
  <c r="BF2" i="54"/>
  <c r="BE2" i="54"/>
  <c r="BD2" i="54"/>
  <c r="AZ2" i="54"/>
  <c r="AY2" i="54"/>
  <c r="AW2" i="54"/>
  <c r="AV2" i="54"/>
  <c r="AU2" i="54"/>
  <c r="AT2" i="54"/>
  <c r="AS2" i="54"/>
  <c r="AR2" i="54"/>
  <c r="AQ2" i="54"/>
  <c r="AP2" i="54"/>
  <c r="AO2" i="54"/>
  <c r="AN2" i="54"/>
  <c r="AM2" i="54"/>
  <c r="AL2" i="54"/>
  <c r="AK2" i="54"/>
  <c r="AJ2" i="54"/>
  <c r="AI2" i="54"/>
  <c r="AH2" i="54"/>
  <c r="AG2" i="54"/>
  <c r="AF2" i="54"/>
  <c r="AE2" i="54"/>
  <c r="AD2" i="54"/>
  <c r="AC2" i="54"/>
  <c r="AB2" i="54"/>
  <c r="Z2" i="54"/>
  <c r="AA2" i="54"/>
  <c r="Y2" i="54"/>
  <c r="X2" i="54"/>
  <c r="W2" i="54"/>
  <c r="V2" i="54"/>
  <c r="U2" i="54"/>
  <c r="T2" i="54"/>
  <c r="S2" i="54"/>
  <c r="R2" i="54"/>
  <c r="Q2" i="54"/>
  <c r="P2" i="54"/>
  <c r="O2" i="54"/>
  <c r="N2" i="54"/>
  <c r="M2" i="54"/>
  <c r="L2" i="54"/>
  <c r="K2" i="54"/>
  <c r="J2" i="54"/>
  <c r="I2" i="54"/>
  <c r="H2" i="54"/>
  <c r="G2" i="54"/>
  <c r="F2" i="54"/>
  <c r="E2" i="54"/>
  <c r="D2" i="54"/>
  <c r="C2" i="54"/>
  <c r="B2" i="54"/>
  <c r="K110" i="45" l="1"/>
  <c r="HD2" i="54" s="1"/>
  <c r="P110" i="45"/>
  <c r="HH2" i="54" s="1"/>
  <c r="L72" i="45"/>
  <c r="HB2" i="54" l="1"/>
  <c r="Q1" i="45"/>
  <c r="DS2" i="54"/>
  <c r="BT2" i="54"/>
  <c r="M49" i="45" l="1"/>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S19" i="45"/>
  <c r="R19" i="45"/>
  <c r="O92" i="45"/>
  <c r="K92" i="45"/>
  <c r="H92" i="45"/>
  <c r="E92" i="45"/>
  <c r="O91" i="45"/>
  <c r="L91" i="45"/>
  <c r="C91" i="45"/>
  <c r="C90" i="45"/>
  <c r="N88" i="45"/>
  <c r="M88" i="45"/>
  <c r="N87" i="45"/>
  <c r="M87" i="45"/>
  <c r="N86" i="45"/>
  <c r="N85" i="45"/>
  <c r="L27" i="45"/>
  <c r="R27" i="45" s="1"/>
  <c r="L23" i="45"/>
  <c r="R23" i="45" s="1"/>
  <c r="Q27" i="45"/>
  <c r="Q23" i="45"/>
  <c r="A1" i="45" l="1"/>
  <c r="S27" i="45"/>
  <c r="S23" i="45"/>
  <c r="L28" i="45" l="1"/>
  <c r="M56" i="45" l="1"/>
  <c r="M60" i="45"/>
  <c r="R1" i="45" s="1"/>
  <c r="F52" i="45"/>
  <c r="S18" i="45"/>
  <c r="A52" i="45"/>
  <c r="A50" i="45"/>
  <c r="A38" i="45"/>
  <c r="E50" i="45"/>
  <c r="E38" i="45"/>
  <c r="S71" i="45" l="1"/>
  <c r="S70" i="45"/>
  <c r="S68" i="45"/>
  <c r="S67" i="45"/>
  <c r="BP2" i="54" s="1"/>
  <c r="S66" i="45"/>
  <c r="BO2" i="54" s="1"/>
  <c r="S65" i="45"/>
  <c r="BN2" i="54" s="1"/>
  <c r="S61" i="45"/>
  <c r="BL2" i="54" s="1"/>
  <c r="S60" i="45"/>
  <c r="BK2" i="54" s="1"/>
  <c r="S59" i="45"/>
  <c r="S58" i="45"/>
  <c r="S57" i="45"/>
  <c r="S56" i="45"/>
  <c r="S53" i="45"/>
  <c r="S47" i="45"/>
  <c r="S44" i="45"/>
  <c r="S43" i="45"/>
  <c r="S42" i="45"/>
  <c r="S41" i="45"/>
  <c r="S40" i="45"/>
  <c r="S39" i="45"/>
  <c r="S32" i="45"/>
  <c r="S30" i="45"/>
  <c r="S26" i="45"/>
  <c r="S25" i="45"/>
  <c r="S21" i="45"/>
  <c r="R71" i="45"/>
  <c r="R70" i="45"/>
  <c r="R68" i="45"/>
  <c r="R67" i="45"/>
  <c r="DO2" i="54" s="1"/>
  <c r="R66" i="45"/>
  <c r="DN2" i="54" s="1"/>
  <c r="R65" i="45"/>
  <c r="DM2" i="54" s="1"/>
  <c r="R61" i="45"/>
  <c r="DK2" i="54" s="1"/>
  <c r="R60" i="45"/>
  <c r="DJ2" i="54" s="1"/>
  <c r="R59" i="45"/>
  <c r="R58" i="45"/>
  <c r="R57" i="45"/>
  <c r="R56" i="45"/>
  <c r="R53" i="45"/>
  <c r="R52" i="45"/>
  <c r="R51" i="45"/>
  <c r="R48" i="45"/>
  <c r="R47" i="45"/>
  <c r="R46" i="45"/>
  <c r="R45" i="45"/>
  <c r="R44" i="45"/>
  <c r="R43" i="45"/>
  <c r="R42" i="45"/>
  <c r="R41" i="45"/>
  <c r="R40" i="45"/>
  <c r="R39" i="45"/>
  <c r="R36" i="45"/>
  <c r="R35" i="45"/>
  <c r="R34" i="45"/>
  <c r="R32" i="45"/>
  <c r="R30" i="45"/>
  <c r="R29" i="45"/>
  <c r="R26" i="45"/>
  <c r="R25" i="45"/>
  <c r="R22" i="45"/>
  <c r="R21" i="45"/>
  <c r="R20" i="45"/>
  <c r="R18" i="45"/>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S36" i="45" s="1"/>
  <c r="U7" i="45"/>
  <c r="L49" i="45" l="1"/>
  <c r="S22" i="45"/>
  <c r="S46" i="45"/>
  <c r="S29" i="45"/>
  <c r="S34" i="45"/>
  <c r="S45" i="45"/>
  <c r="S51" i="45"/>
  <c r="S48" i="45"/>
  <c r="S35" i="45"/>
  <c r="R33" i="45"/>
  <c r="S37" i="45"/>
  <c r="R37" i="45"/>
  <c r="S24" i="45"/>
  <c r="R24" i="45"/>
  <c r="S72" i="45"/>
  <c r="R72" i="45"/>
  <c r="S28" i="45"/>
  <c r="L63" i="45"/>
  <c r="S63" i="45" s="1"/>
  <c r="S54" i="45"/>
  <c r="R54" i="45"/>
  <c r="S33" i="45" l="1"/>
  <c r="R49" i="45"/>
  <c r="R28" i="45"/>
  <c r="S49" i="45"/>
  <c r="R63" i="45"/>
  <c r="K1" i="45" l="1"/>
</calcChain>
</file>

<file path=xl/sharedStrings.xml><?xml version="1.0" encoding="utf-8"?>
<sst xmlns="http://schemas.openxmlformats.org/spreadsheetml/2006/main" count="6883" uniqueCount="3214">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</sst>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59">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 fontId="0" fillId="0" borderId="0" xfId="0" applyNumberFormat="1" applyFill="1">
      <alignment vertical="center"/>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view="pageBreakPreview" zoomScaleNormal="100" zoomScaleSheetLayoutView="100" workbookViewId="0">
      <pane ySplit="2" topLeftCell="A135"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4" t="str">
        <f>Q1</f>
        <v>未記載セルチェック：【未記載セル（色付）が残っています。】</v>
      </c>
      <c r="B1" s="224"/>
      <c r="C1" s="224"/>
      <c r="D1" s="224"/>
      <c r="E1" s="224"/>
      <c r="F1" s="224"/>
      <c r="G1" s="224"/>
      <c r="H1" s="224"/>
      <c r="I1" s="224"/>
      <c r="J1" s="224"/>
      <c r="K1" s="224" t="str">
        <f>R1</f>
        <v>内訳数値チェック：【記載Ｏ.Ｋ.】</v>
      </c>
      <c r="L1" s="224"/>
      <c r="M1" s="224"/>
      <c r="N1" s="224"/>
      <c r="O1" s="224"/>
      <c r="P1" s="224"/>
      <c r="Q1" s="24"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6" t="s">
        <v>102</v>
      </c>
      <c r="B3" s="236"/>
      <c r="C3" s="236"/>
      <c r="D3" s="236"/>
      <c r="E3" s="236"/>
      <c r="F3" s="236"/>
      <c r="G3" s="236"/>
      <c r="H3" s="236"/>
      <c r="I3" s="236"/>
      <c r="J3" s="236"/>
      <c r="K3" s="236"/>
      <c r="L3" s="236"/>
      <c r="M3" s="236"/>
      <c r="N3" s="236"/>
      <c r="O3" s="236"/>
      <c r="P3" s="236"/>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6"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6" t="s">
        <v>3133</v>
      </c>
      <c r="S6" s="34" t="s">
        <v>3126</v>
      </c>
      <c r="T6" s="11" t="s">
        <v>2627</v>
      </c>
      <c r="U6" s="33">
        <v>0.1</v>
      </c>
      <c r="V6" s="33">
        <v>0.08</v>
      </c>
    </row>
    <row r="7" spans="1:25" ht="13.9" customHeight="1" x14ac:dyDescent="0.4">
      <c r="K7" s="18" t="s">
        <v>104</v>
      </c>
      <c r="L7" s="59"/>
      <c r="M7" s="76"/>
      <c r="N7" s="104"/>
      <c r="O7" s="105"/>
      <c r="P7" s="106"/>
      <c r="Q7" s="34"/>
      <c r="R7" s="156"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7" t="s">
        <v>74</v>
      </c>
      <c r="B10" s="237"/>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7" t="s">
        <v>2992</v>
      </c>
      <c r="B11" s="237"/>
      <c r="C11" s="107"/>
      <c r="D11" s="114"/>
      <c r="E11" s="114"/>
      <c r="F11" s="114"/>
      <c r="G11" s="114"/>
      <c r="H11" s="114"/>
      <c r="I11" s="115"/>
      <c r="J11" s="205" t="s">
        <v>2728</v>
      </c>
      <c r="K11" s="205"/>
      <c r="L11" s="112"/>
      <c r="M11" s="205" t="s">
        <v>2729</v>
      </c>
      <c r="N11" s="205"/>
      <c r="O11" s="111"/>
      <c r="P11" s="119"/>
      <c r="Q11" s="23"/>
      <c r="R11" s="23"/>
      <c r="S11" s="23"/>
      <c r="W11" s="11" t="s">
        <v>110</v>
      </c>
      <c r="X11" s="11" t="s">
        <v>148</v>
      </c>
      <c r="Y11" s="11" t="s">
        <v>110</v>
      </c>
    </row>
    <row r="12" spans="1:25" ht="13.9" customHeight="1" x14ac:dyDescent="0.4">
      <c r="A12" s="208" t="s">
        <v>2993</v>
      </c>
      <c r="B12" s="208"/>
      <c r="C12" s="205" t="s">
        <v>403</v>
      </c>
      <c r="D12" s="205"/>
      <c r="E12" s="113"/>
      <c r="F12" s="120"/>
      <c r="G12" s="82" t="s">
        <v>404</v>
      </c>
      <c r="H12" s="113"/>
      <c r="I12" s="120"/>
      <c r="J12" s="53" t="s">
        <v>2727</v>
      </c>
      <c r="K12" s="113"/>
      <c r="L12" s="120"/>
      <c r="M12" s="205" t="s">
        <v>2624</v>
      </c>
      <c r="N12" s="205"/>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5" t="s">
        <v>75</v>
      </c>
      <c r="B16" s="176"/>
      <c r="C16" s="207"/>
      <c r="D16" s="116"/>
      <c r="E16" s="117"/>
      <c r="H16" s="206" t="s">
        <v>105</v>
      </c>
      <c r="I16" s="206"/>
      <c r="J16" s="116"/>
      <c r="K16" s="117"/>
      <c r="L16" s="101"/>
      <c r="M16" s="116"/>
      <c r="N16" s="117"/>
      <c r="P16" s="28" t="s">
        <v>232</v>
      </c>
      <c r="Q16" s="35"/>
      <c r="R16" s="25"/>
      <c r="S16" s="25"/>
      <c r="W16" s="11" t="s">
        <v>115</v>
      </c>
      <c r="X16" s="11" t="s">
        <v>153</v>
      </c>
      <c r="Y16" s="11" t="s">
        <v>153</v>
      </c>
    </row>
    <row r="17" spans="1:25" ht="13.9" customHeight="1" x14ac:dyDescent="0.4">
      <c r="A17" s="206" t="s">
        <v>76</v>
      </c>
      <c r="B17" s="206"/>
      <c r="C17" s="206"/>
      <c r="D17" s="206"/>
      <c r="E17" s="206"/>
      <c r="F17" s="206"/>
      <c r="G17" s="206"/>
      <c r="H17" s="206"/>
      <c r="I17" s="206"/>
      <c r="J17" s="206"/>
      <c r="K17" s="206"/>
      <c r="L17" s="84" t="s">
        <v>244</v>
      </c>
      <c r="M17" s="206" t="s">
        <v>243</v>
      </c>
      <c r="N17" s="206"/>
      <c r="O17" s="206"/>
      <c r="P17" s="206"/>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IF(L18=0,0,IF($D$16=$T$5,(L19-L22+ROUNDDOWN(L22*$U$7,0)+L24+ROUNDDOWN(L28*$U$7,0)),L18))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IF($D$16=$T$5,L19,L19)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IF(L32=0,0,IF($D$16=$T$5,((L19-L22+ROUNDDOWN(L22*$U$7,0)+L24+ROUNDDOWN(L28*$U$7,0))-L18)+L32,L32))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IF($D$16=$T$5,SUM(S34:S36),L33)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 t="shared" si="5"/>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IF($D$16=$T$5,(L49-L50)+ROUNDDOWN(L50*$U$7,0)+((L19-L22+ROUNDDOWN(L22*$U$7,0)+L24+ROUNDDOWN(L28*$U$7,0))-L18)-((ROUNDDOWN((L32-(L37-L38)-L47-(L49-L50)-L36)*$U$7,0))+((L37-L38)+L47+(L49-L50)+(ROUNDDOWN(L36*$V$7,0)))-L32),L49)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6" t="s">
        <v>3087</v>
      </c>
      <c r="B83" s="236"/>
      <c r="C83" s="236"/>
      <c r="D83" s="236"/>
      <c r="E83" s="236"/>
      <c r="F83" s="236"/>
      <c r="G83" s="236"/>
      <c r="H83" s="236"/>
      <c r="I83" s="236"/>
      <c r="J83" s="236"/>
      <c r="K83" s="236"/>
      <c r="L83" s="236"/>
      <c r="M83" s="236"/>
      <c r="N83" s="236"/>
      <c r="O83" s="236"/>
      <c r="P83" s="236"/>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2" t="str">
        <f>IF(N5="","",N5)</f>
        <v/>
      </c>
      <c r="O85" s="193"/>
      <c r="P85" s="194"/>
      <c r="Q85" s="34"/>
      <c r="R85" s="34"/>
    </row>
    <row r="86" spans="1:19" ht="13.9" customHeight="1" x14ac:dyDescent="0.4">
      <c r="K86" s="18" t="s">
        <v>192</v>
      </c>
      <c r="L86" s="41"/>
      <c r="M86" s="57"/>
      <c r="N86" s="209" t="str">
        <f>IF(N6="","",N6)</f>
        <v/>
      </c>
      <c r="O86" s="210"/>
      <c r="P86" s="211"/>
      <c r="Q86" s="34"/>
      <c r="R86" s="34"/>
    </row>
    <row r="87" spans="1:19" ht="13.9" customHeight="1" x14ac:dyDescent="0.4">
      <c r="K87" s="18" t="s">
        <v>104</v>
      </c>
      <c r="L87" s="41"/>
      <c r="M87" s="143" t="str">
        <f>IF(M7="","",M7)</f>
        <v/>
      </c>
      <c r="N87" s="192" t="str">
        <f>IF(N7="","",N7)</f>
        <v/>
      </c>
      <c r="O87" s="193"/>
      <c r="P87" s="194"/>
      <c r="Q87" s="34"/>
      <c r="R87" s="34"/>
    </row>
    <row r="88" spans="1:19" ht="13.9" customHeight="1" x14ac:dyDescent="0.4">
      <c r="K88" s="54" t="s">
        <v>191</v>
      </c>
      <c r="L88" s="55"/>
      <c r="M88" s="143" t="str">
        <f>IF(M8="","",M8)</f>
        <v/>
      </c>
      <c r="N88" s="192" t="str">
        <f>IF(N8="","",N8)</f>
        <v/>
      </c>
      <c r="O88" s="193"/>
      <c r="P88" s="194"/>
      <c r="Q88" s="34"/>
      <c r="R88" s="34"/>
    </row>
    <row r="89" spans="1:19" ht="6" customHeight="1" x14ac:dyDescent="0.4">
      <c r="Q89" s="23"/>
      <c r="R89" s="23"/>
    </row>
    <row r="90" spans="1:19" ht="13.9" customHeight="1" x14ac:dyDescent="0.4">
      <c r="A90" s="87" t="s">
        <v>74</v>
      </c>
      <c r="B90" s="88"/>
      <c r="C90" s="189" t="str">
        <f>IF(C10="","",C10)</f>
        <v/>
      </c>
      <c r="D90" s="198"/>
      <c r="E90" s="198"/>
      <c r="F90" s="198"/>
      <c r="G90" s="198"/>
      <c r="H90" s="198"/>
      <c r="I90" s="198"/>
      <c r="J90" s="198"/>
      <c r="K90" s="198"/>
      <c r="L90" s="198"/>
      <c r="M90" s="198"/>
      <c r="N90" s="198"/>
      <c r="O90" s="198"/>
      <c r="P90" s="190"/>
      <c r="Q90" s="23"/>
      <c r="R90" s="23"/>
    </row>
    <row r="91" spans="1:19" ht="13.9" customHeight="1" x14ac:dyDescent="0.4">
      <c r="A91" s="237" t="s">
        <v>2992</v>
      </c>
      <c r="B91" s="237"/>
      <c r="C91" s="189" t="str">
        <f>IF(C11="","",C11)</f>
        <v/>
      </c>
      <c r="D91" s="198"/>
      <c r="E91" s="198"/>
      <c r="F91" s="198"/>
      <c r="G91" s="198"/>
      <c r="H91" s="198"/>
      <c r="I91" s="190"/>
      <c r="J91" s="199" t="s">
        <v>2728</v>
      </c>
      <c r="K91" s="200"/>
      <c r="L91" s="130" t="str">
        <f>IF(L11="","",L11)</f>
        <v/>
      </c>
      <c r="M91" s="201" t="s">
        <v>2729</v>
      </c>
      <c r="N91" s="202"/>
      <c r="O91" s="203" t="str">
        <f>IF(O11="","",O11)</f>
        <v/>
      </c>
      <c r="P91" s="204"/>
      <c r="Q91" s="23"/>
      <c r="R91" s="23"/>
    </row>
    <row r="92" spans="1:19" ht="13.9" customHeight="1" x14ac:dyDescent="0.4">
      <c r="A92" s="208" t="s">
        <v>2993</v>
      </c>
      <c r="B92" s="208"/>
      <c r="C92" s="189" t="s">
        <v>403</v>
      </c>
      <c r="D92" s="190"/>
      <c r="E92" s="238" t="str">
        <f>IF(E12="","",E12)</f>
        <v/>
      </c>
      <c r="F92" s="239"/>
      <c r="G92" s="90" t="s">
        <v>404</v>
      </c>
      <c r="H92" s="238" t="str">
        <f>IF(H12="","",H12)</f>
        <v/>
      </c>
      <c r="I92" s="239"/>
      <c r="J92" s="89" t="s">
        <v>2727</v>
      </c>
      <c r="K92" s="191" t="str">
        <f>IF(K12="","",K12)</f>
        <v/>
      </c>
      <c r="L92" s="191"/>
      <c r="M92" s="189" t="s">
        <v>2624</v>
      </c>
      <c r="N92" s="190"/>
      <c r="O92" s="191" t="str">
        <f>IF(O12="","",O12)</f>
        <v/>
      </c>
      <c r="P92" s="191"/>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row>
    <row r="95" spans="1:19" ht="6" customHeight="1" x14ac:dyDescent="0.4"/>
    <row r="96" spans="1:19" ht="13.9" customHeight="1" x14ac:dyDescent="0.4">
      <c r="A96" s="175" t="s">
        <v>3135</v>
      </c>
      <c r="B96" s="176"/>
      <c r="C96" s="176"/>
      <c r="D96" s="176"/>
      <c r="E96" s="207"/>
      <c r="F96" s="161"/>
      <c r="G96" s="157"/>
      <c r="P96" s="28" t="s">
        <v>232</v>
      </c>
      <c r="Q96" s="23"/>
      <c r="R96" s="23"/>
    </row>
    <row r="97" spans="1:16" ht="13.9" customHeight="1" thickBot="1" x14ac:dyDescent="0.45">
      <c r="A97" s="220" t="s">
        <v>237</v>
      </c>
      <c r="B97" s="221"/>
      <c r="C97" s="221"/>
      <c r="D97" s="221"/>
      <c r="E97" s="222"/>
      <c r="F97" s="212" t="s">
        <v>3013</v>
      </c>
      <c r="G97" s="213"/>
      <c r="H97" s="213"/>
      <c r="I97" s="213"/>
      <c r="J97" s="213"/>
      <c r="K97" s="214"/>
      <c r="L97" s="240" t="s">
        <v>3012</v>
      </c>
      <c r="M97" s="195" t="s">
        <v>3014</v>
      </c>
      <c r="N97" s="196"/>
      <c r="O97" s="196"/>
      <c r="P97" s="197"/>
    </row>
    <row r="98" spans="1:16" ht="13.9" customHeight="1" x14ac:dyDescent="0.4">
      <c r="A98" s="223"/>
      <c r="B98" s="224"/>
      <c r="C98" s="224"/>
      <c r="D98" s="224"/>
      <c r="E98" s="225"/>
      <c r="F98" s="179" t="s">
        <v>2780</v>
      </c>
      <c r="G98" s="180"/>
      <c r="H98" s="180"/>
      <c r="I98" s="215"/>
      <c r="J98" s="179" t="s">
        <v>3011</v>
      </c>
      <c r="K98" s="215"/>
      <c r="L98" s="241"/>
      <c r="M98" s="179" t="s">
        <v>2781</v>
      </c>
      <c r="N98" s="180"/>
      <c r="O98" s="180"/>
      <c r="P98" s="181" t="s">
        <v>2783</v>
      </c>
    </row>
    <row r="99" spans="1:16" ht="13.9" customHeight="1" x14ac:dyDescent="0.4">
      <c r="A99" s="223"/>
      <c r="B99" s="224"/>
      <c r="C99" s="224"/>
      <c r="D99" s="224"/>
      <c r="E99" s="225"/>
      <c r="F99" s="228" t="s">
        <v>2781</v>
      </c>
      <c r="G99" s="229"/>
      <c r="H99" s="230"/>
      <c r="I99" s="231" t="s">
        <v>2783</v>
      </c>
      <c r="J99" s="233" t="s">
        <v>2782</v>
      </c>
      <c r="K99" s="231" t="s">
        <v>2783</v>
      </c>
      <c r="L99" s="241"/>
      <c r="M99" s="187" t="s">
        <v>2994</v>
      </c>
      <c r="N99" s="188"/>
      <c r="O99" s="184" t="s">
        <v>2798</v>
      </c>
      <c r="P99" s="182"/>
    </row>
    <row r="100" spans="1:16" ht="13.9" customHeight="1" x14ac:dyDescent="0.4">
      <c r="A100" s="223"/>
      <c r="B100" s="224"/>
      <c r="C100" s="224"/>
      <c r="D100" s="224"/>
      <c r="E100" s="225"/>
      <c r="F100" s="216" t="s">
        <v>2994</v>
      </c>
      <c r="G100" s="217"/>
      <c r="H100" s="218" t="s">
        <v>2798</v>
      </c>
      <c r="I100" s="232"/>
      <c r="J100" s="234"/>
      <c r="K100" s="232"/>
      <c r="L100" s="241"/>
      <c r="M100" s="185" t="s">
        <v>2778</v>
      </c>
      <c r="N100" s="186" t="s">
        <v>2779</v>
      </c>
      <c r="O100" s="184"/>
      <c r="P100" s="182"/>
    </row>
    <row r="101" spans="1:16" ht="13.9" customHeight="1" x14ac:dyDescent="0.4">
      <c r="A101" s="226"/>
      <c r="B101" s="227"/>
      <c r="C101" s="227"/>
      <c r="D101" s="227"/>
      <c r="E101" s="227"/>
      <c r="F101" s="141" t="s">
        <v>238</v>
      </c>
      <c r="G101" s="123" t="s">
        <v>239</v>
      </c>
      <c r="H101" s="219"/>
      <c r="I101" s="182"/>
      <c r="J101" s="235"/>
      <c r="K101" s="182"/>
      <c r="L101" s="241"/>
      <c r="M101" s="185"/>
      <c r="N101" s="186"/>
      <c r="O101" s="184"/>
      <c r="P101" s="183"/>
    </row>
    <row r="102" spans="1:16" ht="21" customHeight="1" x14ac:dyDescent="0.4">
      <c r="A102" s="99" t="s">
        <v>204</v>
      </c>
      <c r="B102" s="166" t="s">
        <v>2784</v>
      </c>
      <c r="C102" s="167"/>
      <c r="D102" s="167"/>
      <c r="E102" s="167"/>
      <c r="F102" s="124"/>
      <c r="G102" s="150"/>
      <c r="H102" s="150"/>
      <c r="I102" s="159" t="str">
        <f>IF(F96=R5,"-","")</f>
        <v/>
      </c>
      <c r="J102" s="124"/>
      <c r="K102" s="151" t="str">
        <f>IF(F96=R5,"-","")</f>
        <v/>
      </c>
      <c r="L102" s="241"/>
      <c r="M102" s="124"/>
      <c r="N102" s="150"/>
      <c r="O102" s="150"/>
      <c r="P102" s="151" t="str">
        <f>IF(F96=R5,"-","")</f>
        <v/>
      </c>
    </row>
    <row r="103" spans="1:16" ht="21" customHeight="1" x14ac:dyDescent="0.4">
      <c r="A103" s="99" t="s">
        <v>206</v>
      </c>
      <c r="B103" s="166" t="s">
        <v>2785</v>
      </c>
      <c r="C103" s="167"/>
      <c r="D103" s="167"/>
      <c r="E103" s="167"/>
      <c r="F103" s="152"/>
      <c r="G103" s="150"/>
      <c r="H103" s="150"/>
      <c r="I103" s="159" t="str">
        <f>IF(F96=R5,"-","")</f>
        <v/>
      </c>
      <c r="J103" s="152"/>
      <c r="K103" s="151" t="str">
        <f>IF(F96=R5,"-","")</f>
        <v/>
      </c>
      <c r="L103" s="241"/>
      <c r="M103" s="152"/>
      <c r="N103" s="150"/>
      <c r="O103" s="150"/>
      <c r="P103" s="151" t="str">
        <f>IF(F96=R5,"-","")</f>
        <v/>
      </c>
    </row>
    <row r="104" spans="1:16" ht="21" customHeight="1" x14ac:dyDescent="0.4">
      <c r="A104" s="99" t="s">
        <v>207</v>
      </c>
      <c r="B104" s="166" t="s">
        <v>2786</v>
      </c>
      <c r="C104" s="167"/>
      <c r="D104" s="167"/>
      <c r="E104" s="167"/>
      <c r="F104" s="152"/>
      <c r="G104" s="150"/>
      <c r="H104" s="150"/>
      <c r="I104" s="159" t="str">
        <f>IF(F96=R5,"-","")</f>
        <v/>
      </c>
      <c r="J104" s="152"/>
      <c r="K104" s="151" t="str">
        <f>IF(F96=R5,"-","")</f>
        <v/>
      </c>
      <c r="L104" s="241"/>
      <c r="M104" s="152"/>
      <c r="N104" s="150"/>
      <c r="O104" s="150"/>
      <c r="P104" s="151" t="str">
        <f>IF(F96=R5,"-","")</f>
        <v/>
      </c>
    </row>
    <row r="105" spans="1:16" ht="21" customHeight="1" x14ac:dyDescent="0.4">
      <c r="A105" s="99" t="s">
        <v>208</v>
      </c>
      <c r="B105" s="168" t="s">
        <v>50</v>
      </c>
      <c r="C105" s="169"/>
      <c r="D105" s="169"/>
      <c r="E105" s="169"/>
      <c r="F105" s="152">
        <f>SUBTOTAL(9,$F$106:$F$109)</f>
        <v>0</v>
      </c>
      <c r="G105" s="150">
        <f>SUBTOTAL(9,$G$106:$G$109)</f>
        <v>0</v>
      </c>
      <c r="H105" s="150">
        <f>SUBTOTAL(9,$H$106:$H$109)</f>
        <v>0</v>
      </c>
      <c r="I105" s="159">
        <f>SUBTOTAL(9,$I$106:$I$109)</f>
        <v>0</v>
      </c>
      <c r="J105" s="152">
        <f>SUBTOTAL(9,$J$106:$J$109)</f>
        <v>0</v>
      </c>
      <c r="K105" s="151">
        <f>SUBTOTAL(9,$K$106:$K$109)</f>
        <v>0</v>
      </c>
      <c r="L105" s="241"/>
      <c r="M105" s="152">
        <f>SUBTOTAL(9,$M$106:$M$109)</f>
        <v>0</v>
      </c>
      <c r="N105" s="150">
        <f>SUBTOTAL(9,$N$106:$N$109)</f>
        <v>0</v>
      </c>
      <c r="O105" s="150">
        <f>SUBTOTAL(9,$O$106:$O$109)</f>
        <v>0</v>
      </c>
      <c r="P105" s="151">
        <f>SUBTOTAL(9,$P$106:$P$109)</f>
        <v>0</v>
      </c>
    </row>
    <row r="106" spans="1:16" ht="21" customHeight="1" x14ac:dyDescent="0.4">
      <c r="A106" s="99" t="s">
        <v>247</v>
      </c>
      <c r="B106" s="170" t="s">
        <v>235</v>
      </c>
      <c r="C106" s="173" t="s">
        <v>55</v>
      </c>
      <c r="D106" s="167"/>
      <c r="E106" s="167"/>
      <c r="F106" s="152"/>
      <c r="G106" s="150"/>
      <c r="H106" s="150"/>
      <c r="I106" s="159"/>
      <c r="J106" s="152"/>
      <c r="K106" s="151"/>
      <c r="L106" s="241"/>
      <c r="M106" s="152"/>
      <c r="N106" s="150"/>
      <c r="O106" s="150"/>
      <c r="P106" s="151"/>
    </row>
    <row r="107" spans="1:16" ht="21" customHeight="1" x14ac:dyDescent="0.4">
      <c r="A107" s="99" t="s">
        <v>249</v>
      </c>
      <c r="B107" s="170"/>
      <c r="C107" s="166" t="s">
        <v>2787</v>
      </c>
      <c r="D107" s="167"/>
      <c r="E107" s="167"/>
      <c r="F107" s="152"/>
      <c r="G107" s="150"/>
      <c r="H107" s="150"/>
      <c r="I107" s="159" t="str">
        <f>IF(F96=R5,"-","")</f>
        <v/>
      </c>
      <c r="J107" s="152"/>
      <c r="K107" s="151" t="str">
        <f>IF(F96=R5,"-","")</f>
        <v/>
      </c>
      <c r="L107" s="241"/>
      <c r="M107" s="152"/>
      <c r="N107" s="150"/>
      <c r="O107" s="150"/>
      <c r="P107" s="151" t="str">
        <f>IF(F96=R5,"-","")</f>
        <v/>
      </c>
    </row>
    <row r="108" spans="1:16" ht="21" customHeight="1" x14ac:dyDescent="0.4">
      <c r="A108" s="99" t="s">
        <v>251</v>
      </c>
      <c r="B108" s="170"/>
      <c r="C108" s="166" t="s">
        <v>2788</v>
      </c>
      <c r="D108" s="167"/>
      <c r="E108" s="167"/>
      <c r="F108" s="152"/>
      <c r="G108" s="150"/>
      <c r="H108" s="150"/>
      <c r="I108" s="159" t="str">
        <f>IF(F96=R5,"-","")</f>
        <v/>
      </c>
      <c r="J108" s="152"/>
      <c r="K108" s="151" t="str">
        <f>IF(F96=R5,"-","")</f>
        <v/>
      </c>
      <c r="L108" s="241"/>
      <c r="M108" s="152"/>
      <c r="N108" s="150"/>
      <c r="O108" s="150"/>
      <c r="P108" s="151" t="str">
        <f>IF(F96=R5,"-","")</f>
        <v/>
      </c>
    </row>
    <row r="109" spans="1:16" ht="21" customHeight="1" x14ac:dyDescent="0.4">
      <c r="A109" s="99" t="s">
        <v>252</v>
      </c>
      <c r="B109" s="171"/>
      <c r="C109" s="166" t="s">
        <v>2789</v>
      </c>
      <c r="D109" s="167"/>
      <c r="E109" s="167"/>
      <c r="F109" s="152"/>
      <c r="G109" s="150"/>
      <c r="H109" s="150"/>
      <c r="I109" s="159" t="str">
        <f>IF(F96=R5,"-","")</f>
        <v/>
      </c>
      <c r="J109" s="152"/>
      <c r="K109" s="151" t="str">
        <f>IF(F96=R5,"-","")</f>
        <v/>
      </c>
      <c r="L109" s="241"/>
      <c r="M109" s="152"/>
      <c r="N109" s="150"/>
      <c r="O109" s="150"/>
      <c r="P109" s="151" t="str">
        <f>IF(F96=R5,"-","")</f>
        <v/>
      </c>
    </row>
    <row r="110" spans="1:16" ht="21" customHeight="1" x14ac:dyDescent="0.4">
      <c r="A110" s="99" t="s">
        <v>209</v>
      </c>
      <c r="B110" s="168" t="s">
        <v>66</v>
      </c>
      <c r="C110" s="169"/>
      <c r="D110" s="169"/>
      <c r="E110" s="169"/>
      <c r="F110" s="152">
        <f t="shared" ref="F110:K110" si="8">SUBTOTAL(9,F111,F112,F113,F114,F119,F120,F121,F125,F126,F127,F128,F129,F133)</f>
        <v>0</v>
      </c>
      <c r="G110" s="150">
        <f t="shared" si="8"/>
        <v>0</v>
      </c>
      <c r="H110" s="150">
        <f t="shared" si="8"/>
        <v>0</v>
      </c>
      <c r="I110" s="159">
        <f t="shared" si="8"/>
        <v>0</v>
      </c>
      <c r="J110" s="152">
        <f t="shared" si="8"/>
        <v>0</v>
      </c>
      <c r="K110" s="151">
        <f t="shared" si="8"/>
        <v>0</v>
      </c>
      <c r="L110" s="241"/>
      <c r="M110" s="152">
        <f>SUBTOTAL(9,M111,M112,M113,M114,M119,M120,M121,M125,M126,M127,M128,M129,M133)</f>
        <v>0</v>
      </c>
      <c r="N110" s="150">
        <f>SUBTOTAL(9,N111,N112,N113,N114,N119,N120,N121,N125,N126,N127,N128,N129,N133)</f>
        <v>0</v>
      </c>
      <c r="O110" s="150">
        <f>SUBTOTAL(9,O111,O112,O113,O114,O119,O120,O121,O125,O126,O127,O128,O129,O133)</f>
        <v>0</v>
      </c>
      <c r="P110" s="151">
        <f>SUBTOTAL(9,P111,P112,P113,P114,P119,P120,P121,P125,P126,P127,P128,P129,P133)</f>
        <v>0</v>
      </c>
    </row>
    <row r="111" spans="1:16" ht="21" customHeight="1" x14ac:dyDescent="0.4">
      <c r="A111" s="99" t="s">
        <v>214</v>
      </c>
      <c r="B111" s="170" t="s">
        <v>236</v>
      </c>
      <c r="C111" s="166" t="s">
        <v>2790</v>
      </c>
      <c r="D111" s="167"/>
      <c r="E111" s="167"/>
      <c r="F111" s="152"/>
      <c r="G111" s="150"/>
      <c r="H111" s="150"/>
      <c r="I111" s="159" t="str">
        <f>IF(F96=R5,"-","")</f>
        <v/>
      </c>
      <c r="J111" s="152"/>
      <c r="K111" s="151" t="str">
        <f>IF(F96=R5,"-","")</f>
        <v/>
      </c>
      <c r="L111" s="241"/>
      <c r="M111" s="152"/>
      <c r="N111" s="150"/>
      <c r="O111" s="150"/>
      <c r="P111" s="151" t="str">
        <f>IF(F96=R5,"-","")</f>
        <v/>
      </c>
    </row>
    <row r="112" spans="1:16" ht="21" customHeight="1" x14ac:dyDescent="0.4">
      <c r="A112" s="99" t="s">
        <v>216</v>
      </c>
      <c r="B112" s="170"/>
      <c r="C112" s="166" t="s">
        <v>2791</v>
      </c>
      <c r="D112" s="167"/>
      <c r="E112" s="167"/>
      <c r="F112" s="152"/>
      <c r="G112" s="150"/>
      <c r="H112" s="150"/>
      <c r="I112" s="159" t="str">
        <f>IF(F96=R5,"-","")</f>
        <v/>
      </c>
      <c r="J112" s="152"/>
      <c r="K112" s="151" t="str">
        <f>IF(F96=R5,"-","")</f>
        <v/>
      </c>
      <c r="L112" s="241"/>
      <c r="M112" s="152"/>
      <c r="N112" s="150"/>
      <c r="O112" s="150"/>
      <c r="P112" s="151" t="str">
        <f>IF(F96=R5,"-","")</f>
        <v/>
      </c>
    </row>
    <row r="113" spans="1:16" ht="21" customHeight="1" x14ac:dyDescent="0.4">
      <c r="A113" s="99" t="s">
        <v>217</v>
      </c>
      <c r="B113" s="170"/>
      <c r="C113" s="166" t="s">
        <v>2792</v>
      </c>
      <c r="D113" s="167"/>
      <c r="E113" s="167"/>
      <c r="F113" s="152"/>
      <c r="G113" s="150"/>
      <c r="H113" s="150"/>
      <c r="I113" s="159" t="str">
        <f>IF(F96=R5,"-","")</f>
        <v/>
      </c>
      <c r="J113" s="152"/>
      <c r="K113" s="151" t="str">
        <f>IF(F96=R5,"-","")</f>
        <v/>
      </c>
      <c r="L113" s="241"/>
      <c r="M113" s="152"/>
      <c r="N113" s="150"/>
      <c r="O113" s="150"/>
      <c r="P113" s="151" t="str">
        <f>IF(F96=R5,"-","")</f>
        <v/>
      </c>
    </row>
    <row r="114" spans="1:16" ht="21" customHeight="1" x14ac:dyDescent="0.4">
      <c r="A114" s="99" t="s">
        <v>218</v>
      </c>
      <c r="B114" s="170"/>
      <c r="C114" s="168" t="s">
        <v>63</v>
      </c>
      <c r="D114" s="169"/>
      <c r="E114" s="169"/>
      <c r="F114" s="152">
        <f>SUBTOTAL(9,$F$115:$F$118)</f>
        <v>0</v>
      </c>
      <c r="G114" s="150">
        <f>SUBTOTAL(9,$G$115:$G$118)</f>
        <v>0</v>
      </c>
      <c r="H114" s="150">
        <f>SUBTOTAL(9,$H$115:$H$118)</f>
        <v>0</v>
      </c>
      <c r="I114" s="159">
        <f>SUBTOTAL(9,$I$115:$I$118)</f>
        <v>0</v>
      </c>
      <c r="J114" s="152">
        <f>SUBTOTAL(9,$J$115:$J$118)</f>
        <v>0</v>
      </c>
      <c r="K114" s="151">
        <f>SUBTOTAL(9,$K$115:$K$118)</f>
        <v>0</v>
      </c>
      <c r="L114" s="241"/>
      <c r="M114" s="152">
        <f>SUBTOTAL(9,$M$115:$M$118)</f>
        <v>0</v>
      </c>
      <c r="N114" s="150">
        <f>SUBTOTAL(9,$N$115:$N$118)</f>
        <v>0</v>
      </c>
      <c r="O114" s="150">
        <f>SUBTOTAL(9,$O$115:$O$118)</f>
        <v>0</v>
      </c>
      <c r="P114" s="151">
        <f>SUBTOTAL(9,$P$115:$P$118)</f>
        <v>0</v>
      </c>
    </row>
    <row r="115" spans="1:16" ht="21" customHeight="1" x14ac:dyDescent="0.4">
      <c r="A115" s="99" t="s">
        <v>219</v>
      </c>
      <c r="B115" s="170"/>
      <c r="C115" s="170" t="s">
        <v>234</v>
      </c>
      <c r="D115" s="166" t="s">
        <v>2793</v>
      </c>
      <c r="E115" s="167"/>
      <c r="F115" s="152"/>
      <c r="G115" s="150"/>
      <c r="H115" s="150"/>
      <c r="I115" s="159" t="str">
        <f>IF(F96=R5,"-","")</f>
        <v/>
      </c>
      <c r="J115" s="152"/>
      <c r="K115" s="151" t="str">
        <f>IF(F96=R5,"-","")</f>
        <v/>
      </c>
      <c r="L115" s="241"/>
      <c r="M115" s="152"/>
      <c r="N115" s="150"/>
      <c r="O115" s="150"/>
      <c r="P115" s="151" t="str">
        <f>IF(F96=R5,"-","")</f>
        <v/>
      </c>
    </row>
    <row r="116" spans="1:16" ht="21" customHeight="1" x14ac:dyDescent="0.4">
      <c r="A116" s="99" t="s">
        <v>220</v>
      </c>
      <c r="B116" s="170"/>
      <c r="C116" s="170"/>
      <c r="D116" s="166" t="s">
        <v>2794</v>
      </c>
      <c r="E116" s="167"/>
      <c r="F116" s="152"/>
      <c r="G116" s="150"/>
      <c r="H116" s="150"/>
      <c r="I116" s="159" t="str">
        <f>IF(F96=R5,"-","")</f>
        <v/>
      </c>
      <c r="J116" s="152"/>
      <c r="K116" s="151" t="str">
        <f>IF(F96=R5,"-","")</f>
        <v/>
      </c>
      <c r="L116" s="241"/>
      <c r="M116" s="152"/>
      <c r="N116" s="150"/>
      <c r="O116" s="150"/>
      <c r="P116" s="151" t="str">
        <f>IF(F96=R5,"-","")</f>
        <v/>
      </c>
    </row>
    <row r="117" spans="1:16" ht="21" customHeight="1" x14ac:dyDescent="0.4">
      <c r="A117" s="99" t="s">
        <v>221</v>
      </c>
      <c r="B117" s="170"/>
      <c r="C117" s="170"/>
      <c r="D117" s="173" t="s">
        <v>56</v>
      </c>
      <c r="E117" s="174"/>
      <c r="F117" s="152"/>
      <c r="G117" s="150"/>
      <c r="H117" s="150"/>
      <c r="I117" s="159"/>
      <c r="J117" s="152"/>
      <c r="K117" s="151"/>
      <c r="L117" s="241"/>
      <c r="M117" s="152"/>
      <c r="N117" s="150"/>
      <c r="O117" s="150"/>
      <c r="P117" s="151"/>
    </row>
    <row r="118" spans="1:16" ht="21" customHeight="1" x14ac:dyDescent="0.4">
      <c r="A118" s="99" t="s">
        <v>2625</v>
      </c>
      <c r="B118" s="170"/>
      <c r="C118" s="171"/>
      <c r="D118" s="166" t="s">
        <v>2795</v>
      </c>
      <c r="E118" s="167"/>
      <c r="F118" s="152"/>
      <c r="G118" s="150"/>
      <c r="H118" s="150"/>
      <c r="I118" s="159" t="str">
        <f>IF(F96=R5,"-","")</f>
        <v/>
      </c>
      <c r="J118" s="152"/>
      <c r="K118" s="151" t="str">
        <f>IF(F96=R5,"-","")</f>
        <v/>
      </c>
      <c r="L118" s="241"/>
      <c r="M118" s="152"/>
      <c r="N118" s="150"/>
      <c r="O118" s="150"/>
      <c r="P118" s="151" t="str">
        <f>IF(F96=R5,"-","")</f>
        <v/>
      </c>
    </row>
    <row r="119" spans="1:16" ht="21" customHeight="1" x14ac:dyDescent="0.4">
      <c r="A119" s="99" t="s">
        <v>222</v>
      </c>
      <c r="B119" s="170"/>
      <c r="C119" s="173" t="s">
        <v>57</v>
      </c>
      <c r="D119" s="174"/>
      <c r="E119" s="174"/>
      <c r="F119" s="152"/>
      <c r="G119" s="150"/>
      <c r="H119" s="150"/>
      <c r="I119" s="159"/>
      <c r="J119" s="152"/>
      <c r="K119" s="151"/>
      <c r="L119" s="241"/>
      <c r="M119" s="152"/>
      <c r="N119" s="150"/>
      <c r="O119" s="150"/>
      <c r="P119" s="151"/>
    </row>
    <row r="120" spans="1:16" ht="21" customHeight="1" x14ac:dyDescent="0.4">
      <c r="A120" s="99" t="s">
        <v>223</v>
      </c>
      <c r="B120" s="170"/>
      <c r="C120" s="173" t="s">
        <v>58</v>
      </c>
      <c r="D120" s="174"/>
      <c r="E120" s="174"/>
      <c r="F120" s="152"/>
      <c r="G120" s="150"/>
      <c r="H120" s="150"/>
      <c r="I120" s="159"/>
      <c r="J120" s="152"/>
      <c r="K120" s="151"/>
      <c r="L120" s="241"/>
      <c r="M120" s="152"/>
      <c r="N120" s="150"/>
      <c r="O120" s="150"/>
      <c r="P120" s="151"/>
    </row>
    <row r="121" spans="1:16" ht="21" customHeight="1" x14ac:dyDescent="0.4">
      <c r="A121" s="99" t="s">
        <v>224</v>
      </c>
      <c r="B121" s="170"/>
      <c r="C121" s="168" t="s">
        <v>67</v>
      </c>
      <c r="D121" s="172"/>
      <c r="E121" s="172"/>
      <c r="F121" s="152">
        <f>SUBTOTAL(9,$F$122:$F$124)</f>
        <v>0</v>
      </c>
      <c r="G121" s="150">
        <f>SUBTOTAL(9,$G$122:$G$124)</f>
        <v>0</v>
      </c>
      <c r="H121" s="150">
        <f>SUBTOTAL(9,$H$122:$H$124)</f>
        <v>0</v>
      </c>
      <c r="I121" s="159">
        <f>SUBTOTAL(9,$I$122:$I$124)</f>
        <v>0</v>
      </c>
      <c r="J121" s="152">
        <f>SUBTOTAL(9,$J$122:$J$124)</f>
        <v>0</v>
      </c>
      <c r="K121" s="151">
        <f>SUBTOTAL(9,$K$122:$K$124)</f>
        <v>0</v>
      </c>
      <c r="L121" s="241"/>
      <c r="M121" s="152">
        <f>SUBTOTAL(9,$M$122:$M$124)</f>
        <v>0</v>
      </c>
      <c r="N121" s="150">
        <f>SUBTOTAL(9,$N$122:$N$124)</f>
        <v>0</v>
      </c>
      <c r="O121" s="150">
        <f>SUBTOTAL(9,$O$122:$O$124)</f>
        <v>0</v>
      </c>
      <c r="P121" s="151">
        <f>SUBTOTAL(9,$P$122:$P$124)</f>
        <v>0</v>
      </c>
    </row>
    <row r="122" spans="1:16" ht="21" customHeight="1" x14ac:dyDescent="0.4">
      <c r="A122" s="99" t="s">
        <v>225</v>
      </c>
      <c r="B122" s="170"/>
      <c r="C122" s="170" t="s">
        <v>233</v>
      </c>
      <c r="D122" s="166" t="s">
        <v>2796</v>
      </c>
      <c r="E122" s="167"/>
      <c r="F122" s="152"/>
      <c r="G122" s="150"/>
      <c r="H122" s="150"/>
      <c r="I122" s="159" t="str">
        <f>IF(F96=R5,"-","")</f>
        <v/>
      </c>
      <c r="J122" s="152"/>
      <c r="K122" s="151" t="str">
        <f>IF(F96=R5,"-","")</f>
        <v/>
      </c>
      <c r="L122" s="241"/>
      <c r="M122" s="152"/>
      <c r="N122" s="150"/>
      <c r="O122" s="150"/>
      <c r="P122" s="151" t="str">
        <f>IF(F96=R5,"-","")</f>
        <v/>
      </c>
    </row>
    <row r="123" spans="1:16" ht="21" customHeight="1" x14ac:dyDescent="0.4">
      <c r="A123" s="99" t="s">
        <v>226</v>
      </c>
      <c r="B123" s="170"/>
      <c r="C123" s="170"/>
      <c r="D123" s="173" t="s">
        <v>68</v>
      </c>
      <c r="E123" s="174"/>
      <c r="F123" s="152"/>
      <c r="G123" s="150"/>
      <c r="H123" s="150"/>
      <c r="I123" s="159"/>
      <c r="J123" s="152"/>
      <c r="K123" s="151"/>
      <c r="L123" s="241"/>
      <c r="M123" s="152"/>
      <c r="N123" s="150"/>
      <c r="O123" s="150"/>
      <c r="P123" s="151"/>
    </row>
    <row r="124" spans="1:16" ht="21" customHeight="1" x14ac:dyDescent="0.4">
      <c r="A124" s="99" t="s">
        <v>227</v>
      </c>
      <c r="B124" s="170"/>
      <c r="C124" s="171"/>
      <c r="D124" s="173" t="s">
        <v>69</v>
      </c>
      <c r="E124" s="174"/>
      <c r="F124" s="152"/>
      <c r="G124" s="150"/>
      <c r="H124" s="150"/>
      <c r="I124" s="159"/>
      <c r="J124" s="152"/>
      <c r="K124" s="151"/>
      <c r="L124" s="241"/>
      <c r="M124" s="152"/>
      <c r="N124" s="150"/>
      <c r="O124" s="150"/>
      <c r="P124" s="151"/>
    </row>
    <row r="125" spans="1:16" ht="21" customHeight="1" x14ac:dyDescent="0.4">
      <c r="A125" s="99" t="s">
        <v>228</v>
      </c>
      <c r="B125" s="170"/>
      <c r="C125" s="173" t="s">
        <v>65</v>
      </c>
      <c r="D125" s="174"/>
      <c r="E125" s="174"/>
      <c r="F125" s="152"/>
      <c r="G125" s="150"/>
      <c r="H125" s="150"/>
      <c r="I125" s="159"/>
      <c r="J125" s="152"/>
      <c r="K125" s="151"/>
      <c r="L125" s="241"/>
      <c r="M125" s="152"/>
      <c r="N125" s="150"/>
      <c r="O125" s="150"/>
      <c r="P125" s="151"/>
    </row>
    <row r="126" spans="1:16" ht="21" customHeight="1" x14ac:dyDescent="0.4">
      <c r="A126" s="99" t="s">
        <v>229</v>
      </c>
      <c r="B126" s="170"/>
      <c r="C126" s="173" t="s">
        <v>59</v>
      </c>
      <c r="D126" s="174"/>
      <c r="E126" s="174"/>
      <c r="F126" s="152"/>
      <c r="G126" s="150"/>
      <c r="H126" s="150"/>
      <c r="I126" s="159"/>
      <c r="J126" s="152"/>
      <c r="K126" s="151"/>
      <c r="L126" s="241"/>
      <c r="M126" s="152"/>
      <c r="N126" s="150"/>
      <c r="O126" s="150"/>
      <c r="P126" s="151"/>
    </row>
    <row r="127" spans="1:16" ht="21" customHeight="1" x14ac:dyDescent="0.4">
      <c r="A127" s="99" t="s">
        <v>212</v>
      </c>
      <c r="B127" s="170"/>
      <c r="C127" s="173" t="s">
        <v>64</v>
      </c>
      <c r="D127" s="174"/>
      <c r="E127" s="174"/>
      <c r="F127" s="152"/>
      <c r="G127" s="150"/>
      <c r="H127" s="150"/>
      <c r="I127" s="159"/>
      <c r="J127" s="152"/>
      <c r="K127" s="151"/>
      <c r="L127" s="241"/>
      <c r="M127" s="152"/>
      <c r="N127" s="150"/>
      <c r="O127" s="150"/>
      <c r="P127" s="151"/>
    </row>
    <row r="128" spans="1:16" ht="21" customHeight="1" x14ac:dyDescent="0.4">
      <c r="A128" s="99" t="s">
        <v>213</v>
      </c>
      <c r="B128" s="170"/>
      <c r="C128" s="166" t="s">
        <v>2797</v>
      </c>
      <c r="D128" s="167"/>
      <c r="E128" s="167"/>
      <c r="F128" s="152"/>
      <c r="G128" s="150"/>
      <c r="H128" s="150"/>
      <c r="I128" s="159" t="str">
        <f>IF(F96=R5,"-","")</f>
        <v/>
      </c>
      <c r="J128" s="152"/>
      <c r="K128" s="151" t="str">
        <f>IF(F96=R5,"-","")</f>
        <v/>
      </c>
      <c r="L128" s="241"/>
      <c r="M128" s="152"/>
      <c r="N128" s="150"/>
      <c r="O128" s="150"/>
      <c r="P128" s="151" t="str">
        <f>IF(F96=R5,"-","")</f>
        <v/>
      </c>
    </row>
    <row r="129" spans="1:16" ht="21" customHeight="1" x14ac:dyDescent="0.4">
      <c r="A129" s="99" t="s">
        <v>230</v>
      </c>
      <c r="B129" s="170"/>
      <c r="C129" s="168" t="s">
        <v>2772</v>
      </c>
      <c r="D129" s="174"/>
      <c r="E129" s="174"/>
      <c r="F129" s="152">
        <f>SUBTOTAL(9,$F$130:$F$132)</f>
        <v>0</v>
      </c>
      <c r="G129" s="150">
        <f>SUBTOTAL(9,$G$130:$G$132)</f>
        <v>0</v>
      </c>
      <c r="H129" s="150">
        <f>SUBTOTAL(9,$H$130:$H$132)</f>
        <v>0</v>
      </c>
      <c r="I129" s="159">
        <f>SUBTOTAL(9,$I$130:$I$132)</f>
        <v>0</v>
      </c>
      <c r="J129" s="152">
        <f>SUBTOTAL(9,$J$130:$J$132)</f>
        <v>0</v>
      </c>
      <c r="K129" s="151">
        <f>SUBTOTAL(9,$K$130:$K$132)</f>
        <v>0</v>
      </c>
      <c r="L129" s="241"/>
      <c r="M129" s="152">
        <f>SUBTOTAL(9,$M$130:$M$132)</f>
        <v>0</v>
      </c>
      <c r="N129" s="150">
        <f>SUBTOTAL(9,$N$130:$N$132)</f>
        <v>0</v>
      </c>
      <c r="O129" s="150">
        <f>SUBTOTAL(9,$O$130:$O$132)</f>
        <v>0</v>
      </c>
      <c r="P129" s="151">
        <f>SUBTOTAL(9,$P$130:$P$132)</f>
        <v>0</v>
      </c>
    </row>
    <row r="130" spans="1:16" ht="21" customHeight="1" x14ac:dyDescent="0.4">
      <c r="A130" s="99" t="s">
        <v>2757</v>
      </c>
      <c r="B130" s="170"/>
      <c r="C130" s="170" t="s">
        <v>2756</v>
      </c>
      <c r="D130" s="177" t="s">
        <v>2799</v>
      </c>
      <c r="E130" s="178"/>
      <c r="F130" s="152"/>
      <c r="G130" s="150"/>
      <c r="H130" s="150"/>
      <c r="I130" s="159"/>
      <c r="J130" s="152"/>
      <c r="K130" s="151"/>
      <c r="L130" s="241"/>
      <c r="M130" s="152"/>
      <c r="N130" s="150"/>
      <c r="O130" s="150"/>
      <c r="P130" s="151"/>
    </row>
    <row r="131" spans="1:16" ht="21" customHeight="1" x14ac:dyDescent="0.4">
      <c r="A131" s="99" t="s">
        <v>2758</v>
      </c>
      <c r="B131" s="170"/>
      <c r="C131" s="170"/>
      <c r="D131" s="175" t="s">
        <v>61</v>
      </c>
      <c r="E131" s="176"/>
      <c r="F131" s="152"/>
      <c r="G131" s="150"/>
      <c r="H131" s="150"/>
      <c r="I131" s="159"/>
      <c r="J131" s="152"/>
      <c r="K131" s="151"/>
      <c r="L131" s="241"/>
      <c r="M131" s="152"/>
      <c r="N131" s="150"/>
      <c r="O131" s="150"/>
      <c r="P131" s="151"/>
    </row>
    <row r="132" spans="1:16" ht="21" customHeight="1" x14ac:dyDescent="0.4">
      <c r="A132" s="99" t="s">
        <v>2759</v>
      </c>
      <c r="B132" s="170"/>
      <c r="C132" s="171"/>
      <c r="D132" s="175" t="s">
        <v>62</v>
      </c>
      <c r="E132" s="176"/>
      <c r="F132" s="152"/>
      <c r="G132" s="150"/>
      <c r="H132" s="150"/>
      <c r="I132" s="159"/>
      <c r="J132" s="152"/>
      <c r="K132" s="151"/>
      <c r="L132" s="241"/>
      <c r="M132" s="152"/>
      <c r="N132" s="150"/>
      <c r="O132" s="150"/>
      <c r="P132" s="151"/>
    </row>
    <row r="133" spans="1:16" ht="21" customHeight="1" thickBot="1" x14ac:dyDescent="0.45">
      <c r="A133" s="99" t="s">
        <v>231</v>
      </c>
      <c r="B133" s="171"/>
      <c r="C133" s="173" t="s">
        <v>60</v>
      </c>
      <c r="D133" s="174"/>
      <c r="E133" s="174"/>
      <c r="F133" s="153"/>
      <c r="G133" s="154"/>
      <c r="H133" s="154"/>
      <c r="I133" s="160"/>
      <c r="J133" s="153"/>
      <c r="K133" s="155"/>
      <c r="L133" s="242"/>
      <c r="M133" s="153"/>
      <c r="N133" s="154"/>
      <c r="O133" s="154"/>
      <c r="P133" s="155"/>
    </row>
    <row r="134" spans="1:16" ht="13.9" customHeight="1" x14ac:dyDescent="0.4">
      <c r="A134" s="158" t="s">
        <v>3143</v>
      </c>
    </row>
    <row r="135" spans="1:16" ht="13.9" customHeight="1" x14ac:dyDescent="0.4">
      <c r="A135" s="158" t="s">
        <v>3080</v>
      </c>
    </row>
    <row r="136" spans="1:16" ht="13.9" customHeight="1" x14ac:dyDescent="0.4">
      <c r="A136" s="158" t="s">
        <v>3081</v>
      </c>
    </row>
    <row r="137" spans="1:16" ht="13.9" customHeight="1" x14ac:dyDescent="0.4">
      <c r="A137" s="158" t="s">
        <v>3130</v>
      </c>
    </row>
    <row r="138" spans="1:16" ht="13.9" customHeight="1" x14ac:dyDescent="0.4">
      <c r="A138" s="158" t="s">
        <v>3131</v>
      </c>
    </row>
    <row r="139" spans="1:16" ht="13.9" customHeight="1" x14ac:dyDescent="0.4">
      <c r="A139" s="158" t="s">
        <v>2996</v>
      </c>
    </row>
    <row r="140" spans="1:16" ht="13.9" customHeight="1" x14ac:dyDescent="0.4">
      <c r="A140" s="158" t="s">
        <v>3137</v>
      </c>
    </row>
    <row r="141" spans="1:16" ht="13.9" customHeight="1" x14ac:dyDescent="0.4">
      <c r="A141" s="158" t="s">
        <v>2995</v>
      </c>
    </row>
    <row r="142" spans="1:16" ht="13.9" customHeight="1" x14ac:dyDescent="0.4">
      <c r="A142" s="158" t="s">
        <v>3015</v>
      </c>
    </row>
    <row r="143" spans="1:16" ht="13.9" customHeight="1" x14ac:dyDescent="0.4">
      <c r="A143" s="158" t="s">
        <v>3147</v>
      </c>
    </row>
    <row r="144" spans="1:16" ht="13.9" customHeight="1" x14ac:dyDescent="0.4">
      <c r="A144" s="158" t="s">
        <v>3136</v>
      </c>
    </row>
    <row r="145" spans="1:1" ht="13.9" customHeight="1" x14ac:dyDescent="0.4">
      <c r="A145" s="158" t="s">
        <v>3144</v>
      </c>
    </row>
    <row r="146" spans="1:1" x14ac:dyDescent="0.4">
      <c r="A146" s="158" t="s">
        <v>3145</v>
      </c>
    </row>
    <row r="147" spans="1:1" x14ac:dyDescent="0.4">
      <c r="A147" s="158" t="s">
        <v>3138</v>
      </c>
    </row>
    <row r="148" spans="1:1" x14ac:dyDescent="0.4">
      <c r="A148" s="158" t="s">
        <v>3146</v>
      </c>
    </row>
    <row r="149" spans="1:1" x14ac:dyDescent="0.4">
      <c r="A149" s="158" t="s">
        <v>3148</v>
      </c>
    </row>
    <row r="150" spans="1:1" x14ac:dyDescent="0.4">
      <c r="A150" s="158" t="s">
        <v>3142</v>
      </c>
    </row>
  </sheetData>
  <sheetProtection algorithmName="SHA-512" hashValue="qTXoXc/yrOrElGnYsVRaLzlr38cW7tyVizckjZO6K6QcygGirsFj+QoLbCgPlQ2vrx/RnZhmQonT1/jYqj+iSA==" saltValue="2SLzPQlJP2rBqVVDReMirg=="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4463">
      <formula>AND($J$16="")</formula>
    </cfRule>
  </conditionalFormatting>
  <conditionalFormatting sqref="L18">
    <cfRule type="expression" dxfId="404" priority="5069">
      <formula>AND($L$18="")</formula>
    </cfRule>
  </conditionalFormatting>
  <conditionalFormatting sqref="L29">
    <cfRule type="expression" dxfId="403" priority="5085">
      <formula>AND($L$29="")</formula>
    </cfRule>
  </conditionalFormatting>
  <conditionalFormatting sqref="L30">
    <cfRule type="expression" dxfId="402" priority="5087">
      <formula>AND($L$30="")</formula>
    </cfRule>
  </conditionalFormatting>
  <conditionalFormatting sqref="L32">
    <cfRule type="expression" dxfId="401" priority="5089">
      <formula>AND($L$32="")</formula>
    </cfRule>
  </conditionalFormatting>
  <conditionalFormatting sqref="L34">
    <cfRule type="expression" dxfId="400" priority="5091">
      <formula>AND($L$34="")</formula>
    </cfRule>
  </conditionalFormatting>
  <conditionalFormatting sqref="L35">
    <cfRule type="expression" dxfId="399" priority="5093">
      <formula>AND($L$35="")</formula>
    </cfRule>
  </conditionalFormatting>
  <conditionalFormatting sqref="L36">
    <cfRule type="expression" dxfId="398" priority="5095">
      <formula>AND($L$36="")</formula>
    </cfRule>
  </conditionalFormatting>
  <conditionalFormatting sqref="L39">
    <cfRule type="expression" dxfId="397" priority="5097">
      <formula>AND($L$39="")</formula>
    </cfRule>
  </conditionalFormatting>
  <conditionalFormatting sqref="L40">
    <cfRule type="expression" dxfId="396" priority="5099">
      <formula>AND($L$40="")</formula>
    </cfRule>
  </conditionalFormatting>
  <conditionalFormatting sqref="L41">
    <cfRule type="expression" dxfId="395" priority="5101">
      <formula>AND($L$41="")</formula>
    </cfRule>
  </conditionalFormatting>
  <conditionalFormatting sqref="L42">
    <cfRule type="expression" dxfId="394" priority="5103">
      <formula>AND($L$42="")</formula>
    </cfRule>
  </conditionalFormatting>
  <conditionalFormatting sqref="L43">
    <cfRule type="expression" dxfId="393" priority="5105">
      <formula>AND($L$43="")</formula>
    </cfRule>
  </conditionalFormatting>
  <conditionalFormatting sqref="L44">
    <cfRule type="expression" dxfId="392" priority="5107">
      <formula>AND($L$44="")</formula>
    </cfRule>
  </conditionalFormatting>
  <conditionalFormatting sqref="L45">
    <cfRule type="expression" dxfId="391" priority="5109">
      <formula>AND($L$45="")</formula>
    </cfRule>
  </conditionalFormatting>
  <conditionalFormatting sqref="L46">
    <cfRule type="expression" dxfId="390" priority="5111">
      <formula>AND($L$46="")</formula>
    </cfRule>
  </conditionalFormatting>
  <conditionalFormatting sqref="L47">
    <cfRule type="expression" dxfId="389" priority="5113">
      <formula>AND($L$47="")</formula>
    </cfRule>
  </conditionalFormatting>
  <conditionalFormatting sqref="L48">
    <cfRule type="expression" dxfId="388" priority="5115">
      <formula>AND($L$48="")</formula>
    </cfRule>
  </conditionalFormatting>
  <conditionalFormatting sqref="L51">
    <cfRule type="expression" dxfId="387" priority="5117">
      <formula>AND($L$51="")</formula>
    </cfRule>
  </conditionalFormatting>
  <conditionalFormatting sqref="L53">
    <cfRule type="expression" dxfId="386" priority="5119">
      <formula>AND($L$53="")</formula>
    </cfRule>
  </conditionalFormatting>
  <conditionalFormatting sqref="L56">
    <cfRule type="expression" dxfId="385" priority="5121">
      <formula>AND($L$56="")</formula>
    </cfRule>
  </conditionalFormatting>
  <conditionalFormatting sqref="L57">
    <cfRule type="expression" dxfId="384" priority="5123">
      <formula>AND($L$57="")</formula>
    </cfRule>
  </conditionalFormatting>
  <conditionalFormatting sqref="L58">
    <cfRule type="expression" dxfId="383" priority="5125">
      <formula>AND($L$58="")</formula>
    </cfRule>
  </conditionalFormatting>
  <conditionalFormatting sqref="L59">
    <cfRule type="expression" dxfId="382" priority="5127">
      <formula>AND($L$59="")</formula>
    </cfRule>
  </conditionalFormatting>
  <conditionalFormatting sqref="L60">
    <cfRule type="expression" dxfId="381" priority="5129">
      <formula>AND($L$60="")</formula>
    </cfRule>
  </conditionalFormatting>
  <conditionalFormatting sqref="L61">
    <cfRule type="expression" dxfId="380" priority="5131">
      <formula>AND($L$61="")</formula>
    </cfRule>
  </conditionalFormatting>
  <conditionalFormatting sqref="L65">
    <cfRule type="expression" dxfId="379" priority="5133">
      <formula>AND($L$65="")</formula>
    </cfRule>
  </conditionalFormatting>
  <conditionalFormatting sqref="L66">
    <cfRule type="expression" dxfId="378" priority="5135">
      <formula>AND($L$66="")</formula>
    </cfRule>
  </conditionalFormatting>
  <conditionalFormatting sqref="L67">
    <cfRule type="expression" dxfId="377" priority="5137">
      <formula>AND($L$67="")</formula>
    </cfRule>
  </conditionalFormatting>
  <conditionalFormatting sqref="L68">
    <cfRule type="expression" dxfId="376" priority="5139">
      <formula>AND($L$68="")</formula>
    </cfRule>
  </conditionalFormatting>
  <conditionalFormatting sqref="L70">
    <cfRule type="expression" dxfId="375" priority="5141">
      <formula>AND($L$70="")</formula>
    </cfRule>
  </conditionalFormatting>
  <conditionalFormatting sqref="L71">
    <cfRule type="expression" dxfId="374" priority="5143">
      <formula>AND($L$71="")</formula>
    </cfRule>
  </conditionalFormatting>
  <conditionalFormatting sqref="L38">
    <cfRule type="expression" dxfId="373" priority="5148">
      <formula>AND($D$16&lt;&gt;$T$6,$L$38="")</formula>
    </cfRule>
    <cfRule type="expression" dxfId="372" priority="5149">
      <formula>AND($D$16=$T$6,$L$38&lt;&gt;0)</formula>
    </cfRule>
    <cfRule type="expression" dxfId="371" priority="5150">
      <formula>AND($D$16=$T$6,$L$38=0)</formula>
    </cfRule>
  </conditionalFormatting>
  <conditionalFormatting sqref="M65">
    <cfRule type="expression" dxfId="370" priority="5155">
      <formula>AND($M$65="←内訳より小さい")</formula>
    </cfRule>
  </conditionalFormatting>
  <conditionalFormatting sqref="L50">
    <cfRule type="expression" dxfId="369" priority="5156">
      <formula>AND($D$16&lt;&gt;$T$6,$L$50="")</formula>
    </cfRule>
    <cfRule type="expression" dxfId="368" priority="5157">
      <formula>AND($D$16=$T$6,$L$50&lt;&gt;0)</formula>
    </cfRule>
    <cfRule type="expression" dxfId="367" priority="5158">
      <formula>AND($D$16=$T$6,$L$50=0)</formula>
    </cfRule>
  </conditionalFormatting>
  <conditionalFormatting sqref="L52">
    <cfRule type="expression" dxfId="366" priority="5159">
      <formula>AND($D$16&lt;&gt;$T$6,$L$52="")</formula>
    </cfRule>
    <cfRule type="expression" dxfId="365" priority="5160">
      <formula>AND($D$16=$T$6,$L$52&lt;&gt;0)</formula>
    </cfRule>
    <cfRule type="expression" dxfId="364" priority="5161">
      <formula>AND($D$16=$T$6,$L$52=0)</formula>
    </cfRule>
  </conditionalFormatting>
  <conditionalFormatting sqref="J16">
    <cfRule type="expression" dxfId="363" priority="4261">
      <formula>AND($J$16="")</formula>
    </cfRule>
  </conditionalFormatting>
  <conditionalFormatting sqref="M16:N16">
    <cfRule type="expression" dxfId="362" priority="4260">
      <formula>AND($L$16="")</formula>
    </cfRule>
  </conditionalFormatting>
  <conditionalFormatting sqref="N5">
    <cfRule type="expression" dxfId="361" priority="2952">
      <formula>AND($N$5="")</formula>
    </cfRule>
  </conditionalFormatting>
  <conditionalFormatting sqref="N6">
    <cfRule type="expression" dxfId="360" priority="2951">
      <formula>AND($N$6="")</formula>
    </cfRule>
  </conditionalFormatting>
  <conditionalFormatting sqref="M7">
    <cfRule type="expression" dxfId="359" priority="2950">
      <formula>AND($M$7="")</formula>
    </cfRule>
  </conditionalFormatting>
  <conditionalFormatting sqref="M8">
    <cfRule type="expression" dxfId="358" priority="2949">
      <formula>AND($M$8="")</formula>
    </cfRule>
  </conditionalFormatting>
  <conditionalFormatting sqref="N7">
    <cfRule type="expression" dxfId="357" priority="2948">
      <formula>AND($N$7="",$M$7&lt;&gt;"２無")</formula>
    </cfRule>
  </conditionalFormatting>
  <conditionalFormatting sqref="N8">
    <cfRule type="expression" dxfId="356" priority="2947">
      <formula>AND($N$8="",$M$8&lt;&gt;"２無")</formula>
    </cfRule>
  </conditionalFormatting>
  <conditionalFormatting sqref="D16">
    <cfRule type="expression" dxfId="355" priority="2946">
      <formula>AND($D$16="")</formula>
    </cfRule>
  </conditionalFormatting>
  <conditionalFormatting sqref="G14">
    <cfRule type="expression" dxfId="354" priority="2945">
      <formula>AND($G$14="")</formula>
    </cfRule>
  </conditionalFormatting>
  <conditionalFormatting sqref="L14">
    <cfRule type="expression" dxfId="353" priority="2944">
      <formula>AND($L$14="")</formula>
    </cfRule>
  </conditionalFormatting>
  <conditionalFormatting sqref="C10">
    <cfRule type="expression" dxfId="352" priority="2943">
      <formula>AND($C$10="")</formula>
    </cfRule>
  </conditionalFormatting>
  <conditionalFormatting sqref="C11">
    <cfRule type="expression" dxfId="351" priority="2942">
      <formula>AND($C$11="")</formula>
    </cfRule>
  </conditionalFormatting>
  <conditionalFormatting sqref="L11">
    <cfRule type="expression" dxfId="350" priority="2941">
      <formula>AND($L$11="")</formula>
    </cfRule>
  </conditionalFormatting>
  <conditionalFormatting sqref="O11">
    <cfRule type="expression" dxfId="349" priority="2940">
      <formula>AND($O$11="")</formula>
    </cfRule>
  </conditionalFormatting>
  <conditionalFormatting sqref="E12">
    <cfRule type="expression" dxfId="348" priority="2939">
      <formula>AND($E$12="")</formula>
    </cfRule>
  </conditionalFormatting>
  <conditionalFormatting sqref="H12">
    <cfRule type="expression" dxfId="347" priority="2938">
      <formula>AND($H$12="")</formula>
    </cfRule>
  </conditionalFormatting>
  <conditionalFormatting sqref="K12">
    <cfRule type="expression" dxfId="346" priority="2937">
      <formula>AND($K$12="")</formula>
    </cfRule>
  </conditionalFormatting>
  <conditionalFormatting sqref="O12">
    <cfRule type="expression" dxfId="345" priority="2936">
      <formula>AND($O$12="")</formula>
    </cfRule>
  </conditionalFormatting>
  <conditionalFormatting sqref="L19">
    <cfRule type="expression" dxfId="344" priority="2612">
      <formula>AND($L$19="")</formula>
    </cfRule>
  </conditionalFormatting>
  <conditionalFormatting sqref="L24">
    <cfRule type="expression" dxfId="343" priority="2611">
      <formula>AND($L$24="")</formula>
    </cfRule>
  </conditionalFormatting>
  <conditionalFormatting sqref="L20">
    <cfRule type="expression" dxfId="342" priority="2609">
      <formula>AND($L$20="")</formula>
    </cfRule>
  </conditionalFormatting>
  <conditionalFormatting sqref="L21">
    <cfRule type="expression" dxfId="341" priority="2610">
      <formula>AND($L$21="")</formula>
    </cfRule>
  </conditionalFormatting>
  <conditionalFormatting sqref="L22">
    <cfRule type="expression" dxfId="340" priority="2608">
      <formula>AND($L$22="")</formula>
    </cfRule>
  </conditionalFormatting>
  <conditionalFormatting sqref="L25">
    <cfRule type="expression" dxfId="339" priority="2606">
      <formula>AND($L$25="")</formula>
    </cfRule>
  </conditionalFormatting>
  <conditionalFormatting sqref="L26">
    <cfRule type="expression" dxfId="338" priority="2607">
      <formula>AND($L$26="")</formula>
    </cfRule>
  </conditionalFormatting>
  <conditionalFormatting sqref="G94">
    <cfRule type="expression" dxfId="337" priority="1961">
      <formula>AND($G$94="")</formula>
    </cfRule>
  </conditionalFormatting>
  <conditionalFormatting sqref="L94">
    <cfRule type="expression" dxfId="336" priority="1960">
      <formula>AND($L$94="")</formula>
    </cfRule>
  </conditionalFormatting>
  <conditionalFormatting sqref="A1:J1">
    <cfRule type="expression" dxfId="335" priority="1639">
      <formula>AND(A1="未記載セルチェック：【未記載セル（色付）が残っています。】")</formula>
    </cfRule>
  </conditionalFormatting>
  <conditionalFormatting sqref="K1:P1">
    <cfRule type="expression" dxfId="334" priority="1638">
      <formula>AND(K1="内訳数値チェック：【内訳より小さい科目があります。】")</formula>
    </cfRule>
  </conditionalFormatting>
  <conditionalFormatting sqref="M49">
    <cfRule type="expression" dxfId="333" priority="1637">
      <formula>AND($M$49="←内訳より小さい")</formula>
    </cfRule>
  </conditionalFormatting>
  <conditionalFormatting sqref="M45">
    <cfRule type="expression" dxfId="332" priority="676">
      <formula>"AND($M$45=""←内訳より小さい"")"</formula>
    </cfRule>
  </conditionalFormatting>
  <conditionalFormatting sqref="M56">
    <cfRule type="expression" dxfId="331" priority="675">
      <formula>AND($M$56="←内訳より小さい")</formula>
    </cfRule>
  </conditionalFormatting>
  <conditionalFormatting sqref="M60">
    <cfRule type="expression" dxfId="330" priority="674">
      <formula>AND($M$60="←内訳より小さい")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2">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quot;臨時収益”を超えないよう記載ください。" sqref="L66">
      <formula1>AND(INT($L$66)=$L$66)</formula1>
    </dataValidation>
    <dataValidation type="custom" imeMode="halfAlpha" operator="notEqual" showInputMessage="1" showErrorMessage="1" error="整数を記載ください。" prompt="&quo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prompt="&quot;医業外収益”を超えないよう記載ください。" sqref="L59">
      <formula1>AND(INT($L$59)=$L$59)</formula1>
    </dataValidation>
    <dataValidation type="custom" imeMode="halfAlpha" operator="notEqual" showInputMessage="1" showErrorMessage="1" error="整数を記載ください。" prompt="&quot;医業外収益”を超えないよう記載ください。" sqref="L58">
      <formula1>AND(INT($L$58)=$L$58)</formula1>
    </dataValidation>
    <dataValidation type="custom" imeMode="halfAlpha" operator="notEqual" showInputMessage="1" showErrorMessage="1" error="整数を記載ください。" prompt="&quot;医業外収益”を超えないよう記載ください。" sqref="L57">
      <formula1>IF(ISNUMBER($L$57)=TRUE,AND(INT($L$57)=$L$57),OR($L$57="*",$L$57="＊"))</formula1>
    </dataValidation>
    <dataValidation type="custom" imeMode="halfAlpha" operator="notEqual" showInputMessage="1" showErrorMessage="1" error="整数を記載ください。" sqref="L70 L56">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IF(ISNUMBER($L$52)=TRUE,AND(INT($L$52)=$L$52),AND($L$52="-"))</formula1>
    </dataValidation>
    <dataValidation type="custom" imeMode="halfAlpha" operator="notEqual" showInputMessage="1" showErrorMessage="1" error="整数を記載ください。" prompt="&quot;その他の医業費用”を超えないよう記載ください。" sqref="L51">
      <formula1>AND(INT($L$51)=$L$51)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6">
      <formula1>IF(ISNUMBER($L$36)=TRUE,INT($L$36)=$L$36,OR($L$36="-",$L$36="－",$L$36="―"))</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4">
      <formula1>AND(INT($L$34)=$L$34)</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formula1>IF(ISNUMBER($L$50)=TRUE,AND(INT($L$50)=$L$50,$L$49&gt;=$L$50),AND($L$50="-"))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IF(ISNUMBER($L$38)=TRUE,AND(INT($L$38)=$L$38,$L$37&gt;=$L$38),AND($L$38="-"))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24 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list" allowBlank="1" showInputMessage="1" showErrorMessage="1" sqref="L16:M16">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formula1>IF(ISNUMBER($F$129)=TRUE,AND(INT($F$129)=$F$129,$F$129&gt;=_xlfn.AGGREGATE(9,3,$F$130:$F$132),$F$129&gt;=0),OR($F$129="*",$F$129="＊"))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formula1>IF(ISNUMBER($G$105)=TRUE,AND(INT($G$105)=$G$105,$G$105&gt;=_xlfn.AGGREGATE(9,3,$G$106:$G$109),$G$105&gt;=0),OR($G$105="*",$G$105="＊"))</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notEqual" showInputMessage="1" showErrorMessage="1" error="自然数を記載ください。" sqref="N104">
      <formula1>IF(ISNUMBER($N$104)=TRUE,AND(INT($N$104)=$G$104,$G$104&gt;=0),OR($G$104="*",$G$104="＊"))</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0"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7" t="s">
        <v>290</v>
      </c>
      <c r="C2" s="248"/>
      <c r="D2" s="64" t="s">
        <v>291</v>
      </c>
      <c r="E2" s="122"/>
    </row>
    <row r="3" spans="2:5" ht="19.5" customHeight="1" x14ac:dyDescent="0.4">
      <c r="B3" s="243" t="s">
        <v>18</v>
      </c>
      <c r="C3" s="24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3" t="s">
        <v>23</v>
      </c>
      <c r="C16" s="243"/>
      <c r="D16" s="65" t="s">
        <v>293</v>
      </c>
      <c r="E16" s="122"/>
    </row>
    <row r="17" spans="2:5" ht="19.5" customHeight="1" x14ac:dyDescent="0.4">
      <c r="B17" s="244" t="s">
        <v>299</v>
      </c>
      <c r="C17" s="245"/>
      <c r="D17" s="9" t="s">
        <v>294</v>
      </c>
      <c r="E17" s="122"/>
    </row>
    <row r="18" spans="2:5" ht="49.5" customHeight="1" x14ac:dyDescent="0.4">
      <c r="B18" s="3"/>
      <c r="C18" s="36" t="s">
        <v>47</v>
      </c>
      <c r="D18" s="67" t="s">
        <v>10</v>
      </c>
      <c r="E18" s="122"/>
    </row>
    <row r="19" spans="2:5" ht="39.75" customHeight="1" x14ac:dyDescent="0.4">
      <c r="B19" s="3"/>
      <c r="C19" s="163" t="s">
        <v>3149</v>
      </c>
      <c r="D19" s="164" t="s">
        <v>35</v>
      </c>
      <c r="E19" s="122"/>
    </row>
    <row r="20" spans="2:5" ht="39.75" customHeight="1" x14ac:dyDescent="0.4">
      <c r="B20" s="3"/>
      <c r="C20" s="165" t="s">
        <v>46</v>
      </c>
      <c r="D20" s="165" t="s">
        <v>36</v>
      </c>
      <c r="E20" s="122"/>
    </row>
    <row r="21" spans="2:5" ht="30" customHeight="1" x14ac:dyDescent="0.4">
      <c r="B21" s="2"/>
      <c r="C21" s="36" t="s">
        <v>45</v>
      </c>
      <c r="D21" s="9" t="s">
        <v>380</v>
      </c>
      <c r="E21" s="122"/>
    </row>
    <row r="22" spans="2:5" ht="19.5" customHeight="1" x14ac:dyDescent="0.4">
      <c r="B22" s="244" t="s">
        <v>300</v>
      </c>
      <c r="C22" s="246"/>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4" t="s">
        <v>301</v>
      </c>
      <c r="C29" s="245"/>
      <c r="D29" s="9" t="s">
        <v>296</v>
      </c>
      <c r="E29" s="122"/>
    </row>
    <row r="30" spans="2:5" ht="19.5" customHeight="1" x14ac:dyDescent="0.4">
      <c r="B30" s="2"/>
      <c r="C30" s="36" t="s">
        <v>39</v>
      </c>
      <c r="D30" s="9" t="s">
        <v>3</v>
      </c>
      <c r="E30" s="122"/>
    </row>
    <row r="31" spans="2:5" ht="19.5" customHeight="1" x14ac:dyDescent="0.4">
      <c r="B31" s="253" t="s">
        <v>302</v>
      </c>
      <c r="C31" s="254"/>
      <c r="D31" s="9" t="s">
        <v>4</v>
      </c>
      <c r="E31" s="122"/>
    </row>
    <row r="32" spans="2:5" ht="30" customHeight="1" x14ac:dyDescent="0.4">
      <c r="B32" s="253" t="s">
        <v>303</v>
      </c>
      <c r="C32" s="254"/>
      <c r="D32" s="9" t="s">
        <v>5</v>
      </c>
      <c r="E32" s="122"/>
    </row>
    <row r="33" spans="1:5" ht="129.75" customHeight="1" x14ac:dyDescent="0.4">
      <c r="B33" s="251" t="s">
        <v>307</v>
      </c>
      <c r="C33" s="252"/>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7" t="s">
        <v>286</v>
      </c>
      <c r="C37" s="257"/>
      <c r="D37" s="36" t="s">
        <v>286</v>
      </c>
      <c r="E37" s="122"/>
    </row>
    <row r="38" spans="1:5" ht="39.75" customHeight="1" x14ac:dyDescent="0.4">
      <c r="B38" s="244"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3" t="s">
        <v>30</v>
      </c>
      <c r="C42" s="243"/>
      <c r="D42" s="9" t="s">
        <v>71</v>
      </c>
      <c r="E42" s="122"/>
    </row>
    <row r="43" spans="1:5" ht="19.5" customHeight="1" x14ac:dyDescent="0.4">
      <c r="B43" s="253" t="s">
        <v>304</v>
      </c>
      <c r="C43" s="254"/>
      <c r="D43" s="9" t="s">
        <v>9</v>
      </c>
      <c r="E43" s="122"/>
    </row>
    <row r="44" spans="1:5" ht="19.5" customHeight="1" x14ac:dyDescent="0.4">
      <c r="B44" s="243" t="s">
        <v>287</v>
      </c>
      <c r="C44" s="243"/>
      <c r="D44" s="10" t="s">
        <v>287</v>
      </c>
      <c r="E44" s="122"/>
    </row>
    <row r="45" spans="1:5" ht="19.5" customHeight="1" x14ac:dyDescent="0.4">
      <c r="B45" s="256" t="s">
        <v>31</v>
      </c>
      <c r="C45" s="24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50"/>
      <c r="D48" s="20" t="s">
        <v>305</v>
      </c>
      <c r="E48" s="122"/>
    </row>
    <row r="49" spans="1:5" ht="30" customHeight="1" x14ac:dyDescent="0.4">
      <c r="A49" s="5"/>
      <c r="B49" s="249" t="s">
        <v>288</v>
      </c>
      <c r="C49" s="255"/>
      <c r="D49" s="9" t="s">
        <v>3086</v>
      </c>
      <c r="E49" s="122"/>
    </row>
    <row r="50" spans="1:5" ht="30" customHeight="1" collapsed="1" x14ac:dyDescent="0.4">
      <c r="A50" s="5"/>
      <c r="B50" s="249" t="s">
        <v>99</v>
      </c>
      <c r="C50" s="250"/>
      <c r="D50" s="20" t="s">
        <v>402</v>
      </c>
      <c r="E50" s="122"/>
    </row>
    <row r="51" spans="1:5" ht="30" customHeight="1" collapsed="1" x14ac:dyDescent="0.4">
      <c r="A51" s="5"/>
      <c r="B51" s="249" t="s">
        <v>306</v>
      </c>
      <c r="C51" s="250"/>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tabSelected="1"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E11" sqref="E11"/>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58"/>
      <c r="D2" s="248"/>
      <c r="E2" s="21" t="s">
        <v>291</v>
      </c>
      <c r="G2" s="6" t="s">
        <v>330</v>
      </c>
      <c r="H2" s="6" t="s">
        <v>353</v>
      </c>
      <c r="I2" s="6" t="s">
        <v>361</v>
      </c>
      <c r="J2" s="6" t="s">
        <v>398</v>
      </c>
    </row>
    <row r="3" spans="2:10" ht="39.75" customHeight="1" x14ac:dyDescent="0.4">
      <c r="B3" s="243" t="s">
        <v>308</v>
      </c>
      <c r="C3" s="243"/>
      <c r="D3" s="243"/>
      <c r="E3" s="40" t="s">
        <v>3128</v>
      </c>
      <c r="G3" s="39" t="s">
        <v>329</v>
      </c>
    </row>
    <row r="4" spans="2:10" ht="54" customHeight="1" x14ac:dyDescent="0.4">
      <c r="B4" s="249" t="s">
        <v>309</v>
      </c>
      <c r="C4" s="255"/>
      <c r="D4" s="250"/>
      <c r="E4" s="40" t="s">
        <v>3129</v>
      </c>
      <c r="G4" s="6" t="s">
        <v>331</v>
      </c>
    </row>
    <row r="5" spans="2:10" ht="39.75" customHeight="1" x14ac:dyDescent="0.4">
      <c r="B5" s="249" t="s">
        <v>310</v>
      </c>
      <c r="C5" s="255"/>
      <c r="D5" s="250"/>
      <c r="E5" s="40" t="s">
        <v>333</v>
      </c>
      <c r="G5" s="6" t="s">
        <v>332</v>
      </c>
    </row>
    <row r="6" spans="2:10" ht="39.75" customHeight="1" x14ac:dyDescent="0.4">
      <c r="B6" s="244" t="s">
        <v>311</v>
      </c>
      <c r="C6" s="246"/>
      <c r="D6" s="245"/>
      <c r="E6" s="40" t="s">
        <v>354</v>
      </c>
    </row>
    <row r="7" spans="2:10" ht="39.75" customHeight="1" x14ac:dyDescent="0.4">
      <c r="B7" s="3"/>
      <c r="C7" s="249" t="s">
        <v>312</v>
      </c>
      <c r="D7" s="250"/>
      <c r="E7" s="40" t="s">
        <v>338</v>
      </c>
      <c r="G7" s="6" t="s">
        <v>334</v>
      </c>
    </row>
    <row r="8" spans="2:10" ht="39.75" customHeight="1" x14ac:dyDescent="0.4">
      <c r="B8" s="3"/>
      <c r="C8" s="249" t="s">
        <v>53</v>
      </c>
      <c r="D8" s="250"/>
      <c r="E8" s="40" t="s">
        <v>335</v>
      </c>
      <c r="G8" s="6" t="s">
        <v>335</v>
      </c>
    </row>
    <row r="9" spans="2:10" ht="39.75" customHeight="1" x14ac:dyDescent="0.4">
      <c r="B9" s="3"/>
      <c r="C9" s="249" t="s">
        <v>51</v>
      </c>
      <c r="D9" s="250"/>
      <c r="E9" s="40" t="s">
        <v>336</v>
      </c>
      <c r="G9" s="6" t="s">
        <v>336</v>
      </c>
    </row>
    <row r="10" spans="2:10" ht="39.75" customHeight="1" x14ac:dyDescent="0.4">
      <c r="B10" s="2"/>
      <c r="C10" s="249" t="s">
        <v>52</v>
      </c>
      <c r="D10" s="250"/>
      <c r="E10" s="40" t="s">
        <v>337</v>
      </c>
      <c r="G10" s="6" t="s">
        <v>337</v>
      </c>
    </row>
    <row r="11" spans="2:10" ht="39.75" customHeight="1" x14ac:dyDescent="0.4">
      <c r="B11" s="244" t="s">
        <v>313</v>
      </c>
      <c r="C11" s="255"/>
      <c r="D11" s="250"/>
      <c r="E11" s="40" t="s">
        <v>358</v>
      </c>
    </row>
    <row r="12" spans="2:10" ht="39.75" customHeight="1" x14ac:dyDescent="0.4">
      <c r="B12" s="3"/>
      <c r="C12" s="249" t="s">
        <v>314</v>
      </c>
      <c r="D12" s="250"/>
      <c r="E12" s="40" t="s">
        <v>339</v>
      </c>
      <c r="G12" s="6" t="s">
        <v>339</v>
      </c>
    </row>
    <row r="13" spans="2:10" ht="39.75" customHeight="1" x14ac:dyDescent="0.4">
      <c r="B13" s="3"/>
      <c r="C13" s="249" t="s">
        <v>315</v>
      </c>
      <c r="D13" s="250"/>
      <c r="E13" s="40" t="s">
        <v>360</v>
      </c>
      <c r="I13" s="6" t="s">
        <v>359</v>
      </c>
    </row>
    <row r="14" spans="2:10" ht="39.75" customHeight="1" x14ac:dyDescent="0.4">
      <c r="B14" s="3"/>
      <c r="C14" s="249" t="s">
        <v>316</v>
      </c>
      <c r="D14" s="250"/>
      <c r="E14" s="40" t="s">
        <v>340</v>
      </c>
      <c r="G14" s="6" t="s">
        <v>340</v>
      </c>
    </row>
    <row r="15" spans="2:10" ht="39.75" customHeight="1" x14ac:dyDescent="0.4">
      <c r="B15" s="3"/>
      <c r="C15" s="244" t="s">
        <v>63</v>
      </c>
      <c r="D15" s="250"/>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9" t="s">
        <v>57</v>
      </c>
      <c r="D20" s="250"/>
      <c r="E20" s="40" t="s">
        <v>346</v>
      </c>
      <c r="G20" s="6" t="s">
        <v>346</v>
      </c>
    </row>
    <row r="21" spans="2:10" ht="39.75" customHeight="1" x14ac:dyDescent="0.4">
      <c r="B21" s="3"/>
      <c r="C21" s="249" t="s">
        <v>58</v>
      </c>
      <c r="D21" s="250"/>
      <c r="E21" s="40" t="s">
        <v>2770</v>
      </c>
      <c r="G21" s="6" t="s">
        <v>347</v>
      </c>
      <c r="J21" s="6" t="s">
        <v>399</v>
      </c>
    </row>
    <row r="22" spans="2:10" ht="39.75" customHeight="1" x14ac:dyDescent="0.4">
      <c r="B22" s="3"/>
      <c r="C22" s="244" t="s">
        <v>321</v>
      </c>
      <c r="D22" s="250"/>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9" t="s">
        <v>325</v>
      </c>
      <c r="D26" s="250"/>
      <c r="E26" s="40" t="s">
        <v>366</v>
      </c>
      <c r="I26" s="6" t="s">
        <v>364</v>
      </c>
    </row>
    <row r="27" spans="2:10" ht="75" customHeight="1" x14ac:dyDescent="0.4">
      <c r="B27" s="3"/>
      <c r="C27" s="249" t="s">
        <v>59</v>
      </c>
      <c r="D27" s="250"/>
      <c r="E27" s="40" t="s">
        <v>2775</v>
      </c>
      <c r="I27" s="6" t="s">
        <v>365</v>
      </c>
    </row>
    <row r="28" spans="2:10" ht="39.75" customHeight="1" x14ac:dyDescent="0.4">
      <c r="B28" s="3"/>
      <c r="C28" s="249" t="s">
        <v>64</v>
      </c>
      <c r="D28" s="250"/>
      <c r="E28" s="40" t="s">
        <v>350</v>
      </c>
      <c r="G28" s="6" t="s">
        <v>349</v>
      </c>
    </row>
    <row r="29" spans="2:10" ht="39.75" customHeight="1" x14ac:dyDescent="0.4">
      <c r="B29" s="3"/>
      <c r="C29" s="249" t="s">
        <v>326</v>
      </c>
      <c r="D29" s="250"/>
      <c r="E29" s="40" t="s">
        <v>369</v>
      </c>
      <c r="G29" s="39" t="s">
        <v>370</v>
      </c>
      <c r="H29" s="39"/>
    </row>
    <row r="30" spans="2:10" ht="39.75" customHeight="1" x14ac:dyDescent="0.4">
      <c r="B30" s="3"/>
      <c r="C30" s="244" t="s">
        <v>2772</v>
      </c>
      <c r="D30" s="250"/>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9" t="s">
        <v>328</v>
      </c>
      <c r="D34" s="250"/>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49" customFormat="1" x14ac:dyDescent="0.4">
      <c r="A2" s="147" t="s">
        <v>253</v>
      </c>
      <c r="B2" s="147" t="str">
        <f>IFERROR(VLOOKUP(様式２!E12,様式２リスト!G2:J48,4,0),"")</f>
        <v/>
      </c>
      <c r="C2" s="147" t="str">
        <f>IF(様式２!N5="","",様式２!N5)</f>
        <v/>
      </c>
      <c r="D2" s="162" t="str">
        <f>IF(様式２!N6="","",様式２!N6)</f>
        <v/>
      </c>
      <c r="E2" s="147" t="str">
        <f>IF(様式２!M7="","",様式２!M7)</f>
        <v/>
      </c>
      <c r="F2" s="147" t="str">
        <f>IF(様式２!N7="","",様式２!N7)</f>
        <v/>
      </c>
      <c r="G2" s="147" t="str">
        <f>IF(様式２!M8="","",様式２!M8)</f>
        <v/>
      </c>
      <c r="H2" s="147" t="str">
        <f>IF(様式２!N8="","",様式２!N8)</f>
        <v/>
      </c>
      <c r="I2" s="147" t="str">
        <f>IF(様式２!C10="","",様式２!C10)</f>
        <v/>
      </c>
      <c r="J2" s="147" t="str">
        <f>IF(様式２!C11="","",様式２!C11)</f>
        <v/>
      </c>
      <c r="K2" s="147" t="str">
        <f>IF(様式２!L11="","",様式２!L11)</f>
        <v/>
      </c>
      <c r="L2" s="147" t="str">
        <f>IF(様式２!O11="","",様式２!O11)</f>
        <v/>
      </c>
      <c r="M2" s="147" t="str">
        <f>IF(様式２!E12="","",様式２!E12)</f>
        <v/>
      </c>
      <c r="N2" s="147" t="str">
        <f>IF(様式２!H12="","",様式２!H12)</f>
        <v/>
      </c>
      <c r="O2" s="147" t="str">
        <f>IF(様式２!K12="","",様式２!K12)</f>
        <v/>
      </c>
      <c r="P2" s="147" t="str">
        <f>IF(様式２!O12="","",様式２!O12)</f>
        <v/>
      </c>
      <c r="Q2" s="148" t="str">
        <f>IF(様式２!G14="","",様式２!G14)</f>
        <v/>
      </c>
      <c r="R2" s="148" t="str">
        <f>IF(様式２!L14="","",様式２!L14)</f>
        <v/>
      </c>
      <c r="S2" s="147" t="str">
        <f>IF(様式２!D16="","",様式２!D16)</f>
        <v/>
      </c>
      <c r="T2" s="149" t="str">
        <f>IF(様式２!J16="","",様式２!J16)</f>
        <v/>
      </c>
      <c r="U2" s="149" t="str">
        <f>IF(様式２!L16="","",様式２!L16)</f>
        <v/>
      </c>
      <c r="V2" s="149" t="str">
        <f>IF(様式２!M16="","",様式２!M16)</f>
        <v/>
      </c>
      <c r="W2" s="149" t="str">
        <f>IF(様式２!L18="","",様式２!S18)</f>
        <v/>
      </c>
      <c r="X2" s="149" t="str">
        <f>IF(様式２!L19="","",様式２!S19)</f>
        <v/>
      </c>
      <c r="Y2" s="149" t="str">
        <f>IF(様式２!L20="","",様式２!S20)</f>
        <v/>
      </c>
      <c r="Z2" s="149" t="str">
        <f>IF(様式２!L21="","",様式２!S21)</f>
        <v/>
      </c>
      <c r="AA2" s="149" t="str">
        <f>IF(様式２!L19="","",様式２!S23)</f>
        <v/>
      </c>
      <c r="AB2" s="149" t="str">
        <f>IF(様式２!L22="","",様式２!S22)</f>
        <v/>
      </c>
      <c r="AC2" s="149" t="str">
        <f>IF(様式２!L24="","",様式２!S24)</f>
        <v/>
      </c>
      <c r="AD2" s="149" t="str">
        <f>IF(様式２!L25="","",様式２!S25)</f>
        <v/>
      </c>
      <c r="AE2" s="149" t="str">
        <f>IF(様式２!L26="","",様式２!S26)</f>
        <v/>
      </c>
      <c r="AF2" s="149" t="str">
        <f>IF(様式２!L24="","",様式２!S27)</f>
        <v/>
      </c>
      <c r="AG2" s="149" t="str">
        <f>IF(様式２!L18="","",様式２!S28)</f>
        <v/>
      </c>
      <c r="AH2" s="149" t="str">
        <f>IF(様式２!L29="","",様式２!S29)</f>
        <v/>
      </c>
      <c r="AI2" s="149" t="str">
        <f>IF(様式２!L30="","",様式２!S30)</f>
        <v/>
      </c>
      <c r="AJ2" s="149" t="str">
        <f>IF(様式２!L32="","",様式２!S32)</f>
        <v/>
      </c>
      <c r="AK2" s="149" t="str">
        <f>IF(様式２!L34="","",様式２!S33)</f>
        <v/>
      </c>
      <c r="AL2" s="149" t="str">
        <f>IF(様式２!L34="","",様式２!S34)</f>
        <v/>
      </c>
      <c r="AM2" s="149" t="str">
        <f>IF(様式２!L35="","",様式２!S35)</f>
        <v/>
      </c>
      <c r="AN2" s="149" t="str">
        <f>IF(様式２!L36="","",様式２!S36)</f>
        <v/>
      </c>
      <c r="AO2" s="149" t="str">
        <f>IF(様式２!L39="","",様式２!S37)</f>
        <v/>
      </c>
      <c r="AP2" s="149" t="str">
        <f>IF(様式２!L39="","",様式２!S39)</f>
        <v/>
      </c>
      <c r="AQ2" s="149" t="str">
        <f>IF(様式２!L40="","",様式２!S40)</f>
        <v/>
      </c>
      <c r="AR2" s="149" t="str">
        <f>IF(様式２!L41="","",様式２!S41)</f>
        <v/>
      </c>
      <c r="AS2" s="149" t="str">
        <f>IF(様式２!L42="","",様式２!S42)</f>
        <v/>
      </c>
      <c r="AT2" s="149" t="str">
        <f>IF(様式２!L43="","",様式２!S43)</f>
        <v/>
      </c>
      <c r="AU2" s="149" t="str">
        <f>IF(様式２!L44="","",様式２!S44)</f>
        <v/>
      </c>
      <c r="AV2" s="149" t="str">
        <f>IF(様式２!L45="","",様式２!S45)</f>
        <v/>
      </c>
      <c r="AW2" s="149" t="str">
        <f>IF(様式２!L46="","",様式２!S46)</f>
        <v/>
      </c>
      <c r="AY2" s="149" t="str">
        <f>IF(様式２!L47="","",様式２!S47)</f>
        <v/>
      </c>
      <c r="AZ2" s="149" t="str">
        <f>IF(様式２!L48="","",様式２!S48)</f>
        <v/>
      </c>
      <c r="BC2" s="149" t="str">
        <f>IF(様式２!L32="","",様式２!S49)</f>
        <v/>
      </c>
      <c r="BD2" s="149" t="str">
        <f>IF(様式２!L51="","",様式２!S51)</f>
        <v/>
      </c>
      <c r="BE2" s="149" t="str">
        <f>IF(様式２!L53="","",様式２!S53)</f>
        <v/>
      </c>
      <c r="BF2" s="149" t="str">
        <f>IF(様式２!L18="","",様式２!S54)</f>
        <v/>
      </c>
      <c r="BG2" s="149" t="str">
        <f>IF(様式２!L56="","",様式２!S56)</f>
        <v/>
      </c>
      <c r="BH2" s="149" t="str">
        <f>IF(様式２!L57="","",様式２!S57)</f>
        <v/>
      </c>
      <c r="BI2" s="149" t="str">
        <f>IF(様式２!L58="","",様式２!S58)</f>
        <v/>
      </c>
      <c r="BJ2" s="149" t="str">
        <f>IF(様式２!L59="","",様式２!S59)</f>
        <v/>
      </c>
      <c r="BK2" s="149" t="str">
        <f>IF(様式２!L60="","",様式２!S60)</f>
        <v/>
      </c>
      <c r="BL2" s="149" t="str">
        <f>IF(様式２!L61="","",様式２!S61)</f>
        <v/>
      </c>
      <c r="BM2" s="149" t="str">
        <f>IF(様式２!L18="","",様式２!S63)</f>
        <v/>
      </c>
      <c r="BN2" s="149" t="str">
        <f>IF(様式２!L65="","",様式２!S65)</f>
        <v/>
      </c>
      <c r="BO2" s="149" t="str">
        <f>IF(様式２!L66="","",様式２!S66)</f>
        <v/>
      </c>
      <c r="BP2" s="149" t="str">
        <f>IF(様式２!L67="","",様式２!S67)</f>
        <v/>
      </c>
      <c r="BQ2" s="149" t="str">
        <f>IF(様式２!L68="","",様式２!S68)</f>
        <v/>
      </c>
      <c r="BR2" s="149" t="str">
        <f>IF(様式２!L70="","",様式２!S70)</f>
        <v/>
      </c>
      <c r="BS2" s="149" t="str">
        <f>IF(様式２!L71="","",様式２!S71)</f>
        <v/>
      </c>
      <c r="BT2" s="149" t="str">
        <f>IF(様式２!L72="-","",様式２!S72)</f>
        <v/>
      </c>
      <c r="BU2" s="149" t="str">
        <f>IF(様式２!L18="","",様式２!R18)</f>
        <v/>
      </c>
      <c r="BV2" s="149" t="str">
        <f>IF(様式２!L19="","",様式２!R19)</f>
        <v/>
      </c>
      <c r="BW2" s="149" t="str">
        <f>IF(様式２!L20="","",様式２!R20)</f>
        <v/>
      </c>
      <c r="BX2" s="149" t="str">
        <f>IF(様式２!L21="","",様式２!R21)</f>
        <v/>
      </c>
      <c r="BY2" s="149" t="str">
        <f>IF(様式２!L19="","",様式２!R23)</f>
        <v/>
      </c>
      <c r="BZ2" s="149" t="str">
        <f>IF(様式２!L22="","",様式２!R22)</f>
        <v/>
      </c>
      <c r="CA2" s="149" t="str">
        <f>IF(様式２!L24="","",様式２!R24)</f>
        <v/>
      </c>
      <c r="CB2" s="149" t="str">
        <f>IF(様式２!L25="","",様式２!R25)</f>
        <v/>
      </c>
      <c r="CC2" s="149" t="str">
        <f>IF(様式２!L26="","",様式２!R26)</f>
        <v/>
      </c>
      <c r="CD2" s="149" t="str">
        <f>IF(様式２!L24="","",様式２!R27)</f>
        <v/>
      </c>
      <c r="CE2" s="149" t="str">
        <f>IF(様式２!L18="","",様式２!R28)</f>
        <v/>
      </c>
      <c r="CF2" s="149" t="str">
        <f>IF(様式２!L29="","",様式２!R29)</f>
        <v/>
      </c>
      <c r="CG2" s="149" t="str">
        <f>IF(様式２!L30="","",様式２!R30)</f>
        <v/>
      </c>
      <c r="CH2" s="149" t="str">
        <f>IF(様式２!L32="","",様式２!R32)</f>
        <v/>
      </c>
      <c r="CI2" s="149" t="str">
        <f>IF(様式２!L34="","",様式２!R33)</f>
        <v/>
      </c>
      <c r="CJ2" s="149" t="str">
        <f>IF(様式２!L34="","",様式２!R34)</f>
        <v/>
      </c>
      <c r="CK2" s="149" t="str">
        <f>IF(様式２!L35="","",様式２!R35)</f>
        <v/>
      </c>
      <c r="CL2" s="149" t="str">
        <f>IF(様式２!L36="","",様式２!R36)</f>
        <v/>
      </c>
      <c r="CM2" s="149" t="str">
        <f>IF(様式２!L39="","",様式２!R37)</f>
        <v/>
      </c>
      <c r="CN2" s="149" t="str">
        <f>IF(様式２!L39="","",様式２!R39)</f>
        <v/>
      </c>
      <c r="CO2" s="149" t="str">
        <f>IF(様式２!L40="","",様式２!R40)</f>
        <v/>
      </c>
      <c r="CP2" s="149" t="str">
        <f>IF(様式２!L41="","",様式２!R41)</f>
        <v/>
      </c>
      <c r="CQ2" s="149" t="str">
        <f>IF(様式２!L42="","",様式２!R42)</f>
        <v/>
      </c>
      <c r="CR2" s="149" t="str">
        <f>IF(様式２!L43="","",様式２!R43)</f>
        <v/>
      </c>
      <c r="CS2" s="149" t="str">
        <f>IF(様式２!L44="","",様式２!R44)</f>
        <v/>
      </c>
      <c r="CT2" s="149" t="str">
        <f>IF(様式２!L45="","",様式２!R45)</f>
        <v/>
      </c>
      <c r="CU2" s="149" t="str">
        <f>IF(様式２!L46="","",様式２!R46)</f>
        <v/>
      </c>
      <c r="CW2" s="149" t="str">
        <f>IF(様式２!L47="","",様式２!R47)</f>
        <v/>
      </c>
      <c r="CX2" s="149" t="str">
        <f>IF(様式２!L48="","",様式２!R48)</f>
        <v/>
      </c>
      <c r="DA2" s="149" t="str">
        <f>IF(様式２!L32="","",様式２!R49)</f>
        <v/>
      </c>
      <c r="DB2" s="149" t="str">
        <f>IF(様式２!L51="","",様式２!R51)</f>
        <v/>
      </c>
      <c r="DC2" s="149" t="str">
        <f>IF(様式２!L52="","",様式２!R52)</f>
        <v/>
      </c>
      <c r="DD2" s="149" t="str">
        <f>IF(様式２!L53="","",様式２!R53)</f>
        <v/>
      </c>
      <c r="DE2" s="149" t="str">
        <f>IF(様式２!L18="","",様式２!R54)</f>
        <v/>
      </c>
      <c r="DF2" s="149" t="str">
        <f>IF(様式２!L56="","",様式２!R56)</f>
        <v/>
      </c>
      <c r="DG2" s="149" t="str">
        <f>IF(様式２!L57="","",様式２!R57)</f>
        <v/>
      </c>
      <c r="DH2" s="149" t="str">
        <f>IF(様式２!L58="","",様式２!R58)</f>
        <v/>
      </c>
      <c r="DI2" s="149" t="str">
        <f>IF(様式２!L59="","",様式２!R59)</f>
        <v/>
      </c>
      <c r="DJ2" s="149" t="str">
        <f>IF(様式２!L60="","",様式２!R60)</f>
        <v/>
      </c>
      <c r="DK2" s="149" t="str">
        <f>IF(様式２!L61="","",様式２!R61)</f>
        <v/>
      </c>
      <c r="DL2" s="149" t="str">
        <f>IF(様式２!L18="","",様式２!R63)</f>
        <v/>
      </c>
      <c r="DM2" s="149" t="str">
        <f>IF(様式２!L65="","",様式２!R65)</f>
        <v/>
      </c>
      <c r="DN2" s="149" t="str">
        <f>IF(様式２!L66="","",様式２!R66)</f>
        <v/>
      </c>
      <c r="DO2" s="149" t="str">
        <f>IF(様式２!L67="","",様式２!R67)</f>
        <v/>
      </c>
      <c r="DP2" s="149" t="str">
        <f>IF(様式２!L68="","",様式２!R68)</f>
        <v/>
      </c>
      <c r="DQ2" s="149" t="str">
        <f>IF(様式２!L70="","",様式２!R70)</f>
        <v/>
      </c>
      <c r="DR2" s="149" t="str">
        <f>IF(様式２!L71="","",様式２!R71)</f>
        <v/>
      </c>
      <c r="DS2" s="149" t="str">
        <f>IF(様式２!L72="-","",様式２!R72)</f>
        <v/>
      </c>
      <c r="DT2" s="148" t="str">
        <f>IF(様式２!G94="","",様式２!G94)</f>
        <v/>
      </c>
      <c r="DU2" s="148"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f>IF(様式２!$F105="","",様式２!$F105)</f>
        <v>0</v>
      </c>
      <c r="FB2">
        <f>IF(様式２!$G105="","",様式２!$G105)</f>
        <v>0</v>
      </c>
      <c r="FC2">
        <f>IF(様式２!$H105="","",様式２!$H105)</f>
        <v>0</v>
      </c>
      <c r="FD2">
        <f>IF(様式２!$I105="","",様式２!$I105)</f>
        <v>0</v>
      </c>
      <c r="FE2">
        <f>IF(様式２!$J105="","",様式２!$J105)</f>
        <v>0</v>
      </c>
      <c r="FF2">
        <f>IF(様式２!$K105="","",様式２!$K105)</f>
        <v>0</v>
      </c>
      <c r="FG2">
        <f>IF(様式２!$M105="","",様式２!$M105)</f>
        <v>0</v>
      </c>
      <c r="FH2">
        <f>IF(様式２!$N105="","",様式２!$N105)</f>
        <v>0</v>
      </c>
      <c r="FI2">
        <f>IF(様式２!$O105="","",様式２!$O105)</f>
        <v>0</v>
      </c>
      <c r="FJ2">
        <f>IF(様式２!$P105="","",様式２!$P105)</f>
        <v>0</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f>IF(様式２!$F110="","",様式２!$F110)</f>
        <v>0</v>
      </c>
      <c r="GZ2">
        <f>IF(様式２!$G110="","",様式２!$G110)</f>
        <v>0</v>
      </c>
      <c r="HA2">
        <f>IF(様式２!$H110="","",様式２!$H110)</f>
        <v>0</v>
      </c>
      <c r="HB2">
        <f>IF(様式２!$I110="","",様式２!$I110)</f>
        <v>0</v>
      </c>
      <c r="HC2">
        <f>IF(様式２!$J110="","",様式２!$J110)</f>
        <v>0</v>
      </c>
      <c r="HD2">
        <f>IF(様式２!$K110="","",様式２!$K110)</f>
        <v>0</v>
      </c>
      <c r="HE2">
        <f>IF(様式２!$M110="","",様式２!$M110)</f>
        <v>0</v>
      </c>
      <c r="HF2">
        <f>IF(様式２!$N110="","",様式２!$N110)</f>
        <v>0</v>
      </c>
      <c r="HG2">
        <f>IF(様式２!$O110="","",様式２!$O110)</f>
        <v>0</v>
      </c>
      <c r="HH2">
        <f>IF(様式２!$P110="","",様式２!$P110)</f>
        <v>0</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f>IF(様式２!$F114="","",様式２!$F114)</f>
        <v>0</v>
      </c>
      <c r="IN2">
        <f>IF(様式２!$G114="","",様式２!$G114)</f>
        <v>0</v>
      </c>
      <c r="IO2">
        <f>IF(様式２!$H114="","",様式２!$H114)</f>
        <v>0</v>
      </c>
      <c r="IP2">
        <f>IF(様式２!$I114="","",様式２!$I114)</f>
        <v>0</v>
      </c>
      <c r="IQ2">
        <f>IF(様式２!$J114="","",様式２!$J114)</f>
        <v>0</v>
      </c>
      <c r="IR2">
        <f>IF(様式２!$K114="","",様式２!$K114)</f>
        <v>0</v>
      </c>
      <c r="IS2">
        <f>IF(様式２!$M114="","",様式２!$M114)</f>
        <v>0</v>
      </c>
      <c r="IT2">
        <f>IF(様式２!$N114="","",様式２!$N114)</f>
        <v>0</v>
      </c>
      <c r="IU2">
        <f>IF(様式２!$O114="","",様式２!$O114)</f>
        <v>0</v>
      </c>
      <c r="IV2">
        <f>IF(様式２!$P114="","",様式２!$P114)</f>
        <v>0</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f>IF(様式２!$F121="","",様式２!$F121)</f>
        <v>0</v>
      </c>
      <c r="LF2">
        <f>IF(様式２!$G121="","",様式２!$G121)</f>
        <v>0</v>
      </c>
      <c r="LG2">
        <f>IF(様式２!$H121="","",様式２!$H121)</f>
        <v>0</v>
      </c>
      <c r="LH2">
        <f>IF(様式２!$I121="","",様式２!$I121)</f>
        <v>0</v>
      </c>
      <c r="LI2">
        <f>IF(様式２!$J121="","",様式２!$J121)</f>
        <v>0</v>
      </c>
      <c r="LJ2">
        <f>IF(様式２!$K121="","",様式２!$K121)</f>
        <v>0</v>
      </c>
      <c r="LK2">
        <f>IF(様式２!$M121="","",様式２!$M121)</f>
        <v>0</v>
      </c>
      <c r="LL2">
        <f>IF(様式２!$N121="","",様式２!$N121)</f>
        <v>0</v>
      </c>
      <c r="LM2">
        <f>IF(様式２!$O121="","",様式２!$O121)</f>
        <v>0</v>
      </c>
      <c r="LN2">
        <f>IF(様式２!$P121="","",様式２!$P121)</f>
        <v>0</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f>IF(様式２!$F129="","",様式２!$F129)</f>
        <v>0</v>
      </c>
      <c r="OH2">
        <f>IF(様式２!$G129="","",様式２!$G129)</f>
        <v>0</v>
      </c>
      <c r="OI2">
        <f>IF(様式２!$H129="","",様式２!$H129)</f>
        <v>0</v>
      </c>
      <c r="OJ2">
        <f>IF(様式２!$I129="","",様式２!$I129)</f>
        <v>0</v>
      </c>
      <c r="OK2">
        <f>IF(様式２!$J129="","",様式２!$J129)</f>
        <v>0</v>
      </c>
      <c r="OL2">
        <f>IF(様式２!$K129="","",様式２!$K129)</f>
        <v>0</v>
      </c>
      <c r="OM2">
        <f>IF(様式２!$M129="","",様式２!$M129)</f>
        <v>0</v>
      </c>
      <c r="ON2">
        <f>IF(様式２!$N129="","",様式２!$N129)</f>
        <v>0</v>
      </c>
      <c r="OO2">
        <f>IF(様式２!$O129="","",様式２!$O129)</f>
        <v>0</v>
      </c>
      <c r="OP2">
        <f>IF(様式２!$P129="","",様式２!$P129)</f>
        <v>0</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xEyRp80HRlSl2k47d2BGNQOF6SV6V81LE8GSYK70mzUfcx88vvYam4UQ8hjwTpIbwPsKmcViCZsLXAyYzI/o3A==" saltValue="jCGX8pOWjeYxxD0Y7Wfy9w=="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user</cp:lastModifiedBy>
  <cp:lastPrinted>2023-07-31T23:42:04Z</cp:lastPrinted>
  <dcterms:created xsi:type="dcterms:W3CDTF">2023-02-03T00:54:25Z</dcterms:created>
  <dcterms:modified xsi:type="dcterms:W3CDTF">2023-07-31T23:42:07Z</dcterms:modified>
</cp:coreProperties>
</file>