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defaultThemeVersion="124226"/>
  <mc:AlternateContent xmlns:mc="http://schemas.openxmlformats.org/markup-compatibility/2006">
    <mc:Choice Requires="x15">
      <x15ac:absPath xmlns:x15ac="http://schemas.microsoft.com/office/spreadsheetml/2010/11/ac" url="\\cl4snasint002\1202111000_介護保険課\19 R5年度フォルダ\05 事業者指導係\18 処遇改善実績報告\R4年度様式（厚労省）\02〔230614〕様式等に係る情報提供（県から）\"/>
    </mc:Choice>
  </mc:AlternateContent>
  <xr:revisionPtr revIDLastSave="0" documentId="13_ncr:1_{51341890-49C5-444E-8288-40756B49F2DC}" xr6:coauthVersionLast="45" xr6:coauthVersionMax="45" xr10:uidLastSave="{00000000-0000-0000-0000-000000000000}"/>
  <bookViews>
    <workbookView xWindow="-120" yWindow="-120" windowWidth="20730" windowHeight="11160" firstSheet="4" activeTab="4" xr2:uid="{00000000-000D-0000-FFFF-FFFF00000000}"/>
  </bookViews>
  <sheets>
    <sheet name="はじめに" sheetId="17" r:id="rId1"/>
    <sheet name="【①】基本情報入力シート" sheetId="16" r:id="rId2"/>
    <sheet name="【④】フェイスシート" sheetId="22" r:id="rId3"/>
    <sheet name="【③】別紙様式3-1" sheetId="15" r:id="rId4"/>
    <sheet name="【②】別紙様式3-2" sheetId="20" r:id="rId5"/>
    <sheet name="【②】 別紙様式3-3" sheetId="21" r:id="rId6"/>
    <sheet name="【必要があれば作成⑤】加算額内訳書 " sheetId="23" r:id="rId7"/>
    <sheet name="【再提出時に作成】修正連絡票" sheetId="24" r:id="rId8"/>
    <sheet name="【参考】サービス名一覧" sheetId="13"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5" hidden="1">'【②】 別紙様式3-3'!$M$16:$Y$16</definedName>
    <definedName name="_xlnm._FilterDatabase" localSheetId="4" hidden="1">'【②】別紙様式3-2'!$M$18:$AH$118</definedName>
    <definedName name="_new1" localSheetId="5">[1]【参考】サービス名一覧!$A$4:$A$27</definedName>
    <definedName name="_new1" localSheetId="4">[1]【参考】サービス名一覧!$A$4:$A$27</definedName>
    <definedName name="_new1">【参考】サービス名一覧!$A$4:$A$27</definedName>
    <definedName name="erea" localSheetId="5">#REF!</definedName>
    <definedName name="erea" localSheetId="2">#REF!</definedName>
    <definedName name="erea" localSheetId="7">#REF!</definedName>
    <definedName name="erea" localSheetId="8">【参考】サービス名一覧!$A$3:$A$27</definedName>
    <definedName name="erea" localSheetId="6">#REF!</definedName>
    <definedName name="erea">#REF!</definedName>
    <definedName name="new" localSheetId="5">#REF!</definedName>
    <definedName name="new" localSheetId="2">#REF!</definedName>
    <definedName name="new" localSheetId="7">#REF!</definedName>
    <definedName name="new" localSheetId="8">【参考】サービス名一覧!$A$4:$A$27</definedName>
    <definedName name="new" localSheetId="6">#REF!</definedName>
    <definedName name="new">#REF!</definedName>
    <definedName name="_xlnm.Print_Area" localSheetId="1">【①】基本情報入力シート!$A$1:$AA$52</definedName>
    <definedName name="_xlnm.Print_Area" localSheetId="5">'【②】 別紙様式3-3'!$A$1:$Y$116</definedName>
    <definedName name="_xlnm.Print_Area" localSheetId="4">'【②】別紙様式3-2'!$A$1:$AL$38</definedName>
    <definedName name="_xlnm.Print_Area" localSheetId="3">'【③】別紙様式3-1'!$A$1:$AM$113</definedName>
    <definedName name="_xlnm.Print_Area" localSheetId="2">【④】フェイスシート!$A$1:$I$34</definedName>
    <definedName name="_xlnm.Print_Area" localSheetId="7">【再提出時に作成】修正連絡票!$A$2:$H$34</definedName>
    <definedName name="_xlnm.Print_Area" localSheetId="8">【参考】サービス名一覧!$A$1:$D$27</definedName>
    <definedName name="_xlnm.Print_Area" localSheetId="6">'【必要があれば作成⑤】加算額内訳書 '!$A$2:$S$69</definedName>
    <definedName name="_xlnm.Print_Area" localSheetId="0">はじめに!$A$1:$H$39</definedName>
    <definedName name="www" localSheetId="5">#REF!</definedName>
    <definedName name="www" localSheetId="2">#REF!</definedName>
    <definedName name="www" localSheetId="7">#REF!</definedName>
    <definedName name="www" localSheetId="6">#REF!</definedName>
    <definedName name="www" localSheetId="0">#REF!</definedName>
    <definedName name="www">#REF!</definedName>
    <definedName name="サービス" localSheetId="5">#REF!</definedName>
    <definedName name="サービス" localSheetId="3">#REF!</definedName>
    <definedName name="サービス" localSheetId="2">#REF!</definedName>
    <definedName name="サービス" localSheetId="7">#REF!</definedName>
    <definedName name="サービス" localSheetId="6">#REF!</definedName>
    <definedName name="サービス" localSheetId="0">#REF!</definedName>
    <definedName name="サービス">#REF!</definedName>
    <definedName name="サービス２" localSheetId="5">#REF!</definedName>
    <definedName name="サービス２" localSheetId="2">#REF!</definedName>
    <definedName name="サービス２" localSheetId="7">#REF!</definedName>
    <definedName name="サービス２" localSheetId="6">#REF!</definedName>
    <definedName name="サービス２">#REF!</definedName>
    <definedName name="サービス種別">[2]サービス種類一覧!$B$4:$B$20</definedName>
    <definedName name="サービス種類">[3]サービス種類一覧!$C$4:$C$20</definedName>
    <definedName name="サービス名" localSheetId="1">#REF!</definedName>
    <definedName name="サービス名" localSheetId="5">#REF!</definedName>
    <definedName name="サービス名" localSheetId="3">#REF!</definedName>
    <definedName name="サービス名" localSheetId="2">#REF!</definedName>
    <definedName name="サービス名" localSheetId="7">#REF!</definedName>
    <definedName name="サービス名" localSheetId="8">【参考】サービス名一覧!$A$3:$A$20</definedName>
    <definedName name="サービス名" localSheetId="6">#REF!</definedName>
    <definedName name="サービス名" localSheetId="0">[4]別表加算率一覧!$A$5:$A$28</definedName>
    <definedName name="サービス名">#REF!</definedName>
    <definedName name="サービス名称" localSheetId="5">#REF!</definedName>
    <definedName name="サービス名称" localSheetId="2">#REF!</definedName>
    <definedName name="サービス名称" localSheetId="7">#REF!</definedName>
    <definedName name="サービス名称" localSheetId="6">#REF!</definedName>
    <definedName name="サービス名称">#REF!</definedName>
    <definedName name="一覧">[5]加算率一覧!$A$4:$A$25</definedName>
    <definedName name="種類">[6]サービス種類一覧!$A$4:$A$20</definedName>
    <definedName name="特定" localSheetId="5">#REF!</definedName>
    <definedName name="特定" localSheetId="2">#REF!</definedName>
    <definedName name="特定" localSheetId="7">#REF!</definedName>
    <definedName name="特定" localSheetId="6">#REF!</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1" i="23" l="1"/>
  <c r="R12" i="23"/>
  <c r="R13" i="23"/>
  <c r="R14" i="23"/>
  <c r="R15" i="23"/>
  <c r="R16" i="23"/>
  <c r="R17" i="23"/>
  <c r="R18" i="23"/>
  <c r="R19" i="23"/>
  <c r="R20" i="23"/>
  <c r="R21" i="23"/>
  <c r="R22" i="23"/>
  <c r="R23" i="23"/>
  <c r="R24" i="23"/>
  <c r="R25" i="23"/>
  <c r="R26" i="23"/>
  <c r="R27" i="23"/>
  <c r="R28" i="23"/>
  <c r="R29" i="23"/>
  <c r="R30" i="23"/>
  <c r="R31" i="23"/>
  <c r="R32" i="23"/>
  <c r="R33" i="23"/>
  <c r="R34" i="23"/>
  <c r="R35" i="23"/>
  <c r="R36" i="23"/>
  <c r="R37" i="23"/>
  <c r="R38" i="23"/>
  <c r="R39" i="23"/>
  <c r="R40" i="23"/>
  <c r="R41" i="23"/>
  <c r="R42" i="23"/>
  <c r="R43" i="23"/>
  <c r="R44" i="23"/>
  <c r="R45" i="23"/>
  <c r="R46" i="23"/>
  <c r="R47" i="23"/>
  <c r="R48" i="23"/>
  <c r="R49" i="23"/>
  <c r="R50" i="23"/>
  <c r="R51" i="23"/>
  <c r="R52" i="23"/>
  <c r="R53" i="23"/>
  <c r="R54" i="23"/>
  <c r="R55" i="23"/>
  <c r="R56" i="23"/>
  <c r="R57" i="23"/>
  <c r="R58" i="23"/>
  <c r="R59" i="23"/>
  <c r="R60" i="23"/>
  <c r="R61" i="23"/>
  <c r="R62" i="23"/>
  <c r="R63" i="23"/>
  <c r="R64" i="23"/>
  <c r="R65" i="23"/>
  <c r="R66" i="23"/>
  <c r="R67" i="23"/>
  <c r="R68" i="23"/>
  <c r="R10" i="23"/>
  <c r="P11" i="23"/>
  <c r="P12" i="23"/>
  <c r="P13" i="23"/>
  <c r="P14" i="23"/>
  <c r="P15" i="23"/>
  <c r="P16" i="23"/>
  <c r="P17" i="23"/>
  <c r="P18" i="23"/>
  <c r="P19" i="23"/>
  <c r="P20" i="23"/>
  <c r="P21" i="23"/>
  <c r="P22" i="23"/>
  <c r="P23" i="23"/>
  <c r="P24" i="23"/>
  <c r="P25" i="23"/>
  <c r="P26" i="23"/>
  <c r="P27" i="23"/>
  <c r="P28" i="23"/>
  <c r="P29" i="23"/>
  <c r="P30" i="23"/>
  <c r="P31" i="23"/>
  <c r="P32" i="23"/>
  <c r="P33" i="23"/>
  <c r="P34" i="23"/>
  <c r="P35" i="23"/>
  <c r="P36" i="23"/>
  <c r="P37" i="23"/>
  <c r="P38" i="23"/>
  <c r="P39" i="23"/>
  <c r="P40" i="23"/>
  <c r="P41" i="23"/>
  <c r="P42" i="23"/>
  <c r="P43" i="23"/>
  <c r="P44" i="23"/>
  <c r="P45" i="23"/>
  <c r="P46" i="23"/>
  <c r="P47" i="23"/>
  <c r="P48" i="23"/>
  <c r="P49" i="23"/>
  <c r="P50" i="23"/>
  <c r="P51" i="23"/>
  <c r="P52" i="23"/>
  <c r="P53" i="23"/>
  <c r="P54" i="23"/>
  <c r="P55" i="23"/>
  <c r="P56" i="23"/>
  <c r="P57" i="23"/>
  <c r="P58" i="23"/>
  <c r="P59" i="23"/>
  <c r="P60" i="23"/>
  <c r="P61" i="23"/>
  <c r="P62" i="23"/>
  <c r="P63" i="23"/>
  <c r="P64" i="23"/>
  <c r="P65" i="23"/>
  <c r="P66" i="23"/>
  <c r="P67" i="23"/>
  <c r="P68" i="23"/>
  <c r="P10" i="23"/>
  <c r="N11" i="23"/>
  <c r="N12" i="23"/>
  <c r="N13" i="23"/>
  <c r="N14" i="23"/>
  <c r="N15" i="23"/>
  <c r="N16" i="23"/>
  <c r="N17" i="23"/>
  <c r="N18" i="23"/>
  <c r="N19" i="23"/>
  <c r="N20" i="23"/>
  <c r="N21" i="23"/>
  <c r="N22" i="23"/>
  <c r="N23" i="23"/>
  <c r="N24" i="23"/>
  <c r="N25" i="23"/>
  <c r="N26" i="23"/>
  <c r="N27" i="23"/>
  <c r="N28" i="23"/>
  <c r="N29" i="23"/>
  <c r="N30" i="23"/>
  <c r="N31" i="23"/>
  <c r="N32" i="23"/>
  <c r="N33" i="23"/>
  <c r="N34" i="23"/>
  <c r="N35" i="23"/>
  <c r="N36" i="23"/>
  <c r="N37" i="23"/>
  <c r="N38" i="23"/>
  <c r="N39" i="23"/>
  <c r="N40" i="23"/>
  <c r="N41" i="23"/>
  <c r="N42" i="23"/>
  <c r="N43" i="23"/>
  <c r="N44" i="23"/>
  <c r="N45" i="23"/>
  <c r="N46" i="23"/>
  <c r="N47" i="23"/>
  <c r="N48" i="23"/>
  <c r="N49" i="23"/>
  <c r="N50" i="23"/>
  <c r="N51" i="23"/>
  <c r="N52" i="23"/>
  <c r="N53" i="23"/>
  <c r="N54" i="23"/>
  <c r="N55" i="23"/>
  <c r="N56" i="23"/>
  <c r="N57" i="23"/>
  <c r="N58" i="23"/>
  <c r="N59" i="23"/>
  <c r="N60" i="23"/>
  <c r="N61" i="23"/>
  <c r="N62" i="23"/>
  <c r="N63" i="23"/>
  <c r="N64" i="23"/>
  <c r="N65" i="23"/>
  <c r="N66" i="23"/>
  <c r="N67" i="23"/>
  <c r="N68" i="23"/>
  <c r="N10" i="23"/>
  <c r="M68" i="23"/>
  <c r="L68" i="23"/>
  <c r="K68" i="23"/>
  <c r="J68" i="23"/>
  <c r="I68" i="23"/>
  <c r="H68" i="23"/>
  <c r="G68" i="23"/>
  <c r="F68" i="23"/>
  <c r="E68" i="23"/>
  <c r="D68" i="23"/>
  <c r="C68" i="23"/>
  <c r="B68" i="23"/>
  <c r="M67" i="23"/>
  <c r="L67" i="23"/>
  <c r="K67" i="23"/>
  <c r="J67" i="23"/>
  <c r="I67" i="23"/>
  <c r="H67" i="23"/>
  <c r="G67" i="23"/>
  <c r="F67" i="23"/>
  <c r="E67" i="23"/>
  <c r="D67" i="23"/>
  <c r="C67" i="23"/>
  <c r="B67" i="23"/>
  <c r="M66" i="23"/>
  <c r="L66" i="23"/>
  <c r="K66" i="23"/>
  <c r="J66" i="23"/>
  <c r="I66" i="23"/>
  <c r="H66" i="23"/>
  <c r="G66" i="23"/>
  <c r="F66" i="23"/>
  <c r="E66" i="23"/>
  <c r="D66" i="23"/>
  <c r="C66" i="23"/>
  <c r="B66" i="23"/>
  <c r="M65" i="23"/>
  <c r="L65" i="23"/>
  <c r="K65" i="23"/>
  <c r="J65" i="23"/>
  <c r="I65" i="23"/>
  <c r="H65" i="23"/>
  <c r="G65" i="23"/>
  <c r="F65" i="23"/>
  <c r="E65" i="23"/>
  <c r="D65" i="23"/>
  <c r="C65" i="23"/>
  <c r="B65" i="23"/>
  <c r="M64" i="23"/>
  <c r="L64" i="23"/>
  <c r="K64" i="23"/>
  <c r="J64" i="23"/>
  <c r="I64" i="23"/>
  <c r="H64" i="23"/>
  <c r="G64" i="23"/>
  <c r="F64" i="23"/>
  <c r="E64" i="23"/>
  <c r="D64" i="23"/>
  <c r="C64" i="23"/>
  <c r="B64" i="23"/>
  <c r="M63" i="23"/>
  <c r="L63" i="23"/>
  <c r="K63" i="23"/>
  <c r="J63" i="23"/>
  <c r="I63" i="23"/>
  <c r="H63" i="23"/>
  <c r="G63" i="23"/>
  <c r="F63" i="23"/>
  <c r="E63" i="23"/>
  <c r="D63" i="23"/>
  <c r="C63" i="23"/>
  <c r="B63" i="23"/>
  <c r="M62" i="23"/>
  <c r="L62" i="23"/>
  <c r="K62" i="23"/>
  <c r="J62" i="23"/>
  <c r="I62" i="23"/>
  <c r="H62" i="23"/>
  <c r="G62" i="23"/>
  <c r="F62" i="23"/>
  <c r="E62" i="23"/>
  <c r="D62" i="23"/>
  <c r="C62" i="23"/>
  <c r="B62" i="23"/>
  <c r="M61" i="23"/>
  <c r="L61" i="23"/>
  <c r="K61" i="23"/>
  <c r="J61" i="23"/>
  <c r="I61" i="23"/>
  <c r="H61" i="23"/>
  <c r="G61" i="23"/>
  <c r="F61" i="23"/>
  <c r="E61" i="23"/>
  <c r="D61" i="23"/>
  <c r="C61" i="23"/>
  <c r="B61" i="23"/>
  <c r="M60" i="23"/>
  <c r="L60" i="23"/>
  <c r="K60" i="23"/>
  <c r="J60" i="23"/>
  <c r="I60" i="23"/>
  <c r="H60" i="23"/>
  <c r="G60" i="23"/>
  <c r="F60" i="23"/>
  <c r="E60" i="23"/>
  <c r="D60" i="23"/>
  <c r="C60" i="23"/>
  <c r="B60" i="23"/>
  <c r="M59" i="23"/>
  <c r="L59" i="23"/>
  <c r="K59" i="23"/>
  <c r="J59" i="23"/>
  <c r="I59" i="23"/>
  <c r="H59" i="23"/>
  <c r="G59" i="23"/>
  <c r="F59" i="23"/>
  <c r="E59" i="23"/>
  <c r="D59" i="23"/>
  <c r="C59" i="23"/>
  <c r="B59" i="23"/>
  <c r="M58" i="23"/>
  <c r="L58" i="23"/>
  <c r="K58" i="23"/>
  <c r="J58" i="23"/>
  <c r="I58" i="23"/>
  <c r="H58" i="23"/>
  <c r="G58" i="23"/>
  <c r="F58" i="23"/>
  <c r="E58" i="23"/>
  <c r="D58" i="23"/>
  <c r="C58" i="23"/>
  <c r="B58" i="23"/>
  <c r="M57" i="23"/>
  <c r="L57" i="23"/>
  <c r="K57" i="23"/>
  <c r="J57" i="23"/>
  <c r="I57" i="23"/>
  <c r="H57" i="23"/>
  <c r="G57" i="23"/>
  <c r="F57" i="23"/>
  <c r="E57" i="23"/>
  <c r="D57" i="23"/>
  <c r="C57" i="23"/>
  <c r="B57" i="23"/>
  <c r="M56" i="23"/>
  <c r="L56" i="23"/>
  <c r="K56" i="23"/>
  <c r="J56" i="23"/>
  <c r="I56" i="23"/>
  <c r="H56" i="23"/>
  <c r="G56" i="23"/>
  <c r="F56" i="23"/>
  <c r="E56" i="23"/>
  <c r="D56" i="23"/>
  <c r="C56" i="23"/>
  <c r="B56" i="23"/>
  <c r="M55" i="23"/>
  <c r="L55" i="23"/>
  <c r="K55" i="23"/>
  <c r="J55" i="23"/>
  <c r="I55" i="23"/>
  <c r="H55" i="23"/>
  <c r="G55" i="23"/>
  <c r="F55" i="23"/>
  <c r="E55" i="23"/>
  <c r="D55" i="23"/>
  <c r="C55" i="23"/>
  <c r="B55" i="23"/>
  <c r="M54" i="23"/>
  <c r="L54" i="23"/>
  <c r="K54" i="23"/>
  <c r="J54" i="23"/>
  <c r="I54" i="23"/>
  <c r="H54" i="23"/>
  <c r="G54" i="23"/>
  <c r="F54" i="23"/>
  <c r="E54" i="23"/>
  <c r="D54" i="23"/>
  <c r="C54" i="23"/>
  <c r="B54" i="23"/>
  <c r="M53" i="23"/>
  <c r="L53" i="23"/>
  <c r="K53" i="23"/>
  <c r="J53" i="23"/>
  <c r="I53" i="23"/>
  <c r="H53" i="23"/>
  <c r="G53" i="23"/>
  <c r="F53" i="23"/>
  <c r="E53" i="23"/>
  <c r="D53" i="23"/>
  <c r="C53" i="23"/>
  <c r="B53" i="23"/>
  <c r="M52" i="23"/>
  <c r="L52" i="23"/>
  <c r="K52" i="23"/>
  <c r="J52" i="23"/>
  <c r="I52" i="23"/>
  <c r="H52" i="23"/>
  <c r="G52" i="23"/>
  <c r="F52" i="23"/>
  <c r="E52" i="23"/>
  <c r="D52" i="23"/>
  <c r="C52" i="23"/>
  <c r="B52" i="23"/>
  <c r="M51" i="23"/>
  <c r="L51" i="23"/>
  <c r="K51" i="23"/>
  <c r="J51" i="23"/>
  <c r="I51" i="23"/>
  <c r="H51" i="23"/>
  <c r="G51" i="23"/>
  <c r="F51" i="23"/>
  <c r="E51" i="23"/>
  <c r="D51" i="23"/>
  <c r="C51" i="23"/>
  <c r="B51" i="23"/>
  <c r="M50" i="23"/>
  <c r="L50" i="23"/>
  <c r="K50" i="23"/>
  <c r="J50" i="23"/>
  <c r="I50" i="23"/>
  <c r="H50" i="23"/>
  <c r="G50" i="23"/>
  <c r="F50" i="23"/>
  <c r="E50" i="23"/>
  <c r="D50" i="23"/>
  <c r="C50" i="23"/>
  <c r="B50" i="23"/>
  <c r="M49" i="23"/>
  <c r="L49" i="23"/>
  <c r="K49" i="23"/>
  <c r="J49" i="23"/>
  <c r="I49" i="23"/>
  <c r="H49" i="23"/>
  <c r="G49" i="23"/>
  <c r="F49" i="23"/>
  <c r="E49" i="23"/>
  <c r="D49" i="23"/>
  <c r="C49" i="23"/>
  <c r="B49" i="23"/>
  <c r="D6" i="22" l="1"/>
  <c r="D9" i="24"/>
  <c r="M48" i="23" l="1"/>
  <c r="L48" i="23"/>
  <c r="K48" i="23"/>
  <c r="J48" i="23"/>
  <c r="I48" i="23"/>
  <c r="H48" i="23"/>
  <c r="G48" i="23"/>
  <c r="F48" i="23"/>
  <c r="E48" i="23"/>
  <c r="D48" i="23"/>
  <c r="C48" i="23"/>
  <c r="B48" i="23"/>
  <c r="M47" i="23"/>
  <c r="L47" i="23"/>
  <c r="K47" i="23"/>
  <c r="J47" i="23"/>
  <c r="I47" i="23"/>
  <c r="H47" i="23"/>
  <c r="G47" i="23"/>
  <c r="F47" i="23"/>
  <c r="E47" i="23"/>
  <c r="D47" i="23"/>
  <c r="C47" i="23"/>
  <c r="B47" i="23"/>
  <c r="M46" i="23"/>
  <c r="L46" i="23"/>
  <c r="K46" i="23"/>
  <c r="J46" i="23"/>
  <c r="I46" i="23"/>
  <c r="H46" i="23"/>
  <c r="G46" i="23"/>
  <c r="F46" i="23"/>
  <c r="E46" i="23"/>
  <c r="D46" i="23"/>
  <c r="C46" i="23"/>
  <c r="B46" i="23"/>
  <c r="M45" i="23"/>
  <c r="L45" i="23"/>
  <c r="K45" i="23"/>
  <c r="J45" i="23"/>
  <c r="I45" i="23"/>
  <c r="H45" i="23"/>
  <c r="G45" i="23"/>
  <c r="F45" i="23"/>
  <c r="E45" i="23"/>
  <c r="D45" i="23"/>
  <c r="C45" i="23"/>
  <c r="B45" i="23"/>
  <c r="M44" i="23"/>
  <c r="L44" i="23"/>
  <c r="K44" i="23"/>
  <c r="J44" i="23"/>
  <c r="I44" i="23"/>
  <c r="H44" i="23"/>
  <c r="G44" i="23"/>
  <c r="F44" i="23"/>
  <c r="E44" i="23"/>
  <c r="D44" i="23"/>
  <c r="C44" i="23"/>
  <c r="B44" i="23"/>
  <c r="M43" i="23"/>
  <c r="L43" i="23"/>
  <c r="K43" i="23"/>
  <c r="J43" i="23"/>
  <c r="I43" i="23"/>
  <c r="H43" i="23"/>
  <c r="G43" i="23"/>
  <c r="F43" i="23"/>
  <c r="E43" i="23"/>
  <c r="D43" i="23"/>
  <c r="C43" i="23"/>
  <c r="B43" i="23"/>
  <c r="M42" i="23"/>
  <c r="L42" i="23"/>
  <c r="K42" i="23"/>
  <c r="J42" i="23"/>
  <c r="I42" i="23"/>
  <c r="H42" i="23"/>
  <c r="G42" i="23"/>
  <c r="F42" i="23"/>
  <c r="E42" i="23"/>
  <c r="D42" i="23"/>
  <c r="C42" i="23"/>
  <c r="B42" i="23"/>
  <c r="M41" i="23"/>
  <c r="L41" i="23"/>
  <c r="K41" i="23"/>
  <c r="J41" i="23"/>
  <c r="I41" i="23"/>
  <c r="H41" i="23"/>
  <c r="G41" i="23"/>
  <c r="F41" i="23"/>
  <c r="E41" i="23"/>
  <c r="D41" i="23"/>
  <c r="C41" i="23"/>
  <c r="B41" i="23"/>
  <c r="M40" i="23"/>
  <c r="L40" i="23"/>
  <c r="K40" i="23"/>
  <c r="J40" i="23"/>
  <c r="I40" i="23"/>
  <c r="H40" i="23"/>
  <c r="G40" i="23"/>
  <c r="F40" i="23"/>
  <c r="E40" i="23"/>
  <c r="D40" i="23"/>
  <c r="C40" i="23"/>
  <c r="B40" i="23"/>
  <c r="M39" i="23"/>
  <c r="L39" i="23"/>
  <c r="K39" i="23"/>
  <c r="J39" i="23"/>
  <c r="I39" i="23"/>
  <c r="H39" i="23"/>
  <c r="G39" i="23"/>
  <c r="F39" i="23"/>
  <c r="E39" i="23"/>
  <c r="D39" i="23"/>
  <c r="C39" i="23"/>
  <c r="B39" i="23"/>
  <c r="M38" i="23"/>
  <c r="L38" i="23"/>
  <c r="K38" i="23"/>
  <c r="J38" i="23"/>
  <c r="I38" i="23"/>
  <c r="H38" i="23"/>
  <c r="G38" i="23"/>
  <c r="F38" i="23"/>
  <c r="E38" i="23"/>
  <c r="D38" i="23"/>
  <c r="C38" i="23"/>
  <c r="B38" i="23"/>
  <c r="M37" i="23"/>
  <c r="L37" i="23"/>
  <c r="K37" i="23"/>
  <c r="J37" i="23"/>
  <c r="I37" i="23"/>
  <c r="H37" i="23"/>
  <c r="G37" i="23"/>
  <c r="F37" i="23"/>
  <c r="E37" i="23"/>
  <c r="D37" i="23"/>
  <c r="C37" i="23"/>
  <c r="B37" i="23"/>
  <c r="M36" i="23"/>
  <c r="L36" i="23"/>
  <c r="K36" i="23"/>
  <c r="J36" i="23"/>
  <c r="I36" i="23"/>
  <c r="H36" i="23"/>
  <c r="G36" i="23"/>
  <c r="F36" i="23"/>
  <c r="E36" i="23"/>
  <c r="D36" i="23"/>
  <c r="C36" i="23"/>
  <c r="B36" i="23"/>
  <c r="M35" i="23"/>
  <c r="L35" i="23"/>
  <c r="K35" i="23"/>
  <c r="J35" i="23"/>
  <c r="I35" i="23"/>
  <c r="H35" i="23"/>
  <c r="G35" i="23"/>
  <c r="F35" i="23"/>
  <c r="E35" i="23"/>
  <c r="D35" i="23"/>
  <c r="C35" i="23"/>
  <c r="B35" i="23"/>
  <c r="M34" i="23"/>
  <c r="L34" i="23"/>
  <c r="K34" i="23"/>
  <c r="J34" i="23"/>
  <c r="I34" i="23"/>
  <c r="H34" i="23"/>
  <c r="G34" i="23"/>
  <c r="F34" i="23"/>
  <c r="E34" i="23"/>
  <c r="D34" i="23"/>
  <c r="C34" i="23"/>
  <c r="B34" i="23"/>
  <c r="M33" i="23"/>
  <c r="L33" i="23"/>
  <c r="K33" i="23"/>
  <c r="J33" i="23"/>
  <c r="I33" i="23"/>
  <c r="H33" i="23"/>
  <c r="G33" i="23"/>
  <c r="F33" i="23"/>
  <c r="E33" i="23"/>
  <c r="D33" i="23"/>
  <c r="C33" i="23"/>
  <c r="B33" i="23"/>
  <c r="M32" i="23"/>
  <c r="L32" i="23"/>
  <c r="K32" i="23"/>
  <c r="J32" i="23"/>
  <c r="I32" i="23"/>
  <c r="H32" i="23"/>
  <c r="G32" i="23"/>
  <c r="F32" i="23"/>
  <c r="E32" i="23"/>
  <c r="D32" i="23"/>
  <c r="C32" i="23"/>
  <c r="B32" i="23"/>
  <c r="M31" i="23"/>
  <c r="L31" i="23"/>
  <c r="K31" i="23"/>
  <c r="J31" i="23"/>
  <c r="I31" i="23"/>
  <c r="H31" i="23"/>
  <c r="G31" i="23"/>
  <c r="F31" i="23"/>
  <c r="E31" i="23"/>
  <c r="D31" i="23"/>
  <c r="C31" i="23"/>
  <c r="B31" i="23"/>
  <c r="M30" i="23"/>
  <c r="L30" i="23"/>
  <c r="K30" i="23"/>
  <c r="J30" i="23"/>
  <c r="I30" i="23"/>
  <c r="H30" i="23"/>
  <c r="G30" i="23"/>
  <c r="F30" i="23"/>
  <c r="E30" i="23"/>
  <c r="D30" i="23"/>
  <c r="C30" i="23"/>
  <c r="B30" i="23"/>
  <c r="M29" i="23"/>
  <c r="L29" i="23"/>
  <c r="K29" i="23"/>
  <c r="J29" i="23"/>
  <c r="I29" i="23"/>
  <c r="H29" i="23"/>
  <c r="G29" i="23"/>
  <c r="F29" i="23"/>
  <c r="E29" i="23"/>
  <c r="D29" i="23"/>
  <c r="C29" i="23"/>
  <c r="B29" i="23"/>
  <c r="B11" i="23" l="1"/>
  <c r="C11" i="23"/>
  <c r="D11" i="23"/>
  <c r="E11" i="23"/>
  <c r="F11" i="23"/>
  <c r="G11" i="23"/>
  <c r="H11" i="23"/>
  <c r="I11" i="23"/>
  <c r="J11" i="23"/>
  <c r="K11" i="23"/>
  <c r="L11" i="23"/>
  <c r="M11" i="23"/>
  <c r="B12" i="23"/>
  <c r="C12" i="23"/>
  <c r="D12" i="23"/>
  <c r="E12" i="23"/>
  <c r="F12" i="23"/>
  <c r="G12" i="23"/>
  <c r="H12" i="23"/>
  <c r="I12" i="23"/>
  <c r="J12" i="23"/>
  <c r="K12" i="23"/>
  <c r="L12" i="23"/>
  <c r="M12" i="23"/>
  <c r="B13" i="23"/>
  <c r="C13" i="23"/>
  <c r="D13" i="23"/>
  <c r="E13" i="23"/>
  <c r="F13" i="23"/>
  <c r="G13" i="23"/>
  <c r="H13" i="23"/>
  <c r="I13" i="23"/>
  <c r="J13" i="23"/>
  <c r="K13" i="23"/>
  <c r="L13" i="23"/>
  <c r="M13" i="23"/>
  <c r="B14" i="23"/>
  <c r="C14" i="23"/>
  <c r="D14" i="23"/>
  <c r="E14" i="23"/>
  <c r="F14" i="23"/>
  <c r="G14" i="23"/>
  <c r="H14" i="23"/>
  <c r="I14" i="23"/>
  <c r="J14" i="23"/>
  <c r="K14" i="23"/>
  <c r="L14" i="23"/>
  <c r="M14" i="23"/>
  <c r="B15" i="23"/>
  <c r="C15" i="23"/>
  <c r="D15" i="23"/>
  <c r="E15" i="23"/>
  <c r="F15" i="23"/>
  <c r="G15" i="23"/>
  <c r="H15" i="23"/>
  <c r="I15" i="23"/>
  <c r="J15" i="23"/>
  <c r="K15" i="23"/>
  <c r="L15" i="23"/>
  <c r="M15" i="23"/>
  <c r="B16" i="23"/>
  <c r="C16" i="23"/>
  <c r="D16" i="23"/>
  <c r="E16" i="23"/>
  <c r="F16" i="23"/>
  <c r="G16" i="23"/>
  <c r="H16" i="23"/>
  <c r="I16" i="23"/>
  <c r="J16" i="23"/>
  <c r="K16" i="23"/>
  <c r="L16" i="23"/>
  <c r="M16" i="23"/>
  <c r="B17" i="23"/>
  <c r="C17" i="23"/>
  <c r="D17" i="23"/>
  <c r="E17" i="23"/>
  <c r="F17" i="23"/>
  <c r="G17" i="23"/>
  <c r="H17" i="23"/>
  <c r="I17" i="23"/>
  <c r="J17" i="23"/>
  <c r="K17" i="23"/>
  <c r="L17" i="23"/>
  <c r="M17" i="23"/>
  <c r="B18" i="23"/>
  <c r="C18" i="23"/>
  <c r="D18" i="23"/>
  <c r="E18" i="23"/>
  <c r="F18" i="23"/>
  <c r="G18" i="23"/>
  <c r="H18" i="23"/>
  <c r="I18" i="23"/>
  <c r="J18" i="23"/>
  <c r="K18" i="23"/>
  <c r="L18" i="23"/>
  <c r="M18" i="23"/>
  <c r="B19" i="23"/>
  <c r="C19" i="23"/>
  <c r="D19" i="23"/>
  <c r="E19" i="23"/>
  <c r="F19" i="23"/>
  <c r="G19" i="23"/>
  <c r="H19" i="23"/>
  <c r="I19" i="23"/>
  <c r="J19" i="23"/>
  <c r="K19" i="23"/>
  <c r="L19" i="23"/>
  <c r="M19" i="23"/>
  <c r="B20" i="23"/>
  <c r="C20" i="23"/>
  <c r="D20" i="23"/>
  <c r="E20" i="23"/>
  <c r="F20" i="23"/>
  <c r="G20" i="23"/>
  <c r="H20" i="23"/>
  <c r="I20" i="23"/>
  <c r="J20" i="23"/>
  <c r="K20" i="23"/>
  <c r="L20" i="23"/>
  <c r="M20" i="23"/>
  <c r="B21" i="23"/>
  <c r="C21" i="23"/>
  <c r="D21" i="23"/>
  <c r="E21" i="23"/>
  <c r="F21" i="23"/>
  <c r="G21" i="23"/>
  <c r="H21" i="23"/>
  <c r="I21" i="23"/>
  <c r="J21" i="23"/>
  <c r="K21" i="23"/>
  <c r="L21" i="23"/>
  <c r="M21" i="23"/>
  <c r="B22" i="23"/>
  <c r="C22" i="23"/>
  <c r="D22" i="23"/>
  <c r="E22" i="23"/>
  <c r="F22" i="23"/>
  <c r="G22" i="23"/>
  <c r="H22" i="23"/>
  <c r="I22" i="23"/>
  <c r="J22" i="23"/>
  <c r="K22" i="23"/>
  <c r="L22" i="23"/>
  <c r="M22" i="23"/>
  <c r="B23" i="23"/>
  <c r="C23" i="23"/>
  <c r="D23" i="23"/>
  <c r="E23" i="23"/>
  <c r="F23" i="23"/>
  <c r="G23" i="23"/>
  <c r="H23" i="23"/>
  <c r="I23" i="23"/>
  <c r="J23" i="23"/>
  <c r="K23" i="23"/>
  <c r="L23" i="23"/>
  <c r="M23" i="23"/>
  <c r="B24" i="23"/>
  <c r="C24" i="23"/>
  <c r="D24" i="23"/>
  <c r="E24" i="23"/>
  <c r="F24" i="23"/>
  <c r="G24" i="23"/>
  <c r="H24" i="23"/>
  <c r="I24" i="23"/>
  <c r="J24" i="23"/>
  <c r="K24" i="23"/>
  <c r="L24" i="23"/>
  <c r="M24" i="23"/>
  <c r="B25" i="23"/>
  <c r="C25" i="23"/>
  <c r="D25" i="23"/>
  <c r="E25" i="23"/>
  <c r="F25" i="23"/>
  <c r="G25" i="23"/>
  <c r="H25" i="23"/>
  <c r="I25" i="23"/>
  <c r="J25" i="23"/>
  <c r="K25" i="23"/>
  <c r="L25" i="23"/>
  <c r="M25" i="23"/>
  <c r="B26" i="23"/>
  <c r="C26" i="23"/>
  <c r="D26" i="23"/>
  <c r="E26" i="23"/>
  <c r="F26" i="23"/>
  <c r="G26" i="23"/>
  <c r="H26" i="23"/>
  <c r="I26" i="23"/>
  <c r="J26" i="23"/>
  <c r="K26" i="23"/>
  <c r="L26" i="23"/>
  <c r="M26" i="23"/>
  <c r="B27" i="23"/>
  <c r="C27" i="23"/>
  <c r="D27" i="23"/>
  <c r="E27" i="23"/>
  <c r="F27" i="23"/>
  <c r="G27" i="23"/>
  <c r="H27" i="23"/>
  <c r="I27" i="23"/>
  <c r="J27" i="23"/>
  <c r="K27" i="23"/>
  <c r="L27" i="23"/>
  <c r="M27" i="23"/>
  <c r="B28" i="23"/>
  <c r="C28" i="23"/>
  <c r="D28" i="23"/>
  <c r="E28" i="23"/>
  <c r="F28" i="23"/>
  <c r="G28" i="23"/>
  <c r="H28" i="23"/>
  <c r="I28" i="23"/>
  <c r="J28" i="23"/>
  <c r="K28" i="23"/>
  <c r="L28" i="23"/>
  <c r="M28" i="23"/>
  <c r="L5" i="23"/>
  <c r="S69" i="23" l="1"/>
  <c r="M10" i="23"/>
  <c r="L10" i="23"/>
  <c r="C10" i="23"/>
  <c r="D10" i="23"/>
  <c r="E10" i="23"/>
  <c r="F10" i="23"/>
  <c r="G10" i="23"/>
  <c r="H10" i="23"/>
  <c r="I10" i="23"/>
  <c r="J10" i="23"/>
  <c r="K10" i="23"/>
  <c r="B10" i="23"/>
  <c r="D12" i="24"/>
  <c r="D13" i="24"/>
  <c r="D11" i="24"/>
  <c r="R69" i="23" l="1"/>
  <c r="Q69" i="23"/>
  <c r="O69" i="23"/>
  <c r="P69" i="23"/>
  <c r="N69" i="23"/>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8" i="20" l="1"/>
  <c r="Q9" i="20"/>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AF8" i="20" l="1"/>
  <c r="C19" i="20"/>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D6" authorId="0" shapeId="0" xr:uid="{00000000-0006-0000-0200-000001000000}">
      <text>
        <r>
          <rPr>
            <sz val="9"/>
            <color indexed="81"/>
            <rFont val="ＭＳ Ｐゴシック"/>
            <family val="3"/>
            <charset val="128"/>
          </rPr>
          <t xml:space="preserve">
基本情報入力シートから自動転記されます。</t>
        </r>
      </text>
    </comment>
    <comment ref="I9" authorId="0" shapeId="0" xr:uid="{00000000-0006-0000-0200-000002000000}">
      <text>
        <r>
          <rPr>
            <sz val="9"/>
            <color indexed="81"/>
            <rFont val="ＭＳ Ｐゴシック"/>
            <family val="3"/>
            <charset val="128"/>
          </rPr>
          <t xml:space="preserve">
提出する書類に○をつけてください。
</t>
        </r>
      </text>
    </comment>
    <comment ref="I16" authorId="0" shapeId="0" xr:uid="{00000000-0006-0000-0200-000003000000}">
      <text>
        <r>
          <rPr>
            <sz val="9"/>
            <color indexed="81"/>
            <rFont val="ＭＳ Ｐゴシック"/>
            <family val="3"/>
            <charset val="128"/>
          </rPr>
          <t xml:space="preserve">
ア又はイを選んでください。</t>
        </r>
      </text>
    </comment>
    <comment ref="F18" authorId="0" shapeId="0" xr:uid="{00000000-0006-0000-0200-000004000000}">
      <text>
        <r>
          <rPr>
            <sz val="9"/>
            <color indexed="81"/>
            <rFont val="ＭＳ Ｐゴシック"/>
            <family val="3"/>
            <charset val="128"/>
          </rPr>
          <t xml:space="preserve">
イのときは、提出先をすべて記入してください。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300-000001000000}">
      <text>
        <r>
          <rPr>
            <b/>
            <sz val="10"/>
            <color indexed="81"/>
            <rFont val="MS P ゴシック"/>
            <family val="3"/>
            <charset val="128"/>
          </rPr>
          <t>「○」もしくは「×」を選択してください。</t>
        </r>
      </text>
    </comment>
    <comment ref="AJ67" authorId="0" shapeId="0" xr:uid="{00000000-0006-0000-0300-000002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300-000003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4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00000000-0006-0000-0400-00000200000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400-000003000000}">
      <text>
        <r>
          <rPr>
            <sz val="10"/>
            <color indexed="81"/>
            <rFont val="MS P ゴシック"/>
            <family val="3"/>
            <charset val="128"/>
          </rPr>
          <t>本年度（原則、４月～３月）の実績を記入</t>
        </r>
      </text>
    </comment>
    <comment ref="X14" authorId="2" shapeId="0" xr:uid="{00000000-0006-0000-0400-000004000000}">
      <text>
        <r>
          <rPr>
            <sz val="10"/>
            <color indexed="81"/>
            <rFont val="MS P ゴシック"/>
            <family val="3"/>
            <charset val="128"/>
          </rPr>
          <t>本年度（原則、４月～３月）の実績を記入</t>
        </r>
      </text>
    </comment>
    <comment ref="AH14" authorId="2" shapeId="0" xr:uid="{00000000-0006-0000-0400-000005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400-000006000000}">
      <text>
        <r>
          <rPr>
            <sz val="10"/>
            <color indexed="81"/>
            <rFont val="MS P ゴシック"/>
            <family val="3"/>
            <charset val="128"/>
          </rPr>
          <t>本年度（原則、４月～３月）の実績を記入</t>
        </r>
      </text>
    </comment>
    <comment ref="AG16" authorId="2" shapeId="0" xr:uid="{00000000-0006-0000-0400-000007000000}">
      <text>
        <r>
          <rPr>
            <sz val="10"/>
            <color indexed="81"/>
            <rFont val="MS P ゴシック"/>
            <family val="3"/>
            <charset val="128"/>
          </rPr>
          <t>その他の職種については、実人数を記載することも可能です。</t>
        </r>
      </text>
    </comment>
    <comment ref="W19" authorId="3" shapeId="0" xr:uid="{00000000-0006-0000-0400-000008000000}">
      <text>
        <r>
          <rPr>
            <b/>
            <sz val="10"/>
            <color indexed="81"/>
            <rFont val="ＭＳ Ｐゴシック"/>
            <family val="3"/>
            <charset val="128"/>
          </rPr>
          <t>ドロップダウンリストで選択できます。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N10" authorId="0" shapeId="0" xr:uid="{00000000-0006-0000-0600-000001000000}">
      <text>
        <r>
          <rPr>
            <sz val="9"/>
            <color indexed="81"/>
            <rFont val="ＭＳ Ｐゴシック"/>
            <family val="3"/>
            <charset val="128"/>
          </rPr>
          <t xml:space="preserve">
別紙様式3－2から自動転記されます
</t>
        </r>
      </text>
    </comment>
    <comment ref="P10" authorId="0" shapeId="0" xr:uid="{00000000-0006-0000-0600-000002000000}">
      <text>
        <r>
          <rPr>
            <sz val="9"/>
            <color indexed="81"/>
            <rFont val="ＭＳ Ｐゴシック"/>
            <family val="3"/>
            <charset val="128"/>
          </rPr>
          <t xml:space="preserve">
別紙様式3－2から自動転記されます
</t>
        </r>
      </text>
    </comment>
    <comment ref="R10" authorId="0" shapeId="0" xr:uid="{00000000-0006-0000-0600-000003000000}">
      <text>
        <r>
          <rPr>
            <sz val="9"/>
            <color indexed="81"/>
            <rFont val="ＭＳ Ｐゴシック"/>
            <family val="3"/>
            <charset val="128"/>
          </rPr>
          <t xml:space="preserve">
別紙様式3－3から自動転記されます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広島県</author>
  </authors>
  <commentList>
    <comment ref="D7" authorId="0" shapeId="0" xr:uid="{00000000-0006-0000-0700-000001000000}">
      <text>
        <r>
          <rPr>
            <sz val="9"/>
            <color indexed="81"/>
            <rFont val="ＭＳ Ｐゴシック"/>
            <family val="3"/>
            <charset val="128"/>
          </rPr>
          <t xml:space="preserve">
実績報告書の提出日ではなく，修正版を提出する日付を記入してください。</t>
        </r>
      </text>
    </comment>
    <comment ref="D9" authorId="0" shapeId="0" xr:uid="{00000000-0006-0000-0700-000002000000}">
      <text>
        <r>
          <rPr>
            <sz val="9"/>
            <color indexed="81"/>
            <rFont val="ＭＳ Ｐゴシック"/>
            <family val="3"/>
            <charset val="128"/>
          </rPr>
          <t xml:space="preserve">
同一の実績報告書を提出した指定権者すべてに修正版を送付してください。（自動転記されます）</t>
        </r>
      </text>
    </comment>
    <comment ref="D11" authorId="0" shapeId="0" xr:uid="{00000000-0006-0000-0700-000003000000}">
      <text>
        <r>
          <rPr>
            <sz val="9"/>
            <color indexed="81"/>
            <rFont val="ＭＳ Ｐゴシック"/>
            <family val="3"/>
            <charset val="128"/>
          </rPr>
          <t xml:space="preserve">
フェイスシートから自動転記されます。訂正する場合は、入力して下さい。</t>
        </r>
      </text>
    </comment>
    <comment ref="H15" authorId="0" shapeId="0" xr:uid="{00000000-0006-0000-0700-000004000000}">
      <text>
        <r>
          <rPr>
            <sz val="9"/>
            <color indexed="81"/>
            <rFont val="ＭＳ Ｐゴシック"/>
            <family val="3"/>
            <charset val="128"/>
          </rPr>
          <t xml:space="preserve">
修正して再提出する書類を選択して〇をつけてください。
</t>
        </r>
      </text>
    </comment>
    <comment ref="D22" authorId="0" shapeId="0" xr:uid="{00000000-0006-0000-0700-000005000000}">
      <text>
        <r>
          <rPr>
            <sz val="9"/>
            <color indexed="81"/>
            <rFont val="ＭＳ Ｐゴシック"/>
            <family val="3"/>
            <charset val="128"/>
          </rPr>
          <t xml:space="preserve">
修正の指示を受けた場合は
指示をした指定権者を記入
してください。</t>
        </r>
      </text>
    </comment>
    <comment ref="A25" authorId="0" shapeId="0" xr:uid="{00000000-0006-0000-0700-000006000000}">
      <text>
        <r>
          <rPr>
            <b/>
            <sz val="9"/>
            <color indexed="81"/>
            <rFont val="ＭＳ Ｐゴシック"/>
            <family val="3"/>
            <charset val="128"/>
          </rPr>
          <t xml:space="preserve">
</t>
        </r>
        <r>
          <rPr>
            <sz val="9"/>
            <color indexed="81"/>
            <rFont val="ＭＳ Ｐゴシック"/>
            <family val="3"/>
            <charset val="128"/>
          </rPr>
          <t>どこを修正したのか記載してください。</t>
        </r>
      </text>
    </comment>
  </commentList>
</comments>
</file>

<file path=xl/sharedStrings.xml><?xml version="1.0" encoding="utf-8"?>
<sst xmlns="http://schemas.openxmlformats.org/spreadsheetml/2006/main" count="681" uniqueCount="470">
  <si>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</si>
  <si>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</si>
  <si>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</si>
  <si>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</si>
  <si>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</si>
  <si>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</si>
  <si>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</si>
  <si>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介護保険事業所番号</t>
    <rPh sb="0" eb="2">
      <t>カイゴ</t>
    </rPh>
    <rPh sb="2" eb="4">
      <t>ホケン</t>
    </rPh>
    <rPh sb="4" eb="7">
      <t>ジギョウショ</t>
    </rPh>
    <rPh sb="7" eb="9">
      <t>バンゴウ</t>
    </rPh>
    <phoneticPr fontId="3"/>
  </si>
  <si>
    <t>サービス名</t>
    <rPh sb="4" eb="5">
      <t>メイ</t>
    </rPh>
    <phoneticPr fontId="3"/>
  </si>
  <si>
    <t>1</t>
    <phoneticPr fontId="3"/>
  </si>
  <si>
    <t>＜サービス名一覧&gt;</t>
    <rPh sb="5" eb="6">
      <t>ナ</t>
    </rPh>
    <rPh sb="6" eb="8">
      <t>イチラン</t>
    </rPh>
    <phoneticPr fontId="3"/>
  </si>
  <si>
    <t>訪問介護</t>
  </si>
  <si>
    <t>夜間対応型訪問介護</t>
  </si>
  <si>
    <t>通所介護</t>
  </si>
  <si>
    <t>地域密着型通所介護</t>
  </si>
  <si>
    <t>地域密着型特定施設入居者生活介護</t>
  </si>
  <si>
    <t>看護小規模多機能型居宅介護</t>
    <rPh sb="0" eb="13">
      <t>カンゴ</t>
    </rPh>
    <phoneticPr fontId="3"/>
  </si>
  <si>
    <t>介護老人福祉施設</t>
    <rPh sb="0" eb="2">
      <t>カイゴ</t>
    </rPh>
    <rPh sb="2" eb="4">
      <t>ロウジン</t>
    </rPh>
    <rPh sb="4" eb="6">
      <t>フクシ</t>
    </rPh>
    <rPh sb="6" eb="8">
      <t>シセツ</t>
    </rPh>
    <phoneticPr fontId="3"/>
  </si>
  <si>
    <t>地域密着型介護老人福祉施設</t>
  </si>
  <si>
    <t>介護老人保健施設</t>
    <rPh sb="0" eb="8">
      <t>ロウケン</t>
    </rPh>
    <phoneticPr fontId="3"/>
  </si>
  <si>
    <t>介護療養型医療施設</t>
    <rPh sb="0" eb="9">
      <t>カイゴ</t>
    </rPh>
    <phoneticPr fontId="3"/>
  </si>
  <si>
    <t>介護医療院</t>
    <rPh sb="0" eb="2">
      <t>カイゴ</t>
    </rPh>
    <rPh sb="2" eb="4">
      <t>イリョウ</t>
    </rPh>
    <rPh sb="4" eb="5">
      <t>イン</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</si>
  <si>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</si>
  <si>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</si>
  <si>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</si>
  <si>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</si>
  <si>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</si>
  <si>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</si>
  <si>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</si>
  <si>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</si>
  <si>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</si>
  <si>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</si>
  <si>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</si>
  <si>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</si>
  <si>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</si>
  <si>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</si>
  <si>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</si>
  <si>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 xml:space="preserve"> </t>
    <phoneticPr fontId="3"/>
  </si>
  <si>
    <t>別紙様式３－２</t>
    <rPh sb="0" eb="2">
      <t>ベッシ</t>
    </rPh>
    <rPh sb="2" eb="4">
      <t>ヨウシキ</t>
    </rPh>
    <phoneticPr fontId="3"/>
  </si>
  <si>
    <t>別紙様式３－１</t>
    <rPh sb="0" eb="2">
      <t>ベッシ</t>
    </rPh>
    <rPh sb="2" eb="4">
      <t>ヨウシキ</t>
    </rPh>
    <phoneticPr fontId="3"/>
  </si>
  <si>
    <t>提出先</t>
    <rPh sb="0" eb="2">
      <t>テイシュツ</t>
    </rPh>
    <rPh sb="2" eb="3">
      <t>サキ</t>
    </rPh>
    <phoneticPr fontId="3"/>
  </si>
  <si>
    <t>（Ａ）経験・技能のある介護職員</t>
    <rPh sb="3" eb="5">
      <t>ケイケン</t>
    </rPh>
    <rPh sb="11" eb="13">
      <t>カイゴ</t>
    </rPh>
    <rPh sb="13" eb="15">
      <t>ショクイン</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</si>
  <si>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</si>
  <si>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</si>
  <si>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</si>
  <si>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</si>
  <si>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</si>
  <si>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</si>
  <si>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</si>
  <si>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</si>
  <si>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↓隠し列</t>
    <rPh sb="1" eb="2">
      <t>カク</t>
    </rPh>
    <rPh sb="3" eb="4">
      <t>レツ</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</si>
  <si>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</si>
  <si>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</si>
  <si>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</si>
  <si>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</si>
  <si>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</si>
  <si>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</si>
  <si>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</si>
  <si>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</si>
  <si>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</si>
  <si>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</si>
  <si>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</si>
  <si>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</si>
  <si>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</si>
  <si>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</si>
  <si>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</si>
  <si>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</si>
  <si>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</si>
  <si>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</si>
  <si>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</si>
  <si>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</si>
  <si>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</si>
  <si>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</si>
  <si>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</si>
  <si>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</si>
  <si>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</si>
  <si>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（Ｃ）その他の職種</t>
    <rPh sb="5" eb="6">
      <t>タ</t>
    </rPh>
    <rPh sb="7" eb="9">
      <t>ショクシュ</t>
    </rPh>
    <phoneticPr fontId="3"/>
  </si>
  <si>
    <t>（Ｂ）他の介護職員</t>
    <rPh sb="3" eb="4">
      <t>タ</t>
    </rPh>
    <rPh sb="5" eb="7">
      <t>カイゴ</t>
    </rPh>
    <rPh sb="7" eb="9">
      <t>ショクイン</t>
    </rPh>
    <phoneticPr fontId="3"/>
  </si>
  <si>
    <t xml:space="preserve">
(配分比率)</t>
    <rPh sb="2" eb="4">
      <t>ハイブン</t>
    </rPh>
    <rPh sb="4" eb="6">
      <t>ヒリツ</t>
    </rPh>
    <phoneticPr fontId="3"/>
  </si>
  <si>
    <t>経験・技能のある介護職員(A)</t>
    <rPh sb="0" eb="2">
      <t>ケイケン</t>
    </rPh>
    <phoneticPr fontId="3"/>
  </si>
  <si>
    <t>他の
介護職員(B)</t>
    <rPh sb="0" eb="1">
      <t>タ</t>
    </rPh>
    <rPh sb="3" eb="5">
      <t>カイゴ</t>
    </rPh>
    <rPh sb="5" eb="7">
      <t>ショクイン</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</si>
  <si>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</si>
  <si>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</si>
  <si>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</si>
  <si>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</si>
  <si>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</si>
  <si>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</si>
  <si>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</si>
  <si>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</si>
  <si>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</si>
  <si>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グループ別内訳</t>
    <phoneticPr fontId="3"/>
  </si>
  <si>
    <t>ワークシート名（左からの順）</t>
    <rPh sb="6" eb="7">
      <t>メイ</t>
    </rPh>
    <rPh sb="8" eb="9">
      <t>ヒダリ</t>
    </rPh>
    <rPh sb="12" eb="13">
      <t>ジュン</t>
    </rPh>
    <phoneticPr fontId="11"/>
  </si>
  <si>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</si>
  <si>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</si>
  <si>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</si>
  <si>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はじめに</t>
    <phoneticPr fontId="11"/>
  </si>
  <si>
    <t>-</t>
    <phoneticPr fontId="3"/>
  </si>
  <si>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</si>
  <si>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</si>
  <si>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</si>
  <si>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</si>
  <si>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</si>
  <si>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</si>
  <si>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</si>
  <si>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</si>
  <si>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</si>
  <si>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</si>
  <si>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</si>
  <si>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</si>
  <si>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</si>
  <si>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</si>
  <si>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</si>
  <si>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</si>
  <si>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</si>
  <si>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</si>
  <si>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</si>
  <si>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</si>
  <si>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</si>
  <si>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</si>
  <si>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</si>
  <si>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</si>
  <si>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</si>
  <si>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</si>
  <si>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</si>
  <si>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</si>
  <si>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定期巡回･随時対応型訪問介護看護</t>
    <phoneticPr fontId="3"/>
  </si>
  <si>
    <t>提出の要否</t>
    <rPh sb="0" eb="2">
      <t>テイシュツ</t>
    </rPh>
    <rPh sb="3" eb="5">
      <t>ヨウヒ</t>
    </rPh>
    <phoneticPr fontId="11"/>
  </si>
  <si>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</si>
  <si>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1"/>
  </si>
  <si>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1"/>
  </si>
  <si>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1"/>
  </si>
  <si>
    <t>―（一括申請する事業所数により異なる）</t>
    <rPh sb="2" eb="4">
      <t>イッカツ</t>
    </rPh>
    <rPh sb="4" eb="6">
      <t>シンセイ</t>
    </rPh>
    <rPh sb="8" eb="11">
      <t>ジギョウショ</t>
    </rPh>
    <rPh sb="11" eb="12">
      <t>スウ</t>
    </rPh>
    <rPh sb="15" eb="16">
      <t>コト</t>
    </rPh>
    <phoneticPr fontId="8"/>
  </si>
  <si>
    <t>・介護職員処遇改善実績報告書と介護職員等特定処遇改善実績報告書を一本化しました。</t>
    <rPh sb="32" eb="35">
      <t>イッポンカ</t>
    </rPh>
    <phoneticPr fontId="3"/>
  </si>
  <si>
    <t>変更なし</t>
    <rPh sb="0" eb="2">
      <t>ヘンコウ</t>
    </rPh>
    <phoneticPr fontId="3"/>
  </si>
  <si>
    <t>内容</t>
    <rPh sb="0" eb="2">
      <t>ナイヨウ</t>
    </rPh>
    <phoneticPr fontId="3"/>
  </si>
  <si>
    <t>入職促進に向けた取組</t>
    <phoneticPr fontId="3"/>
  </si>
  <si>
    <t>法人や事業所の経営理念やケア方針・人材育成方針、その実現のための施策・仕組みなどの明確化</t>
    <phoneticPr fontId="3"/>
  </si>
  <si>
    <t>事業者の共同による採用・人事ローテーション・研修のための制度構築</t>
    <phoneticPr fontId="3"/>
  </si>
  <si>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</si>
  <si>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</si>
  <si>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資質の向上やキャリアアップに向けた支援</t>
    <phoneticPr fontId="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</si>
  <si>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3"/>
  </si>
  <si>
    <t>研修の受講やキャリア段位制度と人事考課との連動</t>
    <phoneticPr fontId="3"/>
  </si>
  <si>
    <t>エルダー・メンター（仕事やメンタル面のサポート等をする担当者）制度等導入</t>
    <phoneticPr fontId="3"/>
  </si>
  <si>
    <t>上位者・担当者等によるキャリア面談など、キャリアアップ等に関する定期的な相談の機会の確保</t>
    <phoneticPr fontId="3"/>
  </si>
  <si>
    <t>両立支援・多様な働き方の推進</t>
    <phoneticPr fontId="3"/>
  </si>
  <si>
    <t>子育てや家族等の介護等と仕事の両立を目指す者のための休業制度等の充実、事業所内託児施設の整備</t>
    <phoneticPr fontId="3"/>
  </si>
  <si>
    <t>職員の事情等の状況に応じた勤務シフトや短時間正規職員制度の導入、職員の希望に即した非正規職員から正規職員への転換の制度等の整備</t>
    <phoneticPr fontId="3"/>
  </si>
  <si>
    <t>有給休暇が取得しやすい環境の整備</t>
    <phoneticPr fontId="3"/>
  </si>
  <si>
    <t>業務や福利厚生制度、メンタルヘルス等の職員相談窓口の設置等相談体制の充実</t>
    <phoneticPr fontId="3"/>
  </si>
  <si>
    <t>腰痛を含む心身の健康管理</t>
    <phoneticPr fontId="3"/>
  </si>
  <si>
    <t>介護職員の身体の負担軽減のための介護技術の修得支援、介護ロボットやリフト等の介護機器等導入及び研修等による腰痛対策の実施</t>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</si>
  <si>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</si>
  <si>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雇用管理改善のための管理者に対する研修等の実施</t>
    <phoneticPr fontId="3"/>
  </si>
  <si>
    <t>事故・トラブルへの対応マニュアル等の作成等の体制の整備</t>
    <phoneticPr fontId="3"/>
  </si>
  <si>
    <t>生産性向上のための業務改善の取組</t>
    <phoneticPr fontId="3"/>
  </si>
  <si>
    <t>タブレット端末やインカム等のＩＣＴ活用や見守り機器等の介護ロボットやセンサー等の導入による業務量の縮減</t>
    <phoneticPr fontId="3"/>
  </si>
  <si>
    <t>高齢者の活躍（居室やフロア等の掃除、食事の配膳・下膳などのほか、経理や労務、広報なども含めた介護業務以外の業務の提供）等による役割分担の明確化</t>
    <phoneticPr fontId="3"/>
  </si>
  <si>
    <t>５S活動（業務管理の手法の１つ。整理・整頓・清掃・清潔・躾の頭文字をとったもの）等の実践による職場環境の整備</t>
    <phoneticPr fontId="3"/>
  </si>
  <si>
    <t>業務手順書の作成や、記録・報告様式の工夫等による情報共有や作業負担の軽減</t>
    <phoneticPr fontId="3"/>
  </si>
  <si>
    <t>やりがい・働きがいの醸成</t>
    <phoneticPr fontId="3"/>
  </si>
  <si>
    <t>ミーティング等による職場内コミュニケーションの円滑化による個々の介護職員の気づきを踏まえた勤務環境やケア内容の改善</t>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</si>
  <si>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</si>
  <si>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phoneticPr fontId="3"/>
  </si>
  <si>
    <t>ケアの好事例や、利用者やその家族からの謝意等の情報を共有する機会の提供</t>
    <phoneticPr fontId="3"/>
  </si>
  <si>
    <t>●令和３年度からの主な変更点は下記のとおりです。</t>
    <rPh sb="1" eb="3">
      <t>レイワ</t>
    </rPh>
    <rPh sb="4" eb="6">
      <t>ネンド</t>
    </rPh>
    <rPh sb="9" eb="10">
      <t>オモ</t>
    </rPh>
    <rPh sb="11" eb="14">
      <t>ヘンコウテン</t>
    </rPh>
    <rPh sb="15" eb="17">
      <t>カキ</t>
    </rPh>
    <phoneticPr fontId="3"/>
  </si>
  <si>
    <t>・職場環境等要件に基づく取組の実施について、過去ではなく、当該年度における取組の実施を求めることとしました。</t>
    <phoneticPr fontId="3"/>
  </si>
  <si>
    <t>区分</t>
    <rPh sb="0" eb="2">
      <t>クブン</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</si>
  <si>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1"/>
  </si>
  <si>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</si>
  <si>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</si>
  <si>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</si>
  <si>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</si>
  <si>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特定加算の対象者</t>
    <rPh sb="0" eb="2">
      <t>トクテイ</t>
    </rPh>
    <rPh sb="2" eb="4">
      <t>カサン</t>
    </rPh>
    <rPh sb="5" eb="8">
      <t>タイショウシャ</t>
    </rPh>
    <phoneticPr fontId="3"/>
  </si>
  <si>
    <t>処遇改善加算</t>
    <rPh sb="0" eb="2">
      <t>ショグウ</t>
    </rPh>
    <rPh sb="2" eb="6">
      <t>カイゼンカサン</t>
    </rPh>
    <phoneticPr fontId="3"/>
  </si>
  <si>
    <t>特定加算</t>
    <rPh sb="0" eb="2">
      <t>トクテイ</t>
    </rPh>
    <rPh sb="2" eb="4">
      <t>カサン</t>
    </rPh>
    <phoneticPr fontId="3"/>
  </si>
  <si>
    <t>加算提出先</t>
    <rPh sb="0" eb="2">
      <t>カサン</t>
    </rPh>
    <rPh sb="2" eb="4">
      <t>テイシュツ</t>
    </rPh>
    <rPh sb="4" eb="5">
      <t>サキ</t>
    </rPh>
    <phoneticPr fontId="3"/>
  </si>
  <si>
    <t>本年度の賃金の総額［円］</t>
    <rPh sb="0" eb="3">
      <t>ホンネンド</t>
    </rPh>
    <rPh sb="4" eb="6">
      <t>チンギン</t>
    </rPh>
    <rPh sb="7" eb="9">
      <t>ソウガク</t>
    </rPh>
    <rPh sb="10" eb="11">
      <t>エン</t>
    </rPh>
    <phoneticPr fontId="3"/>
  </si>
  <si>
    <t>B≧２C</t>
    <phoneticPr fontId="3"/>
  </si>
  <si>
    <t>A＞BかつA＞2C</t>
    <phoneticPr fontId="3"/>
  </si>
  <si>
    <t>Aのうち１人以上が該当</t>
    <rPh sb="5" eb="6">
      <t>ニン</t>
    </rPh>
    <rPh sb="6" eb="8">
      <t>イジョウ</t>
    </rPh>
    <rPh sb="9" eb="11">
      <t>ガイトウ</t>
    </rPh>
    <phoneticPr fontId="3"/>
  </si>
  <si>
    <t>・加算対象事業所に関する情報</t>
    <phoneticPr fontId="3"/>
  </si>
  <si>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</si>
  <si>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</si>
  <si>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</si>
  <si>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</si>
  <si>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</si>
  <si>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</si>
  <si>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</si>
  <si>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</si>
  <si>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</si>
  <si>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</si>
  <si>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</si>
  <si>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</si>
  <si>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</si>
  <si>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</si>
  <si>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</si>
  <si>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</si>
  <si>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</si>
  <si>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</si>
  <si>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</si>
  <si>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</si>
  <si>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</si>
  <si>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</si>
  <si>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</si>
  <si>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</si>
  <si>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</si>
  <si>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</si>
  <si>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</si>
  <si>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</si>
  <si>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</si>
  <si>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</si>
  <si>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</si>
  <si>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</si>
  <si>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</si>
  <si>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</si>
  <si>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</si>
  <si>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</si>
  <si>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</si>
  <si>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</si>
  <si>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</si>
  <si>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</si>
  <si>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</si>
  <si>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</si>
  <si>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</si>
  <si>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</si>
  <si>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</si>
  <si>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</si>
  <si>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</si>
  <si>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</si>
  <si>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</si>
  <si>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</si>
  <si>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</si>
  <si>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</si>
  <si>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</si>
  <si>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</si>
  <si>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</si>
  <si>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</si>
  <si>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</si>
  <si>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</si>
  <si>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</si>
  <si>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</si>
  <si>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</si>
  <si>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</si>
  <si>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</si>
  <si>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</si>
  <si>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</si>
  <si>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</si>
  <si>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</si>
  <si>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</si>
  <si>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</si>
  <si>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</si>
  <si>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</si>
  <si>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</si>
  <si>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</si>
  <si>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</si>
  <si>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</si>
  <si>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</si>
  <si>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</si>
  <si>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</si>
  <si>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</si>
  <si>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</si>
  <si>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</si>
  <si>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</si>
  <si>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</si>
  <si>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</si>
  <si>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</si>
  <si>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</si>
  <si>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</si>
  <si>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</si>
  <si>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</si>
  <si>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</si>
  <si>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</si>
  <si>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</si>
  <si>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</si>
  <si>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</si>
  <si>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</si>
  <si>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</si>
  <si>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</si>
  <si>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</si>
  <si>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</si>
  <si>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</si>
  <si>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</si>
  <si>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</si>
  <si>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3"/>
  </si>
  <si>
    <t>介護予防通所リハビリテーション</t>
    <phoneticPr fontId="3"/>
  </si>
  <si>
    <t>介護予防特定施設入居者生活介護</t>
    <phoneticPr fontId="3"/>
  </si>
  <si>
    <t>介護予防認知症対応型通所介護</t>
    <phoneticPr fontId="3"/>
  </si>
  <si>
    <t>介護予防小規模多機能型居宅介護</t>
    <phoneticPr fontId="3"/>
  </si>
  <si>
    <t>介護予防認知症対応型共同生活介護</t>
    <phoneticPr fontId="3"/>
  </si>
  <si>
    <t>介護予防短期入所生活介護</t>
    <phoneticPr fontId="3"/>
  </si>
  <si>
    <t>介護予防短期入所療養介護（老健）</t>
    <phoneticPr fontId="3"/>
  </si>
  <si>
    <t>介護予防短期入所療養介護（病院等（老健以外）)</t>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</si>
  <si>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</si>
  <si>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phoneticPr fontId="3"/>
  </si>
  <si>
    <t>通所リハビリテーション</t>
    <phoneticPr fontId="3"/>
  </si>
  <si>
    <t>認知症対応型通所介護</t>
    <phoneticPr fontId="3"/>
  </si>
  <si>
    <t>小規模多機能型居宅介護</t>
    <phoneticPr fontId="3"/>
  </si>
  <si>
    <t>認知症対応型共同生活介護</t>
    <phoneticPr fontId="3"/>
  </si>
  <si>
    <t>短期入所生活介護</t>
    <phoneticPr fontId="3"/>
  </si>
  <si>
    <t>短期入所療養介護（老健）</t>
    <phoneticPr fontId="3"/>
  </si>
  <si>
    <t>短期入所療養介護（医療院）</t>
    <rPh sb="0" eb="2">
      <t>タンキ</t>
    </rPh>
    <rPh sb="2" eb="4">
      <t>ニュウショ</t>
    </rPh>
    <rPh sb="4" eb="6">
      <t>リョウヨウ</t>
    </rPh>
    <rPh sb="6" eb="8">
      <t>カイゴ</t>
    </rPh>
    <rPh sb="9" eb="11">
      <t>イリョウ</t>
    </rPh>
    <rPh sb="11" eb="12">
      <t>イン</t>
    </rPh>
    <phoneticPr fontId="3"/>
  </si>
  <si>
    <t>短期入所療養介護 （病院等（老健以外）)</t>
    <phoneticPr fontId="3"/>
  </si>
  <si>
    <t>特定施設入居者生活介護</t>
    <phoneticPr fontId="3"/>
  </si>
  <si>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</si>
  <si>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処遇改善加算</t>
    <phoneticPr fontId="3"/>
  </si>
  <si>
    <t>特定加算</t>
    <phoneticPr fontId="3"/>
  </si>
  <si>
    <t>ベースアップ等加算</t>
    <rPh sb="6" eb="7">
      <t>トウ</t>
    </rPh>
    <rPh sb="7" eb="9">
      <t>カサン</t>
    </rPh>
    <phoneticPr fontId="3"/>
  </si>
  <si>
    <t>令和</t>
    <phoneticPr fontId="3"/>
  </si>
  <si>
    <t>(a)本年度の賃金の総額</t>
    <phoneticPr fontId="3"/>
  </si>
  <si>
    <t>年度の加算の総額</t>
    <rPh sb="0" eb="2">
      <t>ネンド</t>
    </rPh>
    <rPh sb="3" eb="5">
      <t>カサン</t>
    </rPh>
    <rPh sb="6" eb="8">
      <t>ソウガク</t>
    </rPh>
    <phoneticPr fontId="3"/>
  </si>
  <si>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3"/>
  </si>
  <si>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</si>
  <si>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r>
      <t xml:space="preserve">賃金改善所要額(ⅰ-ⅱ）
</t>
    </r>
    <r>
      <rPr>
        <b/>
        <sz val="9"/>
        <rFont val="ＭＳ Ｐ明朝"/>
        <family val="1"/>
        <charset val="128"/>
      </rPr>
      <t>(右欄の額は①欄の額以上であること)</t>
    </r>
    <rPh sb="4" eb="7">
      <t>ショヨウガク</t>
    </rPh>
    <phoneticPr fontId="3"/>
  </si>
  <si>
    <t>ⅰ）それぞれの加算の算定により賃金改善を行った賃金の総額</t>
    <phoneticPr fontId="3"/>
  </si>
  <si>
    <t>(b)処遇改善加算の総額</t>
    <phoneticPr fontId="3"/>
  </si>
  <si>
    <t>％</t>
    <phoneticPr fontId="3"/>
  </si>
  <si>
    <t>（一月あたり</t>
    <rPh sb="1" eb="2">
      <t>ヒト</t>
    </rPh>
    <rPh sb="2" eb="3">
      <t>ツキ</t>
    </rPh>
    <phoneticPr fontId="3"/>
  </si>
  <si>
    <t>円）</t>
    <rPh sb="0" eb="1">
      <t>エン</t>
    </rPh>
    <phoneticPr fontId="3"/>
  </si>
  <si>
    <t>⑤</t>
    <phoneticPr fontId="3"/>
  </si>
  <si>
    <t>要件Ⅳ</t>
    <rPh sb="0" eb="2">
      <t>ヨウケン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</si>
  <si>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</si>
  <si>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t>実績報告書（令和</t>
    <rPh sb="0" eb="2">
      <t>ジッセキ</t>
    </rPh>
    <rPh sb="2" eb="5">
      <t>ホウコクショ</t>
    </rPh>
    <rPh sb="6" eb="8">
      <t>レイワ</t>
    </rPh>
    <phoneticPr fontId="3"/>
  </si>
  <si>
    <t>⑥</t>
    <phoneticPr fontId="3"/>
  </si>
  <si>
    <t>ⅱ）前年度の賃金の総額
　　【基準額１・基準額２・基準額３】</t>
    <rPh sb="25" eb="28">
      <t>キジュンガク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</si>
  <si>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</si>
  <si>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【記入上の注意】</t>
    <rPh sb="1" eb="3">
      <t>キニュウ</t>
    </rPh>
    <rPh sb="3" eb="4">
      <t>ジョウ</t>
    </rPh>
    <rPh sb="5" eb="7">
      <t>チュウイ</t>
    </rPh>
    <phoneticPr fontId="3"/>
  </si>
  <si>
    <t>・</t>
    <phoneticPr fontId="3"/>
  </si>
  <si>
    <t>・</t>
    <phoneticPr fontId="3"/>
  </si>
  <si>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</si>
  <si>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</si>
  <si>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処遇改善支援補助金とベースアップ等加算</t>
    <rPh sb="0" eb="9">
      <t>ショグウカイゼンシエンホジョキン</t>
    </rPh>
    <rPh sb="16" eb="19">
      <t>トウカサン</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</si>
  <si>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</si>
  <si>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処遇改善支援補助金とベースアップ等加算</t>
    <phoneticPr fontId="3"/>
  </si>
  <si>
    <t>加算の総額［円］</t>
    <rPh sb="0" eb="2">
      <t>カサン</t>
    </rPh>
    <phoneticPr fontId="3"/>
  </si>
  <si>
    <t>［円］</t>
    <rPh sb="1" eb="2">
      <t>エン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</si>
  <si>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</si>
  <si>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phoneticPr fontId="3"/>
  </si>
  <si>
    <t>平均賃金改善額＜特定加算＞</t>
    <rPh sb="0" eb="2">
      <t>ヘイキン</t>
    </rPh>
    <rPh sb="2" eb="4">
      <t>チンギン</t>
    </rPh>
    <rPh sb="4" eb="6">
      <t>カイゼン</t>
    </rPh>
    <rPh sb="6" eb="7">
      <t>ガク</t>
    </rPh>
    <rPh sb="8" eb="10">
      <t>トクテイ</t>
    </rPh>
    <rPh sb="10" eb="12">
      <t>カサン</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</si>
  <si>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</si>
  <si>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(d)処遇改善支援補助金及びベースアップ等加算の総額</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</si>
  <si>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</si>
  <si>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</si>
  <si>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1"/>
  </si>
  <si>
    <t>・</t>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</si>
  <si>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</si>
  <si>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</si>
  <si>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1"/>
  </si>
  <si>
    <t>別紙様式3-3</t>
    <rPh sb="0" eb="2">
      <t>ベッシ</t>
    </rPh>
    <phoneticPr fontId="11"/>
  </si>
  <si>
    <t>●令和４年度からの主な変更点は下記のとおりです。</t>
    <phoneticPr fontId="3"/>
  </si>
  <si>
    <t>【記入上の注意】</t>
  </si>
  <si>
    <t>(c)特定加算の総額</t>
    <phoneticPr fontId="3"/>
  </si>
  <si>
    <t>その他の職種
(C)</t>
    <rPh sb="2" eb="3">
      <t>タ</t>
    </rPh>
    <rPh sb="4" eb="6">
      <t>ショクシュ</t>
    </rPh>
    <phoneticPr fontId="3"/>
  </si>
  <si>
    <t>経験・技能のある介護職員
(A)</t>
    <rPh sb="0" eb="2">
      <t>ケイケン</t>
    </rPh>
    <phoneticPr fontId="3"/>
  </si>
  <si>
    <t>他の介護職員
(B)</t>
    <rPh sb="0" eb="1">
      <t>タ</t>
    </rPh>
    <rPh sb="2" eb="4">
      <t>カイゴ</t>
    </rPh>
    <rPh sb="4" eb="6">
      <t>ショクイン</t>
    </rPh>
    <phoneticPr fontId="3"/>
  </si>
  <si>
    <t>算定する
加算区分</t>
    <phoneticPr fontId="3"/>
  </si>
  <si>
    <t>算定する
加算区分</t>
    <rPh sb="5" eb="7">
      <t>カサン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</si>
  <si>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1"/>
  </si>
  <si>
    <t>(n-1)
⑤ⅰ）介護職員の賃金改善額［円］</t>
    <phoneticPr fontId="3"/>
  </si>
  <si>
    <t>(n-2)
左記のうち、ベースアップ等による賃金改善額［円］</t>
    <phoneticPr fontId="3"/>
  </si>
  <si>
    <t>(o-2)
左記のうち、ベースアップ等による賃金改善額［円］</t>
    <phoneticPr fontId="3"/>
  </si>
  <si>
    <t>月</t>
    <phoneticPr fontId="3"/>
  </si>
  <si>
    <t>～</t>
    <phoneticPr fontId="3"/>
  </si>
  <si>
    <t>賃金改善実施期間</t>
    <phoneticPr fontId="3"/>
  </si>
  <si>
    <t>年</t>
    <phoneticPr fontId="3"/>
  </si>
  <si>
    <t>(</t>
    <phoneticPr fontId="3"/>
  </si>
  <si>
    <t>か月</t>
    <rPh sb="1" eb="2">
      <t>ゲツ</t>
    </rPh>
    <phoneticPr fontId="3"/>
  </si>
  <si>
    <t>)</t>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</si>
  <si>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</si>
  <si>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</si>
  <si>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要件Ⅰ↓</t>
    <rPh sb="0" eb="2">
      <t>ヨウケン</t>
    </rPh>
    <phoneticPr fontId="3"/>
  </si>
  <si>
    <t>要件Ⅱ↓</t>
    <rPh sb="0" eb="2">
      <t>ヨウケン</t>
    </rPh>
    <phoneticPr fontId="3"/>
  </si>
  <si>
    <t>要件Ⅲ↓</t>
    <rPh sb="0" eb="2">
      <t>ヨウケン</t>
    </rPh>
    <phoneticPr fontId="3"/>
  </si>
  <si>
    <t>要件Ⅴ</t>
    <rPh sb="0" eb="2">
      <t>ヨウケン</t>
    </rPh>
    <phoneticPr fontId="3"/>
  </si>
  <si>
    <t>要件Ⅵ</t>
    <rPh sb="0" eb="2">
      <t>ヨウケン</t>
    </rPh>
    <phoneticPr fontId="3"/>
  </si>
  <si>
    <t>！この欄が○でない場合、ベースアップ等による賃金改善額が要件を満たしていません。</t>
    <rPh sb="18" eb="19">
      <t>トウ</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</si>
  <si>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</si>
  <si>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</si>
  <si>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</si>
  <si>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</si>
  <si>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</si>
  <si>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ベースアップ等加算の総額(別紙様式3-1①に転記)</t>
    <rPh sb="6" eb="7">
      <t>トウ</t>
    </rPh>
    <rPh sb="7" eb="9">
      <t>カサン</t>
    </rPh>
    <rPh sb="10" eb="12">
      <t>ソウガク</t>
    </rPh>
    <rPh sb="22" eb="24">
      <t>テンキ</t>
    </rPh>
    <phoneticPr fontId="3"/>
  </si>
  <si>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3"/>
  </si>
  <si>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</si>
  <si>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</si>
  <si>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※上記に加えて、今年度に提出した計画書の記載内容から変更がない場合は「変更なし」にもチェック（✔）すること。</t>
    <rPh sb="1" eb="3">
      <t>ジョウキ</t>
    </rPh>
    <rPh sb="4" eb="5">
      <t>クワ</t>
    </rPh>
    <phoneticPr fontId="3"/>
  </si>
  <si>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</si>
  <si>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ベースアップ等による賃金改善額等＜ベースアップ等加算＞</t>
    <rPh sb="15" eb="16">
      <t>トウ</t>
    </rPh>
    <rPh sb="23" eb="24">
      <t>トウ</t>
    </rPh>
    <rPh sb="24" eb="26">
      <t>カサン</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</si>
  <si>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</si>
  <si>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ⅰ）介護職員の賃金改善額(n-1)</t>
    <rPh sb="7" eb="9">
      <t>チンギン</t>
    </rPh>
    <rPh sb="9" eb="11">
      <t>カイゼン</t>
    </rPh>
    <rPh sb="11" eb="12">
      <t>ガク</t>
    </rPh>
    <phoneticPr fontId="3"/>
  </si>
  <si>
    <t>（うち、ベースアップ等による賃金改善額）(n-2)</t>
    <rPh sb="10" eb="11">
      <t>トウ</t>
    </rPh>
    <rPh sb="14" eb="16">
      <t>チンギン</t>
    </rPh>
    <rPh sb="16" eb="18">
      <t>カイゼン</t>
    </rPh>
    <rPh sb="18" eb="19">
      <t>ガク</t>
    </rPh>
    <phoneticPr fontId="3"/>
  </si>
  <si>
    <t>ⅱ）その他の職員の賃金改善額(o-1)</t>
    <rPh sb="4" eb="5">
      <t>タ</t>
    </rPh>
    <rPh sb="6" eb="8">
      <t>ショクイン</t>
    </rPh>
    <rPh sb="9" eb="11">
      <t>チンギン</t>
    </rPh>
    <rPh sb="11" eb="13">
      <t>カイゼン</t>
    </rPh>
    <rPh sb="13" eb="14">
      <t>ガク</t>
    </rPh>
    <phoneticPr fontId="3"/>
  </si>
  <si>
    <t>（うち、ベースアップ等による賃金改善額）(o-2)</t>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</si>
  <si>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</si>
  <si>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</si>
  <si>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</si>
  <si>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3"/>
  </si>
  <si>
    <t>特定加算を取得する事業所数</t>
    <rPh sb="0" eb="2">
      <t>トクテイ</t>
    </rPh>
    <rPh sb="2" eb="4">
      <t>カサン</t>
    </rPh>
    <rPh sb="5" eb="7">
      <t>シュトク</t>
    </rPh>
    <rPh sb="9" eb="12">
      <t>ジギョウショ</t>
    </rPh>
    <rPh sb="12" eb="13">
      <t>スウ</t>
    </rPh>
    <phoneticPr fontId="3"/>
  </si>
  <si>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</si>
  <si>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</si>
  <si>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</si>
  <si>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</si>
  <si>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</si>
  <si>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○法人情報</t>
    <phoneticPr fontId="11"/>
  </si>
  <si>
    <t>　法人名(事業者・開設者）</t>
    <rPh sb="3" eb="4">
      <t>ナ</t>
    </rPh>
    <rPh sb="5" eb="8">
      <t>ジギョウシャ</t>
    </rPh>
    <rPh sb="9" eb="12">
      <t>カイセツシャ</t>
    </rPh>
    <phoneticPr fontId="11"/>
  </si>
  <si>
    <t>○提出書類一覧</t>
  </si>
  <si>
    <t>該当する欄に〇をつける</t>
    <rPh sb="0" eb="2">
      <t>ガイトウ</t>
    </rPh>
    <rPh sb="4" eb="5">
      <t>ラン</t>
    </rPh>
    <phoneticPr fontId="11"/>
  </si>
  <si>
    <t>　</t>
    <phoneticPr fontId="11"/>
  </si>
  <si>
    <t>ア</t>
    <phoneticPr fontId="11"/>
  </si>
  <si>
    <t>イ</t>
    <phoneticPr fontId="11"/>
  </si>
  <si>
    <t xml:space="preserve"> 一か所のみ</t>
    <rPh sb="1" eb="2">
      <t>イッ</t>
    </rPh>
    <rPh sb="3" eb="4">
      <t>ショ</t>
    </rPh>
    <phoneticPr fontId="11"/>
  </si>
  <si>
    <t xml:space="preserve"> 複数ある</t>
    <rPh sb="1" eb="3">
      <t>フクスウ</t>
    </rPh>
    <phoneticPr fontId="11"/>
  </si>
  <si>
    <t>（イの場合，提出先を全て記入→）</t>
    <phoneticPr fontId="11"/>
  </si>
  <si>
    <t>指定権者</t>
    <rPh sb="0" eb="2">
      <t>シテイ</t>
    </rPh>
    <rPh sb="2" eb="3">
      <t>ケン</t>
    </rPh>
    <rPh sb="3" eb="4">
      <t>ジャ</t>
    </rPh>
    <phoneticPr fontId="11"/>
  </si>
  <si>
    <t>以下，指定権者処理欄</t>
    <rPh sb="0" eb="2">
      <t>イカ</t>
    </rPh>
    <phoneticPr fontId="11"/>
  </si>
  <si>
    <t xml:space="preserve"> 受付日</t>
    <rPh sb="1" eb="4">
      <t>ウケツケビ</t>
    </rPh>
    <phoneticPr fontId="11"/>
  </si>
  <si>
    <t>内容確認事項</t>
    <rPh sb="0" eb="2">
      <t>ナイヨウ</t>
    </rPh>
    <rPh sb="2" eb="4">
      <t>カクニン</t>
    </rPh>
    <rPh sb="4" eb="6">
      <t>ジコウ</t>
    </rPh>
    <phoneticPr fontId="11"/>
  </si>
  <si>
    <t>処理状況</t>
    <rPh sb="0" eb="2">
      <t>ショリ</t>
    </rPh>
    <rPh sb="2" eb="4">
      <t>ジョウキョウ</t>
    </rPh>
    <phoneticPr fontId="11"/>
  </si>
  <si>
    <t xml:space="preserve"> 受付番号</t>
    <rPh sb="1" eb="3">
      <t>ウケツケ</t>
    </rPh>
    <rPh sb="3" eb="5">
      <t>バンゴウ</t>
    </rPh>
    <phoneticPr fontId="11"/>
  </si>
  <si>
    <t xml:space="preserve"> 書類確認</t>
    <rPh sb="1" eb="3">
      <t>ショルイ</t>
    </rPh>
    <rPh sb="3" eb="5">
      <t>カクニン</t>
    </rPh>
    <phoneticPr fontId="11"/>
  </si>
  <si>
    <t xml:space="preserve"> 報告内容確認</t>
    <rPh sb="1" eb="3">
      <t>ホウコク</t>
    </rPh>
    <rPh sb="3" eb="5">
      <t>ナイヨウ</t>
    </rPh>
    <rPh sb="5" eb="7">
      <t>カクニン</t>
    </rPh>
    <phoneticPr fontId="11"/>
  </si>
  <si>
    <t xml:space="preserve"> 承認日</t>
    <rPh sb="1" eb="3">
      <t>ショウニン</t>
    </rPh>
    <rPh sb="3" eb="4">
      <t>ビ</t>
    </rPh>
    <phoneticPr fontId="11"/>
  </si>
  <si>
    <t>○</t>
    <phoneticPr fontId="11"/>
  </si>
  <si>
    <t>法　人　名</t>
    <rPh sb="0" eb="1">
      <t>ホウ</t>
    </rPh>
    <rPh sb="2" eb="3">
      <t>ジン</t>
    </rPh>
    <rPh sb="4" eb="5">
      <t>メイ</t>
    </rPh>
    <phoneticPr fontId="3"/>
  </si>
  <si>
    <t>　都道府県名　</t>
    <rPh sb="1" eb="5">
      <t>トドウフケン</t>
    </rPh>
    <rPh sb="5" eb="6">
      <t>メイ</t>
    </rPh>
    <phoneticPr fontId="3"/>
  </si>
  <si>
    <t>事業所の名称</t>
    <rPh sb="0" eb="3">
      <t>ジギョウショ</t>
    </rPh>
    <rPh sb="4" eb="6">
      <t>メイショウ</t>
    </rPh>
    <phoneticPr fontId="3"/>
  </si>
  <si>
    <t>うち区分支給限度基準額を超えたサービスに係る加算額［円］</t>
    <rPh sb="2" eb="6">
      <t>クブンシキュウ</t>
    </rPh>
    <rPh sb="6" eb="8">
      <t>ゲンド</t>
    </rPh>
    <rPh sb="8" eb="10">
      <t>キジュン</t>
    </rPh>
    <rPh sb="10" eb="11">
      <t>ガク</t>
    </rPh>
    <rPh sb="12" eb="13">
      <t>コ</t>
    </rPh>
    <rPh sb="20" eb="21">
      <t>カカ</t>
    </rPh>
    <rPh sb="22" eb="24">
      <t>カサン</t>
    </rPh>
    <rPh sb="24" eb="25">
      <t>ガク</t>
    </rPh>
    <rPh sb="25" eb="28">
      <t>「エン」</t>
    </rPh>
    <phoneticPr fontId="3"/>
  </si>
  <si>
    <t>＜修正連絡票＞</t>
    <rPh sb="1" eb="3">
      <t>シュウセイ</t>
    </rPh>
    <rPh sb="3" eb="5">
      <t>レンラク</t>
    </rPh>
    <rPh sb="5" eb="6">
      <t>ヒョウ</t>
    </rPh>
    <phoneticPr fontId="11"/>
  </si>
  <si>
    <r>
      <t>●提出年月日</t>
    </r>
    <r>
      <rPr>
        <sz val="10"/>
        <color theme="1"/>
        <rFont val="ＭＳ ゴシック"/>
        <family val="3"/>
        <charset val="128"/>
      </rPr>
      <t>（※1）</t>
    </r>
    <rPh sb="1" eb="3">
      <t>テイシュツ</t>
    </rPh>
    <rPh sb="3" eb="6">
      <t>ネンガッピ</t>
    </rPh>
    <phoneticPr fontId="11"/>
  </si>
  <si>
    <r>
      <t>●提出先指定権者</t>
    </r>
    <r>
      <rPr>
        <sz val="10"/>
        <color theme="1"/>
        <rFont val="ＭＳ ゴシック"/>
        <family val="3"/>
        <charset val="128"/>
      </rPr>
      <t>（※2）</t>
    </r>
    <rPh sb="1" eb="3">
      <t>テイシュツ</t>
    </rPh>
    <rPh sb="3" eb="4">
      <t>サキ</t>
    </rPh>
    <rPh sb="4" eb="6">
      <t>シテイ</t>
    </rPh>
    <rPh sb="6" eb="7">
      <t>ケン</t>
    </rPh>
    <rPh sb="7" eb="8">
      <t>ジャ</t>
    </rPh>
    <phoneticPr fontId="11"/>
  </si>
  <si>
    <t>●提出者</t>
    <rPh sb="1" eb="4">
      <t>テイシュツシャ</t>
    </rPh>
    <phoneticPr fontId="11"/>
  </si>
  <si>
    <t>法人名(事業者・開設者）</t>
    <rPh sb="2" eb="3">
      <t>ナ</t>
    </rPh>
    <rPh sb="4" eb="7">
      <t>ジギョウシャ</t>
    </rPh>
    <rPh sb="8" eb="11">
      <t>カイセツシャ</t>
    </rPh>
    <phoneticPr fontId="11"/>
  </si>
  <si>
    <t>担当者名</t>
    <phoneticPr fontId="11"/>
  </si>
  <si>
    <t>電話番号</t>
    <phoneticPr fontId="11"/>
  </si>
  <si>
    <t>●再提出する書類</t>
    <rPh sb="1" eb="2">
      <t>サイ</t>
    </rPh>
    <phoneticPr fontId="11"/>
  </si>
  <si>
    <r>
      <t>　別紙様式３</t>
    </r>
    <r>
      <rPr>
        <sz val="10"/>
        <color theme="1"/>
        <rFont val="Times New Roman"/>
        <family val="1"/>
      </rPr>
      <t>-</t>
    </r>
    <r>
      <rPr>
        <sz val="10"/>
        <color theme="1"/>
        <rFont val="ＭＳ ゴシック"/>
        <family val="3"/>
        <charset val="128"/>
      </rPr>
      <t>２  介護職員処遇改善実績報告書・介護職員等特定処遇改善実績報告書
　　　　　　　　（施設・事業所別個表）</t>
    </r>
    <rPh sb="13" eb="15">
      <t>カイゴ</t>
    </rPh>
    <rPh sb="15" eb="17">
      <t>ショクイン</t>
    </rPh>
    <rPh sb="17" eb="18">
      <t>トウ</t>
    </rPh>
    <rPh sb="18" eb="20">
      <t>トクテイ</t>
    </rPh>
    <rPh sb="20" eb="22">
      <t>ショグウ</t>
    </rPh>
    <rPh sb="22" eb="24">
      <t>カイゼン</t>
    </rPh>
    <rPh sb="24" eb="26">
      <t>ジッセキ</t>
    </rPh>
    <rPh sb="26" eb="29">
      <t>ホウコクショ</t>
    </rPh>
    <rPh sb="50" eb="52">
      <t>シセツ</t>
    </rPh>
    <rPh sb="53" eb="56">
      <t>ジギョウショ</t>
    </rPh>
    <rPh sb="56" eb="57">
      <t>ベツ</t>
    </rPh>
    <rPh sb="57" eb="59">
      <t>コヒョウ</t>
    </rPh>
    <phoneticPr fontId="11"/>
  </si>
  <si>
    <t>　その他の書類　（　　　　　　　　　　　　　　　　　　　　　　　　　　　　）</t>
    <rPh sb="3" eb="4">
      <t>タ</t>
    </rPh>
    <rPh sb="5" eb="7">
      <t>ショルイ</t>
    </rPh>
    <phoneticPr fontId="11"/>
  </si>
  <si>
    <t>●修正の指示をした指定権者</t>
    <rPh sb="1" eb="3">
      <t>シュウセイ</t>
    </rPh>
    <rPh sb="4" eb="6">
      <t>シジ</t>
    </rPh>
    <rPh sb="9" eb="11">
      <t>シテイ</t>
    </rPh>
    <rPh sb="11" eb="12">
      <t>ケン</t>
    </rPh>
    <rPh sb="12" eb="13">
      <t>ジャ</t>
    </rPh>
    <phoneticPr fontId="11"/>
  </si>
  <si>
    <t>※1　修正版を提出する日付を記入してください。</t>
    <rPh sb="3" eb="5">
      <t>シュウセイ</t>
    </rPh>
    <rPh sb="5" eb="6">
      <t>バン</t>
    </rPh>
    <rPh sb="7" eb="9">
      <t>テイシュツ</t>
    </rPh>
    <rPh sb="11" eb="13">
      <t>ヒヅケ</t>
    </rPh>
    <rPh sb="14" eb="16">
      <t>キニュウ</t>
    </rPh>
    <phoneticPr fontId="11"/>
  </si>
  <si>
    <t>※2　実績報告書を提出した指定権者すべてに送ってください。</t>
    <rPh sb="3" eb="5">
      <t>ジッセキ</t>
    </rPh>
    <rPh sb="5" eb="7">
      <t>ホウコク</t>
    </rPh>
    <rPh sb="7" eb="8">
      <t>ショ</t>
    </rPh>
    <rPh sb="9" eb="11">
      <t>テイシュツ</t>
    </rPh>
    <rPh sb="13" eb="15">
      <t>シテイ</t>
    </rPh>
    <rPh sb="15" eb="16">
      <t>ケン</t>
    </rPh>
    <rPh sb="16" eb="17">
      <t>ジャ</t>
    </rPh>
    <rPh sb="21" eb="22">
      <t>オク</t>
    </rPh>
    <phoneticPr fontId="11"/>
  </si>
  <si>
    <t>介護職員処遇改善加算・介護職員等特定処遇改善加算・介護職員等ベースアップ等支援加算
実績報告書（令和４年度） フェイスシート</t>
    <rPh sb="4" eb="10">
      <t>ショグウカイゼンカサン</t>
    </rPh>
    <rPh sb="11" eb="15">
      <t>カイゴショクイン</t>
    </rPh>
    <rPh sb="15" eb="16">
      <t>トウ</t>
    </rPh>
    <rPh sb="16" eb="18">
      <t>トクテイ</t>
    </rPh>
    <rPh sb="22" eb="24">
      <t>カサン</t>
    </rPh>
    <rPh sb="25" eb="30">
      <t>カイゴショクイントウ</t>
    </rPh>
    <rPh sb="36" eb="37">
      <t>トウ</t>
    </rPh>
    <rPh sb="37" eb="41">
      <t>シエンカサン</t>
    </rPh>
    <rPh sb="48" eb="50">
      <t>レイワ</t>
    </rPh>
    <rPh sb="51" eb="53">
      <t>ネンド</t>
    </rPh>
    <phoneticPr fontId="11"/>
  </si>
  <si>
    <t xml:space="preserve">　別紙様式３－１   処遇改善実績報告書　 【必須】          </t>
    <rPh sb="11" eb="15">
      <t>ショグウカイゼン</t>
    </rPh>
    <rPh sb="15" eb="20">
      <t>ジッセキホウコクショ</t>
    </rPh>
    <rPh sb="23" eb="25">
      <t>ヒッス</t>
    </rPh>
    <phoneticPr fontId="11"/>
  </si>
  <si>
    <t>　別紙様式３－２  処遇改善・特定処遇改善実績報告書（施設・事業所別個表）　【必須】</t>
    <rPh sb="10" eb="14">
      <t>ショグウカイゼン</t>
    </rPh>
    <rPh sb="15" eb="21">
      <t>トクテイショグウカイゼン</t>
    </rPh>
    <rPh sb="21" eb="26">
      <t>ジッセキホウコクショ</t>
    </rPh>
    <rPh sb="27" eb="29">
      <t>シセツ</t>
    </rPh>
    <rPh sb="30" eb="33">
      <t>ジギョウショ</t>
    </rPh>
    <rPh sb="33" eb="34">
      <t>ベツ</t>
    </rPh>
    <rPh sb="34" eb="36">
      <t>コヒョウ</t>
    </rPh>
    <rPh sb="39" eb="41">
      <t>ヒッス</t>
    </rPh>
    <phoneticPr fontId="11"/>
  </si>
  <si>
    <t>　別紙様式３－３  ベースアップ等支援実績報告書（施設・事業所別個表）　</t>
    <rPh sb="16" eb="17">
      <t>トウ</t>
    </rPh>
    <rPh sb="17" eb="19">
      <t>シエン</t>
    </rPh>
    <rPh sb="19" eb="24">
      <t>ジッセキホウコクショ</t>
    </rPh>
    <rPh sb="25" eb="27">
      <t>シセツ</t>
    </rPh>
    <rPh sb="28" eb="31">
      <t>ジギョウショ</t>
    </rPh>
    <rPh sb="31" eb="32">
      <t>ベツ</t>
    </rPh>
    <rPh sb="32" eb="34">
      <t>コヒョウ</t>
    </rPh>
    <phoneticPr fontId="11"/>
  </si>
  <si>
    <r>
      <rPr>
        <sz val="10"/>
        <color theme="1"/>
        <rFont val="ＭＳ Ｐ明朝"/>
        <family val="1"/>
        <charset val="128"/>
      </rPr>
      <t>　加算額内訳書</t>
    </r>
    <r>
      <rPr>
        <sz val="8"/>
        <color theme="1"/>
        <rFont val="ＭＳ ゴシック"/>
        <family val="3"/>
        <charset val="128"/>
      </rPr>
      <t>　</t>
    </r>
    <r>
      <rPr>
        <sz val="9"/>
        <color theme="1"/>
        <rFont val="ＭＳ ゴシック"/>
        <family val="3"/>
        <charset val="128"/>
      </rPr>
      <t>（区分支給限度基準額を超えたサービスに係る加算額を徴収した場合）</t>
    </r>
    <rPh sb="1" eb="3">
      <t>カサン</t>
    </rPh>
    <rPh sb="3" eb="4">
      <t>ガク</t>
    </rPh>
    <rPh sb="4" eb="6">
      <t>ウチワケ</t>
    </rPh>
    <rPh sb="6" eb="7">
      <t>ショ</t>
    </rPh>
    <rPh sb="9" eb="18">
      <t>クブンシキュウゲンドキジュンガク</t>
    </rPh>
    <rPh sb="19" eb="20">
      <t>コ</t>
    </rPh>
    <rPh sb="27" eb="28">
      <t>カカ</t>
    </rPh>
    <rPh sb="29" eb="31">
      <t>カサン</t>
    </rPh>
    <rPh sb="31" eb="32">
      <t>ガク</t>
    </rPh>
    <rPh sb="33" eb="35">
      <t>チョウシュウ</t>
    </rPh>
    <rPh sb="37" eb="39">
      <t>バアイ</t>
    </rPh>
    <phoneticPr fontId="11"/>
  </si>
  <si>
    <r>
      <t>　別紙様式３</t>
    </r>
    <r>
      <rPr>
        <sz val="10"/>
        <color theme="1"/>
        <rFont val="Times New Roman"/>
        <family val="1"/>
      </rPr>
      <t>-</t>
    </r>
    <r>
      <rPr>
        <sz val="10"/>
        <color theme="1"/>
        <rFont val="ＭＳ ゴシック"/>
        <family val="3"/>
        <charset val="128"/>
      </rPr>
      <t>１</t>
    </r>
    <r>
      <rPr>
        <sz val="10"/>
        <color theme="1"/>
        <rFont val="Times New Roman"/>
        <family val="1"/>
      </rPr>
      <t xml:space="preserve">  </t>
    </r>
    <r>
      <rPr>
        <sz val="10"/>
        <color theme="1"/>
        <rFont val="ＭＳ ゴシック"/>
        <family val="3"/>
        <charset val="128"/>
      </rPr>
      <t>処遇改善実績報告書（令和</t>
    </r>
    <r>
      <rPr>
        <sz val="10"/>
        <color theme="1"/>
        <rFont val="Times New Roman"/>
        <family val="1"/>
      </rPr>
      <t>4</t>
    </r>
    <r>
      <rPr>
        <sz val="10"/>
        <color theme="1"/>
        <rFont val="ＭＳ ゴシック"/>
        <family val="3"/>
        <charset val="128"/>
      </rPr>
      <t>年度）</t>
    </r>
    <r>
      <rPr>
        <sz val="10"/>
        <color theme="1"/>
        <rFont val="Times New Roman"/>
        <family val="1"/>
      </rPr>
      <t xml:space="preserve">  </t>
    </r>
    <rPh sb="20" eb="22">
      <t>レイワ</t>
    </rPh>
    <rPh sb="23" eb="25">
      <t>ネンド</t>
    </rPh>
    <phoneticPr fontId="11"/>
  </si>
  <si>
    <r>
      <t>　別紙様式３</t>
    </r>
    <r>
      <rPr>
        <sz val="10"/>
        <color theme="1"/>
        <rFont val="Times New Roman"/>
        <family val="1"/>
      </rPr>
      <t>-</t>
    </r>
    <r>
      <rPr>
        <sz val="10"/>
        <color theme="1"/>
        <rFont val="ＭＳ ゴシック"/>
        <family val="3"/>
        <charset val="128"/>
      </rPr>
      <t>３ 介護職員等ベースアップ等支援加算実績報告書（施設・事業所別個表）</t>
    </r>
    <rPh sb="13" eb="14">
      <t>トウ</t>
    </rPh>
    <rPh sb="20" eb="21">
      <t>トウ</t>
    </rPh>
    <rPh sb="21" eb="23">
      <t>シエン</t>
    </rPh>
    <rPh sb="23" eb="25">
      <t>カサン</t>
    </rPh>
    <rPh sb="25" eb="27">
      <t>トクテイ</t>
    </rPh>
    <rPh sb="27" eb="29">
      <t>ショグウ</t>
    </rPh>
    <rPh sb="31" eb="33">
      <t>シセツ</t>
    </rPh>
    <rPh sb="34" eb="37">
      <t>ジギョウショ</t>
    </rPh>
    <rPh sb="37" eb="38">
      <t>ベツ</t>
    </rPh>
    <rPh sb="38" eb="40">
      <t>コヒョウ</t>
    </rPh>
    <phoneticPr fontId="11"/>
  </si>
  <si>
    <t>　処遇改善加算額内訳書</t>
    <rPh sb="1" eb="3">
      <t>ショグウ</t>
    </rPh>
    <rPh sb="3" eb="5">
      <t>カイゼン</t>
    </rPh>
    <rPh sb="5" eb="7">
      <t>カサン</t>
    </rPh>
    <rPh sb="7" eb="8">
      <t>ガク</t>
    </rPh>
    <rPh sb="8" eb="10">
      <t>ウチワケ</t>
    </rPh>
    <rPh sb="10" eb="11">
      <t>ショ</t>
    </rPh>
    <phoneticPr fontId="11"/>
  </si>
  <si>
    <t>令和 　　年　　　月　　　　日　　　　　　</t>
    <rPh sb="0" eb="2">
      <t>レイ</t>
    </rPh>
    <rPh sb="5" eb="6">
      <t>ネン</t>
    </rPh>
    <rPh sb="9" eb="10">
      <t>ガツ</t>
    </rPh>
    <rPh sb="14" eb="15">
      <t>ニチ</t>
    </rPh>
    <phoneticPr fontId="11"/>
  </si>
  <si>
    <t>合計</t>
    <rPh sb="0" eb="2">
      <t>ゴウケイ</t>
    </rPh>
    <phoneticPr fontId="3"/>
  </si>
  <si>
    <t>フェイスシート</t>
  </si>
  <si>
    <t>④</t>
  </si>
  <si>
    <t>法人名は基本入力シートから転記されます。それ以外を入力してください。</t>
    <rPh sb="0" eb="2">
      <t>ホウジン</t>
    </rPh>
    <rPh sb="2" eb="3">
      <t>メイ</t>
    </rPh>
    <rPh sb="4" eb="6">
      <t>キホン</t>
    </rPh>
    <rPh sb="6" eb="8">
      <t>ニュウリョク</t>
    </rPh>
    <rPh sb="13" eb="15">
      <t>テンキ</t>
    </rPh>
    <rPh sb="22" eb="24">
      <t>イガイ</t>
    </rPh>
    <rPh sb="25" eb="27">
      <t>ニュウリョク</t>
    </rPh>
    <phoneticPr fontId="3"/>
  </si>
  <si>
    <t>区分支給限度基準額を超えたサービスに係る加算額を徴収した事業所・施設があれば，記入し，提出してください。</t>
    <rPh sb="0" eb="2">
      <t>クブン</t>
    </rPh>
    <rPh sb="2" eb="4">
      <t>シキュウ</t>
    </rPh>
    <rPh sb="4" eb="6">
      <t>ゲンド</t>
    </rPh>
    <rPh sb="6" eb="8">
      <t>キジュン</t>
    </rPh>
    <rPh sb="8" eb="9">
      <t>ガク</t>
    </rPh>
    <rPh sb="10" eb="11">
      <t>コ</t>
    </rPh>
    <rPh sb="18" eb="19">
      <t>カカ</t>
    </rPh>
    <rPh sb="20" eb="22">
      <t>カサン</t>
    </rPh>
    <rPh sb="22" eb="23">
      <t>ガク</t>
    </rPh>
    <rPh sb="24" eb="26">
      <t>チョウシュウ</t>
    </rPh>
    <rPh sb="28" eb="30">
      <t>ジギョウ</t>
    </rPh>
    <rPh sb="30" eb="31">
      <t>ショ</t>
    </rPh>
    <rPh sb="32" eb="34">
      <t>シセツ</t>
    </rPh>
    <rPh sb="39" eb="41">
      <t>キニュウ</t>
    </rPh>
    <rPh sb="43" eb="45">
      <t>テイシュツ</t>
    </rPh>
    <phoneticPr fontId="3"/>
  </si>
  <si>
    <t>必要があれば提出</t>
    <rPh sb="0" eb="2">
      <t>ヒツヨウ</t>
    </rPh>
    <rPh sb="6" eb="8">
      <t>テイシュツ</t>
    </rPh>
    <phoneticPr fontId="3"/>
  </si>
  <si>
    <t>修正連絡票</t>
    <rPh sb="0" eb="2">
      <t>シュウセイ</t>
    </rPh>
    <rPh sb="2" eb="4">
      <t>レンラク</t>
    </rPh>
    <rPh sb="4" eb="5">
      <t>ヒョウ</t>
    </rPh>
    <phoneticPr fontId="3"/>
  </si>
  <si>
    <t>修正版を提出する際に記入し，提出してください。</t>
    <rPh sb="0" eb="2">
      <t>シュウセイ</t>
    </rPh>
    <rPh sb="2" eb="3">
      <t>バン</t>
    </rPh>
    <rPh sb="4" eb="6">
      <t>テイシュツ</t>
    </rPh>
    <rPh sb="8" eb="9">
      <t>サイ</t>
    </rPh>
    <rPh sb="10" eb="12">
      <t>キニュウ</t>
    </rPh>
    <rPh sb="14" eb="16">
      <t>テイシュツ</t>
    </rPh>
    <phoneticPr fontId="3"/>
  </si>
  <si>
    <t>処遇改善加算額内訳書（令和４年度）</t>
    <rPh sb="0" eb="2">
      <t>ショグウ</t>
    </rPh>
    <rPh sb="2" eb="4">
      <t>カイゼン</t>
    </rPh>
    <rPh sb="4" eb="6">
      <t>カサン</t>
    </rPh>
    <rPh sb="6" eb="7">
      <t>ガク</t>
    </rPh>
    <rPh sb="7" eb="9">
      <t>ウチワケ</t>
    </rPh>
    <rPh sb="9" eb="10">
      <t>ショ</t>
    </rPh>
    <rPh sb="11" eb="13">
      <t>レイワ</t>
    </rPh>
    <rPh sb="14" eb="16">
      <t>ネンド</t>
    </rPh>
    <phoneticPr fontId="3"/>
  </si>
  <si>
    <t>介護職員等ベースアップ等支援加算額［円］</t>
    <rPh sb="11" eb="16">
      <t>トウシエンカサン</t>
    </rPh>
    <rPh sb="16" eb="17">
      <t>ガク</t>
    </rPh>
    <rPh sb="17" eb="20">
      <t>「エン」</t>
    </rPh>
    <phoneticPr fontId="3"/>
  </si>
  <si>
    <t>介護職員等特定処遇改善加算額［円］</t>
    <rPh sb="0" eb="13">
      <t>カイゴショクイントウトクテイショグウカイゼンカサン</t>
    </rPh>
    <rPh sb="13" eb="14">
      <t>ガク</t>
    </rPh>
    <rPh sb="14" eb="17">
      <t>「エン」</t>
    </rPh>
    <phoneticPr fontId="3"/>
  </si>
  <si>
    <t>介護職員処遇改善加算額［円］</t>
    <rPh sb="0" eb="2">
      <t>カイゴ</t>
    </rPh>
    <rPh sb="2" eb="4">
      <t>ショクイン</t>
    </rPh>
    <rPh sb="4" eb="6">
      <t>ショグウ</t>
    </rPh>
    <rPh sb="6" eb="8">
      <t>カイゼン</t>
    </rPh>
    <rPh sb="8" eb="10">
      <t>カサン</t>
    </rPh>
    <rPh sb="10" eb="11">
      <t>ガク</t>
    </rPh>
    <rPh sb="11" eb="14">
      <t>「エン」</t>
    </rPh>
    <phoneticPr fontId="3"/>
  </si>
  <si>
    <t>⑤</t>
    <phoneticPr fontId="3"/>
  </si>
  <si>
    <r>
      <t>●修正内容</t>
    </r>
    <r>
      <rPr>
        <sz val="10"/>
        <color theme="1"/>
        <rFont val="ＭＳ ゴシック"/>
        <family val="3"/>
        <charset val="128"/>
      </rPr>
      <t>（その他、連絡事項がありましたら記入してください）</t>
    </r>
    <rPh sb="1" eb="3">
      <t>シュウセイ</t>
    </rPh>
    <rPh sb="3" eb="5">
      <t>ナイヨウ</t>
    </rPh>
    <rPh sb="8" eb="9">
      <t>タ</t>
    </rPh>
    <rPh sb="10" eb="12">
      <t>レンラク</t>
    </rPh>
    <rPh sb="12" eb="14">
      <t>ジコウ</t>
    </rPh>
    <rPh sb="21" eb="23">
      <t>キニュウ</t>
    </rPh>
    <phoneticPr fontId="11"/>
  </si>
  <si>
    <t>※色のついたセルに入力して下さい。行が不足する場合はコピーして増やしてください。</t>
    <rPh sb="1" eb="2">
      <t>イロ</t>
    </rPh>
    <rPh sb="9" eb="11">
      <t>ニュウリョク</t>
    </rPh>
    <rPh sb="13" eb="14">
      <t>クダ</t>
    </rPh>
    <rPh sb="17" eb="18">
      <t>ギョウ</t>
    </rPh>
    <rPh sb="19" eb="21">
      <t>フソク</t>
    </rPh>
    <rPh sb="23" eb="25">
      <t>バアイ</t>
    </rPh>
    <rPh sb="31" eb="32">
      <t>フ</t>
    </rPh>
    <phoneticPr fontId="3"/>
  </si>
  <si>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t>
    </r>
    <r>
      <rPr>
        <sz val="11"/>
        <color rgb="FFFF0000"/>
        <rFont val="ＭＳ Ｐ明朝"/>
        <family val="1"/>
        <charset val="128"/>
      </rPr>
      <t>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t>
    </r>
    <r>
      <rPr>
        <sz val="11"/>
        <color theme="1"/>
        <rFont val="ＭＳ Ｐ明朝"/>
        <family val="1"/>
        <charset val="128"/>
      </rPr>
      <t xml:space="preserve">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</si>
  <si>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r>
      <t xml:space="preserve">・本表に記載する事業所は、計画書の別紙様式２－４に記載した事業所と一致しなければならない。
　事業所の数が多く、１枚に記載しきれない場合は、適宜、行を追加すること。
</t>
    </r>
    <r>
      <rPr>
        <sz val="9"/>
        <color rgb="FFFF0000"/>
        <rFont val="ＭＳ Ｐ明朝"/>
        <family val="1"/>
        <charset val="128"/>
      </rPr>
      <t>・（p）には、ベースアップ等加算の賃金改善実施期間（令和４年度においては、原則として令和４年10月分から令和５年３月分まで）に
　おける賃金の総額を記載すること。（（q）（r）についても同様。）</t>
    </r>
    <r>
      <rPr>
        <sz val="9"/>
        <color theme="1"/>
        <rFont val="ＭＳ Ｐ明朝"/>
        <family val="1"/>
        <charset val="128"/>
      </rPr>
      <t xml:space="preserve">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・(n-2)及び(o-2)には、別紙様式2-1の２（５）ハに記載した具体的な賃金改善の取組に基づく、ベースアップ等（基本給又は毎月決まって支払われる手当の引上げ）による賃金改善額を記載すること。</t>
    </r>
    <rPh sb="96" eb="97">
      <t>トウ</t>
    </rPh>
    <phoneticPr fontId="3"/>
  </si>
  <si>
    <t>●その他、各シートに記載している注意事項をよくお読みください。</t>
    <rPh sb="3" eb="4">
      <t>タ</t>
    </rPh>
    <rPh sb="5" eb="6">
      <t>カク</t>
    </rPh>
    <rPh sb="10" eb="12">
      <t>キサイ</t>
    </rPh>
    <rPh sb="16" eb="18">
      <t>チュウイ</t>
    </rPh>
    <rPh sb="18" eb="20">
      <t>ジコウ</t>
    </rPh>
    <rPh sb="24" eb="25">
      <t>ヨ</t>
    </rPh>
    <phoneticPr fontId="3"/>
  </si>
  <si>
    <t>○同一の実績報告書を提出する指定権者数</t>
    <rPh sb="1" eb="3">
      <t>ドウイツ</t>
    </rPh>
    <rPh sb="4" eb="9">
      <t>ジ</t>
    </rPh>
    <rPh sb="10" eb="12">
      <t>テイシュツ</t>
    </rPh>
    <rPh sb="14" eb="16">
      <t>シテイ</t>
    </rPh>
    <rPh sb="16" eb="17">
      <t>ケン</t>
    </rPh>
    <rPh sb="17" eb="18">
      <t>ジャ</t>
    </rPh>
    <rPh sb="18" eb="19">
      <t>スウ</t>
    </rPh>
    <phoneticPr fontId="11"/>
  </si>
  <si>
    <t>処遇改善等加算額内訳書　(令和４年度)</t>
    <rPh sb="0" eb="2">
      <t>ショグウ</t>
    </rPh>
    <rPh sb="2" eb="4">
      <t>カイゼン</t>
    </rPh>
    <rPh sb="4" eb="5">
      <t>トウ</t>
    </rPh>
    <rPh sb="5" eb="7">
      <t>カサン</t>
    </rPh>
    <rPh sb="7" eb="8">
      <t>ガク</t>
    </rPh>
    <rPh sb="8" eb="10">
      <t>ウチワケ</t>
    </rPh>
    <rPh sb="10" eb="11">
      <t>ショ</t>
    </rPh>
    <phoneticPr fontId="3"/>
  </si>
  <si>
    <t>介護職員処遇改善等加算実績報告書 (令和４年度)</t>
    <rPh sb="8" eb="9">
      <t>トウ</t>
    </rPh>
    <rPh sb="9" eb="11">
      <t>カサン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</si>
</sst>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
      <b/>
      <sz val="16"/>
      <color theme="1"/>
      <name val="ＭＳ Ｐ明朝"/>
      <family val="1"/>
      <charset val="128"/>
    </font>
    <font>
      <sz val="10"/>
      <color theme="1"/>
      <name val="ＭＳ ゴシック"/>
      <family val="3"/>
      <charset val="128"/>
    </font>
    <font>
      <sz val="9"/>
      <color rgb="FFFF0000"/>
      <name val="ＭＳ 明朝"/>
      <family val="1"/>
      <charset val="128"/>
    </font>
    <font>
      <sz val="8"/>
      <color theme="1"/>
      <name val="ＭＳ ゴシック"/>
      <family val="3"/>
      <charset val="128"/>
    </font>
    <font>
      <sz val="11"/>
      <color theme="1"/>
      <name val="ＭＳ ゴシック"/>
      <family val="3"/>
      <charset val="128"/>
    </font>
    <font>
      <sz val="10"/>
      <color theme="1"/>
      <name val="ＭＳ Ｐゴシック"/>
      <family val="2"/>
      <charset val="128"/>
      <scheme val="minor"/>
    </font>
    <font>
      <sz val="10"/>
      <color theme="1"/>
      <name val="ＭＳ Ｐゴシック"/>
      <family val="3"/>
      <charset val="128"/>
      <scheme val="minor"/>
    </font>
    <font>
      <sz val="12"/>
      <color theme="1"/>
      <name val="ＭＳ ゴシック"/>
      <family val="3"/>
      <charset val="128"/>
    </font>
    <font>
      <sz val="11"/>
      <name val="ＭＳ ゴシック"/>
      <family val="3"/>
      <charset val="128"/>
    </font>
    <font>
      <sz val="14"/>
      <name val="ＭＳ 明朝"/>
      <family val="1"/>
      <charset val="128"/>
    </font>
    <font>
      <sz val="9"/>
      <name val="ＭＳ 明朝"/>
      <family val="1"/>
      <charset val="128"/>
    </font>
    <font>
      <u/>
      <sz val="9"/>
      <name val="ＭＳ Ｐ明朝"/>
      <family val="1"/>
      <charset val="128"/>
    </font>
    <font>
      <sz val="9"/>
      <name val="ＭＳ ゴシック"/>
      <family val="3"/>
      <charset val="128"/>
    </font>
    <font>
      <sz val="8"/>
      <name val="ＭＳ 明朝"/>
      <family val="1"/>
      <charset val="128"/>
    </font>
    <font>
      <sz val="10"/>
      <name val="ＭＳ ゴシック"/>
      <family val="3"/>
      <charset val="128"/>
    </font>
    <font>
      <b/>
      <sz val="16"/>
      <name val="ＭＳ ゴシック"/>
      <family val="3"/>
      <charset val="128"/>
    </font>
    <font>
      <b/>
      <sz val="16"/>
      <color theme="1"/>
      <name val="ＭＳ ゴシック"/>
      <family val="3"/>
      <charset val="128"/>
    </font>
    <font>
      <sz val="8"/>
      <color theme="1"/>
      <name val="ＭＳ Ｐゴシック"/>
      <family val="2"/>
      <charset val="128"/>
      <scheme val="minor"/>
    </font>
    <font>
      <sz val="10"/>
      <color theme="1"/>
      <name val="Times New Roman"/>
      <family val="1"/>
    </font>
    <font>
      <b/>
      <sz val="12"/>
      <color theme="1"/>
      <name val="ＭＳ Ｐ明朝"/>
      <family val="1"/>
      <charset val="128"/>
    </font>
    <font>
      <sz val="9"/>
      <color theme="1"/>
      <name val="ＭＳ ゴシック"/>
      <family val="3"/>
      <charset val="128"/>
    </font>
    <font>
      <b/>
      <sz val="8"/>
      <color rgb="FFFF0000"/>
      <name val="ＭＳ Ｐ明朝"/>
      <family val="1"/>
      <charset val="128"/>
    </font>
    <font>
      <sz val="12"/>
      <name val="ＭＳ Ｐゴシック"/>
      <family val="3"/>
      <charset val="128"/>
    </font>
    <font>
      <sz val="20"/>
      <name val="ＭＳ Ｐゴシック"/>
      <family val="3"/>
      <charset val="128"/>
    </font>
    <font>
      <sz val="9"/>
      <color indexed="81"/>
      <name val="ＭＳ Ｐゴシック"/>
      <family val="3"/>
      <charset val="128"/>
    </font>
    <font>
      <b/>
      <sz val="10"/>
      <name val="ＭＳ 明朝"/>
      <family val="1"/>
      <charset val="128"/>
    </font>
    <font>
      <sz val="9"/>
      <color rgb="FFFF0000"/>
      <name val="ＭＳ Ｐ明朝"/>
      <family val="1"/>
      <charset val="128"/>
    </font>
    <font>
      <sz val="11"/>
      <color rgb="FFFF0000"/>
      <name val="ＭＳ Ｐ明朝"/>
      <family val="1"/>
      <charset val="128"/>
    </font>
    <font>
      <b/>
      <sz val="14"/>
      <color rgb="FFFF0000"/>
      <name val="ＭＳ Ｐゴシック"/>
      <family val="3"/>
      <charset val="128"/>
    </font>
    <font>
      <b/>
      <sz val="9"/>
      <color indexed="81"/>
      <name val="ＭＳ Ｐゴシック"/>
      <family val="3"/>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66"/>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
      <left style="hair">
        <color indexed="64"/>
      </left>
      <right style="thin">
        <color indexed="64"/>
      </right>
      <top/>
      <bottom style="thin">
        <color indexed="64"/>
      </bottom>
      <diagonal/>
    </border>
    <border>
      <left/>
      <right/>
      <top style="double">
        <color auto="1"/>
      </top>
      <bottom style="medium">
        <color auto="1"/>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cellStyleXfs>
  <cellXfs count="1125">
    <xf numFmtId="0" fontId="0" fillId="0" borderId="0" xfId="0">
      <alignment vertical="center"/>
    </xf>
    <xf numFmtId="0" fontId="0" fillId="0" borderId="0" xfId="0" applyFont="1" applyAlignment="1">
      <alignment horizontal="left" vertical="center"/>
    </xf>
    <xf numFmtId="0" fontId="4"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4" fillId="0" borderId="35" xfId="0" applyFont="1" applyBorder="1">
      <alignment vertical="center"/>
    </xf>
    <xf numFmtId="0" fontId="6" fillId="0" borderId="0" xfId="0" applyFont="1">
      <alignment vertical="center"/>
    </xf>
    <xf numFmtId="0" fontId="7"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9"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5"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6" fillId="9"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9" fillId="0" borderId="0" xfId="0" applyFont="1">
      <alignment vertical="center"/>
    </xf>
    <xf numFmtId="0" fontId="31" fillId="0" borderId="0" xfId="0" applyFont="1">
      <alignment vertical="center"/>
    </xf>
    <xf numFmtId="0" fontId="9" fillId="0" borderId="2" xfId="0" applyFont="1" applyBorder="1">
      <alignment vertical="center"/>
    </xf>
    <xf numFmtId="0" fontId="9" fillId="0" borderId="16" xfId="0" applyFont="1" applyBorder="1">
      <alignment vertical="center"/>
    </xf>
    <xf numFmtId="0" fontId="9" fillId="0" borderId="17" xfId="0" applyFont="1" applyBorder="1">
      <alignment vertical="center"/>
    </xf>
    <xf numFmtId="0" fontId="9" fillId="8" borderId="68" xfId="0" applyFont="1" applyFill="1" applyBorder="1" applyAlignment="1">
      <alignment vertical="center"/>
    </xf>
    <xf numFmtId="0" fontId="9" fillId="8" borderId="31" xfId="0" applyFont="1" applyFill="1" applyBorder="1" applyAlignment="1">
      <alignment vertical="center"/>
    </xf>
    <xf numFmtId="0" fontId="9" fillId="0" borderId="31" xfId="0" applyFont="1" applyBorder="1" applyAlignment="1">
      <alignment vertical="center"/>
    </xf>
    <xf numFmtId="0" fontId="9" fillId="8" borderId="15" xfId="0" applyFont="1" applyFill="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9" fillId="0" borderId="46" xfId="0" applyFont="1" applyBorder="1">
      <alignment vertical="center"/>
    </xf>
    <xf numFmtId="0" fontId="9" fillId="0" borderId="17"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23" xfId="0" applyFont="1" applyBorder="1">
      <alignment vertical="center"/>
    </xf>
    <xf numFmtId="180" fontId="9" fillId="0" borderId="0" xfId="0" applyNumberFormat="1" applyFont="1" applyFill="1" applyBorder="1">
      <alignment vertical="center"/>
    </xf>
    <xf numFmtId="0" fontId="9" fillId="8" borderId="68" xfId="0" applyFont="1" applyFill="1" applyBorder="1" applyAlignment="1">
      <alignment horizontal="center" vertical="center"/>
    </xf>
    <xf numFmtId="0" fontId="9" fillId="8" borderId="31" xfId="0" applyFont="1" applyFill="1" applyBorder="1" applyAlignment="1">
      <alignment horizontal="center" vertical="center"/>
    </xf>
    <xf numFmtId="0" fontId="9" fillId="8" borderId="32" xfId="0" applyFont="1" applyFill="1" applyBorder="1" applyAlignment="1">
      <alignment horizontal="center" vertical="center"/>
    </xf>
    <xf numFmtId="0" fontId="9"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9" fillId="8" borderId="1" xfId="0" applyFont="1" applyFill="1" applyBorder="1" applyAlignment="1">
      <alignment vertical="center"/>
    </xf>
    <xf numFmtId="176" fontId="9" fillId="0" borderId="0" xfId="0" applyNumberFormat="1" applyFont="1" applyFill="1" applyBorder="1">
      <alignment vertical="center"/>
    </xf>
    <xf numFmtId="0" fontId="9" fillId="0" borderId="16" xfId="0" applyFont="1" applyBorder="1" applyAlignment="1">
      <alignment horizontal="center" vertical="center"/>
    </xf>
    <xf numFmtId="0" fontId="9" fillId="8" borderId="134" xfId="0" applyFont="1" applyFill="1" applyBorder="1" applyAlignment="1">
      <alignment horizontal="center" vertical="center"/>
    </xf>
    <xf numFmtId="0" fontId="9" fillId="8" borderId="135" xfId="0" applyFont="1" applyFill="1" applyBorder="1" applyAlignment="1">
      <alignment horizontal="center" vertical="center"/>
    </xf>
    <xf numFmtId="0" fontId="9" fillId="8" borderId="136" xfId="0" applyFont="1" applyFill="1" applyBorder="1" applyAlignment="1">
      <alignment horizontal="center" vertical="center"/>
    </xf>
    <xf numFmtId="0" fontId="9" fillId="8" borderId="64" xfId="0" applyFont="1" applyFill="1" applyBorder="1" applyAlignment="1">
      <alignment vertical="center" wrapText="1"/>
    </xf>
    <xf numFmtId="0" fontId="9" fillId="8" borderId="69" xfId="0" applyFont="1" applyFill="1" applyBorder="1" applyAlignment="1">
      <alignment vertical="center" wrapText="1"/>
    </xf>
    <xf numFmtId="0" fontId="9" fillId="8" borderId="70" xfId="0" applyFont="1" applyFill="1" applyBorder="1" applyAlignment="1">
      <alignment vertical="center" wrapText="1"/>
    </xf>
    <xf numFmtId="0" fontId="9" fillId="8" borderId="137" xfId="0" applyFont="1" applyFill="1" applyBorder="1" applyAlignment="1">
      <alignment horizontal="center" vertical="center"/>
    </xf>
    <xf numFmtId="0" fontId="9" fillId="8" borderId="138" xfId="0" applyFont="1" applyFill="1" applyBorder="1" applyAlignment="1">
      <alignment horizontal="center" vertical="center"/>
    </xf>
    <xf numFmtId="0" fontId="9" fillId="8" borderId="139" xfId="0" applyFont="1" applyFill="1" applyBorder="1" applyAlignment="1">
      <alignment horizontal="center" vertical="center"/>
    </xf>
    <xf numFmtId="0" fontId="9" fillId="8" borderId="74" xfId="0" applyFont="1" applyFill="1" applyBorder="1" applyAlignment="1">
      <alignment vertical="center"/>
    </xf>
    <xf numFmtId="0" fontId="9" fillId="8" borderId="74" xfId="0" applyFont="1" applyFill="1" applyBorder="1" applyAlignment="1">
      <alignment vertical="center" wrapText="1"/>
    </xf>
    <xf numFmtId="0" fontId="9"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1"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3" fillId="0" borderId="2" xfId="0" applyFont="1" applyBorder="1" applyAlignment="1">
      <alignment horizontal="center" vertical="center" wrapText="1"/>
    </xf>
    <xf numFmtId="0" fontId="9" fillId="0" borderId="2" xfId="0" applyFont="1" applyBorder="1" applyAlignment="1">
      <alignment vertical="center" wrapText="1"/>
    </xf>
    <xf numFmtId="0" fontId="9" fillId="0" borderId="0" xfId="0" applyFont="1" applyAlignment="1">
      <alignment horizontal="center" vertical="top"/>
    </xf>
    <xf numFmtId="0" fontId="9"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0" fontId="37" fillId="5" borderId="16" xfId="0" applyFont="1" applyFill="1" applyBorder="1" applyAlignment="1" applyProtection="1">
      <alignment horizontal="right" vertical="center"/>
      <protection locked="0"/>
    </xf>
    <xf numFmtId="181" fontId="37" fillId="5" borderId="16" xfId="0" applyNumberFormat="1" applyFont="1" applyFill="1" applyBorder="1" applyAlignment="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6" fillId="6" borderId="10" xfId="0" applyFont="1" applyFill="1" applyBorder="1">
      <alignment vertical="center"/>
    </xf>
    <xf numFmtId="0" fontId="76" fillId="7" borderId="10" xfId="0" applyFont="1" applyFill="1" applyBorder="1">
      <alignment vertical="center"/>
    </xf>
    <xf numFmtId="0" fontId="37" fillId="0" borderId="0" xfId="0" applyFont="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76" fontId="25" fillId="0" borderId="1" xfId="0" applyNumberFormat="1" applyFont="1" applyFill="1" applyBorder="1" applyAlignment="1">
      <alignment horizontal="right" vertical="center"/>
    </xf>
    <xf numFmtId="0" fontId="37" fillId="0" borderId="46" xfId="0" applyNumberFormat="1" applyFont="1" applyFill="1" applyBorder="1" applyAlignment="1" applyProtection="1">
      <alignment horizontal="center" vertical="center"/>
      <protection locked="0"/>
    </xf>
    <xf numFmtId="0" fontId="37" fillId="0" borderId="145" xfId="0" applyFont="1" applyFill="1" applyBorder="1" applyAlignment="1">
      <alignment horizontal="center" vertical="center"/>
    </xf>
    <xf numFmtId="0" fontId="37" fillId="0" borderId="146" xfId="0" applyFont="1" applyFill="1" applyBorder="1" applyAlignment="1">
      <alignment horizontal="center" vertical="center"/>
    </xf>
    <xf numFmtId="0" fontId="37" fillId="0" borderId="146" xfId="0" applyFont="1" applyFill="1" applyBorder="1" applyAlignment="1" applyProtection="1">
      <alignment horizontal="center" vertical="center"/>
      <protection locked="0"/>
    </xf>
    <xf numFmtId="0" fontId="37" fillId="2" borderId="147" xfId="0" applyNumberFormat="1" applyFont="1" applyFill="1" applyBorder="1" applyAlignment="1" applyProtection="1">
      <alignment vertical="center"/>
      <protection locked="0"/>
    </xf>
    <xf numFmtId="0" fontId="37" fillId="2" borderId="148" xfId="0" applyNumberFormat="1" applyFont="1" applyFill="1" applyBorder="1" applyAlignment="1" applyProtection="1">
      <alignment vertical="center"/>
      <protection locked="0"/>
    </xf>
    <xf numFmtId="0" fontId="37" fillId="2" borderId="46" xfId="0" applyNumberFormat="1" applyFont="1" applyFill="1" applyBorder="1" applyAlignment="1" applyProtection="1">
      <alignment vertical="center" wrapText="1"/>
      <protection locked="0"/>
    </xf>
    <xf numFmtId="0" fontId="37" fillId="2" borderId="17" xfId="0" applyNumberFormat="1" applyFont="1" applyFill="1" applyBorder="1" applyAlignment="1" applyProtection="1">
      <alignment vertical="center" wrapText="1"/>
      <protection locked="0"/>
    </xf>
    <xf numFmtId="0" fontId="37" fillId="2" borderId="46" xfId="0" applyNumberFormat="1" applyFont="1" applyFill="1" applyBorder="1" applyAlignment="1" applyProtection="1">
      <alignment vertical="center" wrapText="1" shrinkToFit="1"/>
      <protection locked="0"/>
    </xf>
    <xf numFmtId="0" fontId="38" fillId="2" borderId="144" xfId="0" applyFont="1" applyFill="1" applyBorder="1" applyAlignment="1" applyProtection="1">
      <alignment horizontal="center" vertical="center" wrapText="1"/>
      <protection locked="0"/>
    </xf>
    <xf numFmtId="0" fontId="37" fillId="2" borderId="152" xfId="0" applyFont="1" applyFill="1" applyBorder="1" applyAlignment="1" applyProtection="1">
      <alignment horizontal="center" vertical="center" wrapText="1"/>
      <protection locked="0"/>
    </xf>
    <xf numFmtId="176" fontId="37" fillId="7" borderId="144" xfId="0" applyNumberFormat="1" applyFont="1" applyFill="1" applyBorder="1" applyAlignment="1" applyProtection="1">
      <alignment horizontal="right" vertical="center" shrinkToFit="1"/>
    </xf>
    <xf numFmtId="176" fontId="37" fillId="5" borderId="144" xfId="0" applyNumberFormat="1" applyFont="1" applyFill="1" applyBorder="1" applyAlignment="1" applyProtection="1">
      <alignment horizontal="right" vertical="center" shrinkToFit="1"/>
    </xf>
    <xf numFmtId="176" fontId="37" fillId="6" borderId="144" xfId="0" applyNumberFormat="1" applyFont="1" applyFill="1" applyBorder="1" applyAlignment="1" applyProtection="1">
      <alignment horizontal="right" vertical="center" shrinkToFit="1"/>
    </xf>
    <xf numFmtId="38" fontId="25" fillId="6" borderId="17" xfId="5" applyFont="1" applyFill="1" applyBorder="1" applyAlignment="1">
      <alignment horizontal="right" vertical="center"/>
    </xf>
    <xf numFmtId="176" fontId="37" fillId="11" borderId="144" xfId="0" applyNumberFormat="1" applyFont="1" applyFill="1" applyBorder="1" applyAlignment="1" applyProtection="1">
      <alignment horizontal="right" vertical="center" shrinkToFit="1"/>
    </xf>
    <xf numFmtId="176" fontId="25" fillId="6" borderId="144" xfId="0" applyNumberFormat="1" applyFont="1" applyFill="1" applyBorder="1" applyAlignment="1">
      <alignment horizontal="right" vertical="center"/>
    </xf>
    <xf numFmtId="38" fontId="25" fillId="2" borderId="144" xfId="5" applyFont="1" applyFill="1" applyBorder="1" applyAlignment="1">
      <alignment horizontal="right" vertical="center"/>
    </xf>
    <xf numFmtId="0" fontId="9" fillId="8" borderId="64" xfId="0" applyFont="1" applyFill="1" applyBorder="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176" fontId="37" fillId="5" borderId="16" xfId="0" applyNumberFormat="1" applyFont="1" applyFill="1" applyBorder="1" applyAlignment="1">
      <alignment horizontal="right" vertical="center" shrinkToFit="1"/>
    </xf>
    <xf numFmtId="179" fontId="37" fillId="5" borderId="144" xfId="0" applyNumberFormat="1" applyFont="1" applyFill="1" applyBorder="1" applyAlignment="1" applyProtection="1">
      <alignment horizontal="right" vertical="center" shrinkToFit="1"/>
    </xf>
    <xf numFmtId="176" fontId="37" fillId="2" borderId="144"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0" fontId="27" fillId="0" borderId="70" xfId="0" applyFont="1" applyFill="1" applyBorder="1" applyAlignment="1" applyProtection="1">
      <alignment horizontal="center" vertical="center" wrapText="1"/>
      <protection locked="0"/>
    </xf>
    <xf numFmtId="0" fontId="25" fillId="0" borderId="104" xfId="0" applyFont="1" applyBorder="1" applyProtection="1">
      <alignment vertical="center"/>
      <protection locked="0"/>
    </xf>
    <xf numFmtId="176" fontId="25" fillId="0" borderId="75" xfId="0" applyNumberFormat="1" applyFont="1" applyBorder="1" applyAlignment="1" applyProtection="1">
      <alignment vertical="center" shrinkToFit="1"/>
    </xf>
    <xf numFmtId="0" fontId="37" fillId="5" borderId="1" xfId="0" applyFont="1" applyFill="1" applyBorder="1" applyAlignment="1" applyProtection="1">
      <alignment horizontal="right" vertical="center"/>
      <protection locked="0"/>
    </xf>
    <xf numFmtId="0" fontId="1" fillId="2" borderId="0" xfId="6" applyFill="1">
      <alignment vertical="center"/>
    </xf>
    <xf numFmtId="0" fontId="1" fillId="2" borderId="0" xfId="6" applyFill="1" applyAlignment="1">
      <alignment horizontal="center" vertical="center"/>
    </xf>
    <xf numFmtId="0" fontId="33" fillId="2" borderId="0" xfId="6" applyFont="1" applyFill="1">
      <alignment vertical="center"/>
    </xf>
    <xf numFmtId="0" fontId="79" fillId="2" borderId="0" xfId="6" applyFont="1" applyFill="1" applyAlignment="1">
      <alignment horizontal="center" vertical="center"/>
    </xf>
    <xf numFmtId="0" fontId="33" fillId="2" borderId="0" xfId="6" applyFont="1" applyFill="1" applyAlignment="1">
      <alignment horizontal="center" vertical="center"/>
    </xf>
    <xf numFmtId="0" fontId="80" fillId="2" borderId="0" xfId="6" applyFont="1" applyFill="1" applyAlignment="1">
      <alignment horizontal="justify" vertical="center"/>
    </xf>
    <xf numFmtId="0" fontId="38" fillId="2" borderId="1" xfId="6" applyFont="1" applyFill="1" applyBorder="1" applyAlignment="1">
      <alignment horizontal="center" vertical="center" wrapText="1"/>
    </xf>
    <xf numFmtId="0" fontId="1" fillId="8" borderId="32" xfId="6" applyFill="1" applyBorder="1" applyAlignment="1">
      <alignment horizontal="center" vertical="center"/>
    </xf>
    <xf numFmtId="0" fontId="34" fillId="2" borderId="5" xfId="6" applyFont="1" applyFill="1" applyBorder="1" applyAlignment="1">
      <alignment horizontal="center" vertical="center"/>
    </xf>
    <xf numFmtId="0" fontId="82" fillId="2" borderId="0" xfId="6" applyFont="1" applyFill="1" applyAlignment="1">
      <alignment vertical="top"/>
    </xf>
    <xf numFmtId="0" fontId="82" fillId="2" borderId="0" xfId="6" applyFont="1" applyFill="1" applyBorder="1" applyAlignment="1">
      <alignment vertical="top"/>
    </xf>
    <xf numFmtId="0" fontId="83" fillId="2" borderId="0" xfId="6" applyFont="1" applyFill="1" applyBorder="1" applyAlignment="1">
      <alignment horizontal="center" vertical="center"/>
    </xf>
    <xf numFmtId="0" fontId="84" fillId="2" borderId="0" xfId="6" applyFont="1" applyFill="1" applyBorder="1" applyAlignment="1">
      <alignment horizontal="left" vertical="center"/>
    </xf>
    <xf numFmtId="0" fontId="34" fillId="2" borderId="2" xfId="6" applyFont="1" applyFill="1" applyBorder="1" applyAlignment="1">
      <alignment horizontal="center" vertical="center" wrapText="1"/>
    </xf>
    <xf numFmtId="0" fontId="79" fillId="2" borderId="0" xfId="6" applyFont="1" applyFill="1" applyAlignment="1">
      <alignment horizontal="left" vertical="center"/>
    </xf>
    <xf numFmtId="0" fontId="34" fillId="2" borderId="113" xfId="6" applyFont="1" applyFill="1" applyBorder="1" applyAlignment="1">
      <alignment horizontal="center" vertical="center"/>
    </xf>
    <xf numFmtId="0" fontId="34" fillId="2" borderId="0" xfId="6" applyFont="1" applyFill="1" applyBorder="1" applyAlignment="1">
      <alignment horizontal="right" vertical="center"/>
    </xf>
    <xf numFmtId="0" fontId="34" fillId="2" borderId="0" xfId="6" applyFont="1" applyFill="1" applyBorder="1" applyAlignment="1">
      <alignment horizontal="center" vertical="center"/>
    </xf>
    <xf numFmtId="0" fontId="34" fillId="2" borderId="0" xfId="6" applyFont="1" applyFill="1" applyBorder="1" applyAlignment="1">
      <alignment horizontal="center" vertical="center" wrapText="1"/>
    </xf>
    <xf numFmtId="0" fontId="79" fillId="2" borderId="80" xfId="6" applyFont="1" applyFill="1" applyBorder="1" applyAlignment="1">
      <alignment horizontal="left" vertical="center"/>
    </xf>
    <xf numFmtId="0" fontId="79" fillId="2" borderId="80" xfId="6" applyFont="1" applyFill="1" applyBorder="1" applyAlignment="1">
      <alignment horizontal="right" vertical="center"/>
    </xf>
    <xf numFmtId="0" fontId="79" fillId="2" borderId="0" xfId="6" applyFont="1" applyFill="1" applyBorder="1" applyAlignment="1">
      <alignment horizontal="center" vertical="center"/>
    </xf>
    <xf numFmtId="0" fontId="79" fillId="2" borderId="0" xfId="6" applyFont="1" applyFill="1" applyBorder="1" applyAlignment="1">
      <alignment horizontal="center" vertical="center" wrapText="1"/>
    </xf>
    <xf numFmtId="0" fontId="85" fillId="2" borderId="0" xfId="6" applyFont="1" applyFill="1" applyBorder="1" applyAlignment="1">
      <alignment horizontal="center" vertical="center"/>
    </xf>
    <xf numFmtId="0" fontId="1" fillId="2" borderId="0" xfId="6" applyFill="1" applyBorder="1" applyAlignment="1">
      <alignment horizontal="center" vertical="center"/>
    </xf>
    <xf numFmtId="0" fontId="1" fillId="2" borderId="1" xfId="6" applyFill="1" applyBorder="1" applyAlignment="1">
      <alignment horizontal="center" vertical="center"/>
    </xf>
    <xf numFmtId="0" fontId="1" fillId="2" borderId="1" xfId="6" applyFill="1" applyBorder="1">
      <alignment vertical="center"/>
    </xf>
    <xf numFmtId="0" fontId="65" fillId="12" borderId="0" xfId="7" applyFont="1" applyFill="1">
      <alignment vertical="center"/>
    </xf>
    <xf numFmtId="0" fontId="86" fillId="12" borderId="0" xfId="7" applyFont="1" applyFill="1">
      <alignment vertical="center"/>
    </xf>
    <xf numFmtId="0" fontId="88" fillId="2" borderId="0" xfId="7" applyFont="1" applyFill="1">
      <alignment vertical="center"/>
    </xf>
    <xf numFmtId="0" fontId="88" fillId="12" borderId="0" xfId="7" applyFont="1" applyFill="1">
      <alignment vertical="center"/>
    </xf>
    <xf numFmtId="0" fontId="89" fillId="2" borderId="0" xfId="7" applyFont="1" applyFill="1">
      <alignment vertical="center"/>
    </xf>
    <xf numFmtId="0" fontId="90" fillId="2" borderId="0" xfId="7" applyFont="1" applyFill="1">
      <alignment vertical="center"/>
    </xf>
    <xf numFmtId="0" fontId="90" fillId="12" borderId="0" xfId="7" applyFont="1" applyFill="1" applyAlignment="1">
      <alignment vertical="center"/>
    </xf>
    <xf numFmtId="0" fontId="90" fillId="12" borderId="0" xfId="7" applyFont="1" applyFill="1">
      <alignment vertical="center"/>
    </xf>
    <xf numFmtId="0" fontId="21" fillId="2" borderId="2" xfId="7" applyFont="1" applyFill="1" applyBorder="1" applyAlignment="1">
      <alignment horizontal="center" vertical="center"/>
    </xf>
    <xf numFmtId="0" fontId="91" fillId="2" borderId="0" xfId="7" applyFont="1" applyFill="1" applyBorder="1" applyAlignment="1">
      <alignment horizontal="center" vertical="center" wrapText="1"/>
    </xf>
    <xf numFmtId="0" fontId="59" fillId="2" borderId="7" xfId="7" applyFont="1" applyFill="1" applyBorder="1" applyAlignment="1">
      <alignment horizontal="center" vertical="center" wrapText="1"/>
    </xf>
    <xf numFmtId="0" fontId="1" fillId="9" borderId="0" xfId="8" applyFill="1">
      <alignment vertical="center"/>
    </xf>
    <xf numFmtId="0" fontId="1" fillId="9" borderId="0" xfId="8" applyFill="1" applyAlignment="1">
      <alignment horizontal="center" vertical="center"/>
    </xf>
    <xf numFmtId="0" fontId="1" fillId="2" borderId="5" xfId="8" applyFill="1" applyBorder="1">
      <alignment vertical="center"/>
    </xf>
    <xf numFmtId="0" fontId="1" fillId="2" borderId="6" xfId="8" applyFill="1" applyBorder="1">
      <alignment vertical="center"/>
    </xf>
    <xf numFmtId="0" fontId="1" fillId="2" borderId="7" xfId="8" applyFill="1" applyBorder="1" applyAlignment="1">
      <alignment horizontal="center" vertical="center"/>
    </xf>
    <xf numFmtId="0" fontId="94" fillId="2" borderId="21" xfId="8" applyFont="1" applyFill="1" applyBorder="1" applyAlignment="1">
      <alignment horizontal="center" vertical="center"/>
    </xf>
    <xf numFmtId="0" fontId="94" fillId="2" borderId="0" xfId="8" applyFont="1" applyFill="1" applyBorder="1" applyAlignment="1">
      <alignment horizontal="center" vertical="center"/>
    </xf>
    <xf numFmtId="0" fontId="94" fillId="2" borderId="22" xfId="8" applyFont="1" applyFill="1" applyBorder="1" applyAlignment="1">
      <alignment horizontal="center" vertical="center"/>
    </xf>
    <xf numFmtId="0" fontId="1" fillId="2" borderId="0" xfId="8" applyFill="1" applyBorder="1">
      <alignment vertical="center"/>
    </xf>
    <xf numFmtId="0" fontId="1" fillId="2" borderId="22" xfId="8" applyFill="1" applyBorder="1" applyAlignment="1">
      <alignment horizontal="center" vertical="center"/>
    </xf>
    <xf numFmtId="0" fontId="80" fillId="2" borderId="21" xfId="8" applyFont="1" applyFill="1" applyBorder="1" applyAlignment="1">
      <alignment horizontal="justify" vertical="center"/>
    </xf>
    <xf numFmtId="0" fontId="1" fillId="2" borderId="3" xfId="8" applyFill="1" applyBorder="1">
      <alignment vertical="center"/>
    </xf>
    <xf numFmtId="0" fontId="95" fillId="2" borderId="32" xfId="8" applyFont="1" applyFill="1" applyBorder="1" applyAlignment="1">
      <alignment horizontal="center" vertical="center" wrapText="1"/>
    </xf>
    <xf numFmtId="0" fontId="1" fillId="9" borderId="0" xfId="8" applyFill="1" applyAlignment="1">
      <alignment vertical="center" wrapText="1"/>
    </xf>
    <xf numFmtId="0" fontId="1" fillId="13" borderId="32" xfId="8" applyFill="1" applyBorder="1" applyAlignment="1">
      <alignment horizontal="center" vertical="center"/>
    </xf>
    <xf numFmtId="0" fontId="81" fillId="2" borderId="21" xfId="8" applyFont="1" applyFill="1" applyBorder="1" applyAlignment="1">
      <alignment horizontal="left" vertical="center"/>
    </xf>
    <xf numFmtId="0" fontId="81" fillId="2" borderId="0" xfId="8" applyFont="1" applyFill="1" applyBorder="1" applyAlignment="1">
      <alignment horizontal="left" vertical="center"/>
    </xf>
    <xf numFmtId="0" fontId="81" fillId="2" borderId="22" xfId="8" applyFont="1" applyFill="1" applyBorder="1" applyAlignment="1">
      <alignment horizontal="left" vertical="center"/>
    </xf>
    <xf numFmtId="0" fontId="82" fillId="2" borderId="23" xfId="8" applyFont="1" applyFill="1" applyBorder="1" applyAlignment="1">
      <alignment vertical="top"/>
    </xf>
    <xf numFmtId="0" fontId="82" fillId="2" borderId="19" xfId="8" applyFont="1" applyFill="1" applyBorder="1" applyAlignment="1">
      <alignment vertical="top"/>
    </xf>
    <xf numFmtId="0" fontId="82" fillId="2" borderId="24" xfId="8" applyFont="1" applyFill="1" applyBorder="1" applyAlignment="1">
      <alignment vertical="top"/>
    </xf>
    <xf numFmtId="0" fontId="79" fillId="13" borderId="23" xfId="8" applyFont="1" applyFill="1" applyBorder="1" applyAlignment="1">
      <alignment vertical="center"/>
    </xf>
    <xf numFmtId="0" fontId="79" fillId="13" borderId="19" xfId="8" applyFont="1" applyFill="1" applyBorder="1" applyAlignment="1">
      <alignment vertical="center"/>
    </xf>
    <xf numFmtId="0" fontId="79" fillId="13" borderId="24" xfId="8" applyFont="1" applyFill="1" applyBorder="1" applyAlignment="1">
      <alignment vertical="center"/>
    </xf>
    <xf numFmtId="0" fontId="1" fillId="9" borderId="0" xfId="8" applyFill="1" applyAlignment="1">
      <alignment vertical="center"/>
    </xf>
    <xf numFmtId="0" fontId="1" fillId="9" borderId="1" xfId="8" applyFill="1" applyBorder="1" applyAlignment="1">
      <alignment horizontal="center" vertical="center"/>
    </xf>
    <xf numFmtId="0" fontId="95" fillId="2" borderId="0" xfId="6" applyFont="1" applyFill="1">
      <alignment vertical="center"/>
    </xf>
    <xf numFmtId="0" fontId="79" fillId="2" borderId="6" xfId="6" applyFont="1" applyFill="1" applyBorder="1" applyAlignment="1">
      <alignment horizontal="left" vertical="center" shrinkToFit="1"/>
    </xf>
    <xf numFmtId="0" fontId="84" fillId="2" borderId="19" xfId="6" applyFont="1" applyFill="1" applyBorder="1" applyAlignment="1">
      <alignment horizontal="left" vertical="center"/>
    </xf>
    <xf numFmtId="0" fontId="83" fillId="2" borderId="24" xfId="6" applyFont="1" applyFill="1" applyBorder="1" applyAlignment="1">
      <alignment horizontal="center" vertical="center"/>
    </xf>
    <xf numFmtId="0" fontId="1" fillId="2" borderId="0" xfId="6" applyFill="1" applyBorder="1">
      <alignment vertical="center"/>
    </xf>
    <xf numFmtId="0" fontId="1" fillId="2" borderId="6" xfId="6" applyFill="1" applyBorder="1" applyAlignment="1">
      <alignment horizontal="center" vertical="center"/>
    </xf>
    <xf numFmtId="0" fontId="1" fillId="2" borderId="143" xfId="6" applyFill="1" applyBorder="1">
      <alignment vertical="center"/>
    </xf>
    <xf numFmtId="0" fontId="1" fillId="2" borderId="2" xfId="6" applyFill="1" applyBorder="1">
      <alignment vertical="center"/>
    </xf>
    <xf numFmtId="0" fontId="1" fillId="2" borderId="15" xfId="6" applyFill="1" applyBorder="1">
      <alignment vertical="center"/>
    </xf>
    <xf numFmtId="0" fontId="1" fillId="2" borderId="4" xfId="6" applyFill="1" applyBorder="1" applyAlignment="1">
      <alignment horizontal="center" vertical="center"/>
    </xf>
    <xf numFmtId="0" fontId="25" fillId="2" borderId="0" xfId="7" applyFont="1" applyFill="1" applyBorder="1" applyAlignment="1">
      <alignment vertical="center"/>
    </xf>
    <xf numFmtId="0" fontId="99" fillId="2" borderId="2" xfId="7" applyFont="1" applyFill="1" applyBorder="1" applyAlignment="1">
      <alignment horizontal="center" vertical="center" wrapText="1" shrinkToFit="1"/>
    </xf>
    <xf numFmtId="0" fontId="99" fillId="2" borderId="1" xfId="7" applyFont="1" applyFill="1" applyBorder="1" applyAlignment="1">
      <alignment horizontal="center" vertical="center" wrapText="1" shrinkToFit="1"/>
    </xf>
    <xf numFmtId="0" fontId="21" fillId="2" borderId="3" xfId="7" applyFont="1" applyFill="1" applyBorder="1" applyAlignment="1">
      <alignment horizontal="center" vertical="center"/>
    </xf>
    <xf numFmtId="0" fontId="21" fillId="2" borderId="31" xfId="7" applyFont="1" applyFill="1" applyBorder="1" applyAlignment="1">
      <alignment horizontal="center" vertical="center"/>
    </xf>
    <xf numFmtId="0" fontId="4" fillId="0" borderId="1" xfId="7" applyBorder="1" applyAlignment="1">
      <alignment horizontal="center" vertical="center" wrapText="1"/>
    </xf>
    <xf numFmtId="0" fontId="14" fillId="0" borderId="2" xfId="7" applyFont="1" applyBorder="1" applyAlignment="1">
      <alignment horizontal="center" vertical="center" wrapText="1"/>
    </xf>
    <xf numFmtId="0" fontId="4" fillId="0" borderId="2" xfId="7" applyBorder="1" applyAlignment="1">
      <alignment vertical="center" wrapText="1"/>
    </xf>
    <xf numFmtId="0" fontId="15" fillId="6" borderId="1" xfId="7" applyFont="1" applyFill="1" applyBorder="1" applyAlignment="1">
      <alignment horizontal="center" vertical="center" wrapText="1"/>
    </xf>
    <xf numFmtId="0" fontId="4" fillId="0" borderId="0" xfId="7">
      <alignment vertical="center"/>
    </xf>
    <xf numFmtId="0" fontId="100" fillId="0" borderId="1" xfId="7" applyFont="1" applyBorder="1" applyAlignment="1">
      <alignment vertical="top" wrapText="1"/>
    </xf>
    <xf numFmtId="0" fontId="14" fillId="0" borderId="1" xfId="7" applyFont="1" applyBorder="1" applyAlignment="1">
      <alignment horizontal="center" vertical="center" wrapText="1"/>
    </xf>
    <xf numFmtId="0" fontId="4" fillId="0" borderId="1" xfId="7" applyBorder="1" applyAlignment="1">
      <alignment vertical="center" wrapText="1"/>
    </xf>
    <xf numFmtId="0" fontId="101" fillId="2" borderId="1" xfId="7" applyFont="1" applyFill="1" applyBorder="1" applyAlignment="1">
      <alignment horizontal="center" vertical="center" wrapText="1"/>
    </xf>
    <xf numFmtId="0" fontId="100" fillId="2" borderId="1" xfId="7" applyFont="1" applyFill="1" applyBorder="1" applyAlignment="1">
      <alignment vertical="top" wrapText="1"/>
    </xf>
    <xf numFmtId="0" fontId="53" fillId="0" borderId="0" xfId="0" applyFont="1" applyAlignment="1">
      <alignment horizontal="left" vertical="top" wrapText="1"/>
    </xf>
    <xf numFmtId="38" fontId="58" fillId="6" borderId="17" xfId="1" applyFont="1" applyFill="1" applyBorder="1">
      <alignment vertical="center"/>
    </xf>
    <xf numFmtId="38" fontId="58" fillId="6" borderId="1" xfId="1" applyFont="1" applyFill="1" applyBorder="1" applyAlignment="1">
      <alignment horizontal="right" vertical="center"/>
    </xf>
    <xf numFmtId="38" fontId="22" fillId="2" borderId="1" xfId="1" applyFont="1" applyFill="1" applyBorder="1" applyAlignment="1">
      <alignment vertical="center"/>
    </xf>
    <xf numFmtId="38" fontId="92" fillId="2" borderId="1" xfId="1" applyFont="1" applyFill="1" applyBorder="1" applyAlignment="1">
      <alignment horizontal="right" vertical="center"/>
    </xf>
    <xf numFmtId="38" fontId="22" fillId="2" borderId="23" xfId="1" applyFont="1" applyFill="1" applyBorder="1">
      <alignment vertical="center"/>
    </xf>
    <xf numFmtId="38" fontId="58" fillId="5" borderId="17" xfId="1" applyFont="1" applyFill="1" applyBorder="1">
      <alignment vertical="center"/>
    </xf>
    <xf numFmtId="0" fontId="103" fillId="12" borderId="0" xfId="7" applyFont="1" applyFill="1">
      <alignment vertical="center"/>
    </xf>
    <xf numFmtId="38" fontId="58" fillId="7" borderId="1" xfId="1" applyFont="1" applyFill="1" applyBorder="1" applyAlignment="1">
      <alignment vertical="center"/>
    </xf>
    <xf numFmtId="38" fontId="58" fillId="7" borderId="1" xfId="1" applyFont="1" applyFill="1" applyBorder="1" applyAlignment="1">
      <alignment horizontal="right" vertical="center"/>
    </xf>
    <xf numFmtId="0" fontId="25" fillId="7" borderId="6" xfId="7" applyFont="1" applyFill="1" applyBorder="1" applyAlignment="1">
      <alignment vertical="center" wrapText="1" shrinkToFit="1"/>
    </xf>
    <xf numFmtId="0" fontId="49" fillId="5" borderId="33" xfId="0" applyFont="1" applyFill="1" applyBorder="1" applyAlignment="1">
      <alignment horizontal="center" vertical="center"/>
    </xf>
    <xf numFmtId="0" fontId="25" fillId="5" borderId="7" xfId="7" applyFont="1" applyFill="1" applyBorder="1" applyAlignment="1">
      <alignment vertical="center" shrinkToFit="1"/>
    </xf>
    <xf numFmtId="38" fontId="58" fillId="5" borderId="1" xfId="1" applyFont="1" applyFill="1" applyBorder="1" applyAlignment="1">
      <alignment horizontal="right" vertical="center"/>
    </xf>
    <xf numFmtId="0" fontId="25" fillId="6" borderId="7" xfId="7" applyFont="1" applyFill="1" applyBorder="1" applyAlignment="1">
      <alignment vertical="center" shrinkToFit="1"/>
    </xf>
    <xf numFmtId="0" fontId="86" fillId="2" borderId="0" xfId="7" applyFont="1" applyFill="1" applyBorder="1">
      <alignment vertical="center"/>
    </xf>
    <xf numFmtId="0" fontId="87" fillId="2" borderId="0" xfId="7" applyFont="1" applyFill="1" applyBorder="1" applyAlignment="1">
      <alignment vertical="center"/>
    </xf>
    <xf numFmtId="0" fontId="65" fillId="2" borderId="0" xfId="7" applyFont="1" applyFill="1" applyBorder="1">
      <alignment vertical="center"/>
    </xf>
    <xf numFmtId="38" fontId="25" fillId="6" borderId="1" xfId="5" applyFont="1" applyFill="1" applyBorder="1" applyAlignment="1">
      <alignment horizontal="right" vertical="center"/>
    </xf>
    <xf numFmtId="0" fontId="28" fillId="0" borderId="0" xfId="0" applyFont="1" applyFill="1" applyBorder="1">
      <alignment vertical="center"/>
    </xf>
    <xf numFmtId="0" fontId="29" fillId="0" borderId="0" xfId="0" applyFont="1" applyFill="1" applyBorder="1">
      <alignment vertical="center"/>
    </xf>
    <xf numFmtId="0" fontId="106" fillId="0" borderId="0" xfId="0" applyFont="1" applyAlignment="1">
      <alignment vertical="top"/>
    </xf>
    <xf numFmtId="0" fontId="0" fillId="0" borderId="0" xfId="0" applyFill="1">
      <alignment vertical="center"/>
    </xf>
    <xf numFmtId="0" fontId="10" fillId="0" borderId="80" xfId="0" applyFont="1" applyBorder="1" applyAlignment="1">
      <alignment horizontal="center" vertical="top" wrapText="1"/>
    </xf>
    <xf numFmtId="0" fontId="13" fillId="6" borderId="0" xfId="0" applyFont="1" applyFill="1" applyAlignment="1">
      <alignment horizontal="center" vertical="top" wrapText="1"/>
    </xf>
    <xf numFmtId="0" fontId="12" fillId="6" borderId="0" xfId="0" applyFont="1" applyFill="1" applyAlignment="1">
      <alignment horizontal="center" vertical="top" wrapText="1"/>
    </xf>
    <xf numFmtId="0" fontId="13" fillId="0" borderId="19" xfId="0" applyFont="1" applyBorder="1" applyAlignment="1">
      <alignment horizontal="left" vertical="top" wrapText="1"/>
    </xf>
    <xf numFmtId="0" fontId="16"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9" fillId="0" borderId="74" xfId="0" applyFont="1" applyBorder="1" applyAlignment="1">
      <alignment horizontal="center" vertical="center"/>
    </xf>
    <xf numFmtId="0" fontId="9" fillId="8" borderId="1" xfId="0" applyFont="1" applyFill="1" applyBorder="1" applyAlignment="1">
      <alignment vertical="center"/>
    </xf>
    <xf numFmtId="0" fontId="0" fillId="0" borderId="0" xfId="0" applyAlignment="1">
      <alignment horizontal="left" vertical="top" wrapText="1"/>
    </xf>
    <xf numFmtId="0" fontId="9" fillId="8" borderId="74" xfId="0" applyFont="1" applyFill="1" applyBorder="1" applyAlignment="1">
      <alignment vertical="center"/>
    </xf>
    <xf numFmtId="0" fontId="9" fillId="8" borderId="1" xfId="0" applyFont="1" applyFill="1" applyBorder="1">
      <alignment vertical="center"/>
    </xf>
    <xf numFmtId="0" fontId="9" fillId="8" borderId="2" xfId="0" applyFont="1" applyFill="1" applyBorder="1">
      <alignment vertical="center"/>
    </xf>
    <xf numFmtId="0" fontId="9" fillId="8" borderId="3" xfId="0" applyFont="1" applyFill="1" applyBorder="1">
      <alignment vertical="center"/>
    </xf>
    <xf numFmtId="0" fontId="9" fillId="8" borderId="4" xfId="0" applyFont="1" applyFill="1" applyBorder="1">
      <alignment vertical="center"/>
    </xf>
    <xf numFmtId="0" fontId="9" fillId="8" borderId="2"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0" borderId="0" xfId="0" applyFont="1" applyAlignment="1">
      <alignment horizontal="left" vertical="top" wrapText="1"/>
    </xf>
    <xf numFmtId="0" fontId="9" fillId="0" borderId="16" xfId="0" applyFont="1" applyBorder="1" applyAlignment="1">
      <alignment horizontal="center" vertical="center" wrapText="1"/>
    </xf>
    <xf numFmtId="0" fontId="9" fillId="8" borderId="64" xfId="0" applyFont="1" applyFill="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72" xfId="0" applyFont="1" applyFill="1" applyBorder="1" applyAlignment="1">
      <alignment horizontal="left" vertical="center"/>
    </xf>
    <xf numFmtId="0" fontId="9" fillId="8" borderId="17" xfId="0" applyFont="1" applyFill="1" applyBorder="1" applyAlignment="1">
      <alignment horizontal="left" vertical="center"/>
    </xf>
    <xf numFmtId="0" fontId="9" fillId="8" borderId="23" xfId="0" applyFont="1" applyFill="1" applyBorder="1" applyAlignment="1">
      <alignment horizontal="left" vertical="center"/>
    </xf>
    <xf numFmtId="0" fontId="9" fillId="8" borderId="69" xfId="0" applyFont="1" applyFill="1" applyBorder="1" applyAlignment="1">
      <alignment horizontal="left" vertical="center"/>
    </xf>
    <xf numFmtId="0" fontId="9" fillId="8" borderId="66" xfId="0" applyFont="1" applyFill="1" applyBorder="1" applyAlignment="1">
      <alignment horizontal="left" vertical="center"/>
    </xf>
    <xf numFmtId="0" fontId="9" fillId="8" borderId="1" xfId="0" applyFont="1" applyFill="1" applyBorder="1" applyAlignment="1">
      <alignment horizontal="left" vertical="center"/>
    </xf>
    <xf numFmtId="0" fontId="9" fillId="8" borderId="2" xfId="0" applyFont="1" applyFill="1" applyBorder="1" applyAlignment="1">
      <alignment horizontal="left" vertical="center"/>
    </xf>
    <xf numFmtId="0" fontId="9"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9" fillId="8" borderId="74" xfId="0" applyFont="1" applyFill="1" applyBorder="1" applyAlignment="1">
      <alignment horizontal="left" vertical="center"/>
    </xf>
    <xf numFmtId="0" fontId="9" fillId="8" borderId="79" xfId="0" applyFont="1" applyFill="1" applyBorder="1" applyAlignment="1">
      <alignment horizontal="left" vertical="center"/>
    </xf>
    <xf numFmtId="0" fontId="9" fillId="8" borderId="75" xfId="0" applyFont="1" applyFill="1" applyBorder="1" applyAlignment="1">
      <alignment horizontal="left" vertical="center"/>
    </xf>
    <xf numFmtId="0" fontId="9" fillId="8" borderId="71" xfId="0" applyFont="1" applyFill="1" applyBorder="1" applyAlignment="1">
      <alignment horizontal="left" vertical="center"/>
    </xf>
    <xf numFmtId="0" fontId="9" fillId="8" borderId="16" xfId="0" applyFont="1" applyFill="1" applyBorder="1" applyAlignment="1">
      <alignment horizontal="left" vertical="center"/>
    </xf>
    <xf numFmtId="0" fontId="9" fillId="8" borderId="5" xfId="0" applyFont="1" applyFill="1" applyBorder="1" applyAlignment="1">
      <alignment horizontal="left" vertical="center"/>
    </xf>
    <xf numFmtId="0" fontId="9" fillId="8" borderId="67" xfId="0" applyFont="1" applyFill="1" applyBorder="1" applyAlignment="1">
      <alignment horizontal="left" vertical="center"/>
    </xf>
    <xf numFmtId="0" fontId="9" fillId="0" borderId="16" xfId="0" applyFont="1" applyBorder="1" applyAlignment="1">
      <alignment vertical="center" wrapText="1" shrinkToFit="1"/>
    </xf>
    <xf numFmtId="0" fontId="9" fillId="0" borderId="17" xfId="0" applyFont="1" applyBorder="1" applyAlignment="1">
      <alignment vertical="center" wrapText="1" shrinkToFit="1"/>
    </xf>
    <xf numFmtId="0" fontId="9" fillId="0" borderId="1" xfId="0" applyFont="1" applyBorder="1" applyAlignment="1">
      <alignment vertical="center"/>
    </xf>
    <xf numFmtId="0" fontId="9" fillId="8" borderId="62" xfId="0" applyFont="1" applyFill="1" applyBorder="1" applyAlignment="1">
      <alignment horizontal="left" vertical="center"/>
    </xf>
    <xf numFmtId="0" fontId="9" fillId="8" borderId="37" xfId="0" applyFont="1" applyFill="1" applyBorder="1" applyAlignment="1">
      <alignment horizontal="left" vertical="center"/>
    </xf>
    <xf numFmtId="0" fontId="9" fillId="8" borderId="38" xfId="0" applyFont="1" applyFill="1" applyBorder="1" applyAlignment="1">
      <alignment horizontal="left" vertical="center"/>
    </xf>
    <xf numFmtId="0" fontId="9" fillId="8" borderId="63" xfId="0" applyFont="1" applyFill="1" applyBorder="1" applyAlignment="1">
      <alignment horizontal="left" vertical="center"/>
    </xf>
    <xf numFmtId="0" fontId="9" fillId="8" borderId="64" xfId="0" applyFont="1" applyFill="1" applyBorder="1" applyAlignment="1">
      <alignment horizontal="left" vertical="center"/>
    </xf>
    <xf numFmtId="0" fontId="9" fillId="8" borderId="78" xfId="0" applyFont="1" applyFill="1" applyBorder="1" applyAlignment="1">
      <alignment horizontal="left" vertical="center"/>
    </xf>
    <xf numFmtId="0" fontId="9" fillId="8" borderId="65" xfId="0" applyFont="1" applyFill="1" applyBorder="1" applyAlignment="1">
      <alignment horizontal="left" vertical="center"/>
    </xf>
    <xf numFmtId="0" fontId="34" fillId="2" borderId="1" xfId="6" applyFont="1" applyFill="1" applyBorder="1" applyAlignment="1">
      <alignment horizontal="left" vertical="center"/>
    </xf>
    <xf numFmtId="0" fontId="34" fillId="2" borderId="2" xfId="6" applyFont="1" applyFill="1" applyBorder="1" applyAlignment="1">
      <alignment horizontal="left" vertical="center"/>
    </xf>
    <xf numFmtId="0" fontId="82" fillId="2" borderId="32" xfId="6" applyFont="1" applyFill="1" applyBorder="1" applyAlignment="1">
      <alignment horizontal="center" vertical="center"/>
    </xf>
    <xf numFmtId="0" fontId="82" fillId="2" borderId="1" xfId="6" applyFont="1" applyFill="1" applyBorder="1" applyAlignment="1">
      <alignment horizontal="center" vertical="center"/>
    </xf>
    <xf numFmtId="0" fontId="97" fillId="2" borderId="0" xfId="6" applyFont="1" applyFill="1" applyAlignment="1">
      <alignment horizontal="center" vertical="center" wrapText="1"/>
    </xf>
    <xf numFmtId="0" fontId="97" fillId="2" borderId="0" xfId="6" applyFont="1" applyFill="1" applyAlignment="1">
      <alignment horizontal="center" vertical="center"/>
    </xf>
    <xf numFmtId="0" fontId="78" fillId="2" borderId="0" xfId="6" applyFont="1" applyFill="1" applyAlignment="1">
      <alignment horizontal="center" vertical="center"/>
    </xf>
    <xf numFmtId="0" fontId="40" fillId="2" borderId="0" xfId="6" applyFont="1" applyFill="1" applyBorder="1" applyAlignment="1">
      <alignment horizontal="left" vertical="center"/>
    </xf>
    <xf numFmtId="0" fontId="34" fillId="2" borderId="2" xfId="6" applyFont="1" applyFill="1" applyBorder="1" applyAlignment="1">
      <alignment horizontal="left" vertical="center" wrapText="1"/>
    </xf>
    <xf numFmtId="0" fontId="34" fillId="2" borderId="3" xfId="6" applyFont="1" applyFill="1" applyBorder="1" applyAlignment="1">
      <alignment horizontal="left" vertical="center" wrapText="1"/>
    </xf>
    <xf numFmtId="0" fontId="40" fillId="2" borderId="15" xfId="6" applyFont="1" applyFill="1" applyBorder="1" applyAlignment="1">
      <alignment horizontal="left" vertical="center" wrapText="1"/>
    </xf>
    <xf numFmtId="0" fontId="40" fillId="2" borderId="3" xfId="6" applyFont="1" applyFill="1" applyBorder="1" applyAlignment="1">
      <alignment horizontal="left" vertical="center" wrapText="1"/>
    </xf>
    <xf numFmtId="0" fontId="40" fillId="2" borderId="4" xfId="6" applyFont="1" applyFill="1" applyBorder="1" applyAlignment="1">
      <alignment horizontal="left" vertical="center" wrapText="1"/>
    </xf>
    <xf numFmtId="0" fontId="34" fillId="2" borderId="15" xfId="6" applyFont="1" applyFill="1" applyBorder="1" applyAlignment="1">
      <alignment horizontal="left" vertical="center"/>
    </xf>
    <xf numFmtId="0" fontId="34" fillId="2" borderId="3" xfId="6" applyFont="1" applyFill="1" applyBorder="1" applyAlignment="1">
      <alignment horizontal="left" vertical="center"/>
    </xf>
    <xf numFmtId="0" fontId="34" fillId="2" borderId="0" xfId="6" applyFont="1" applyFill="1" applyBorder="1" applyAlignment="1">
      <alignment horizontal="right" vertical="center"/>
    </xf>
    <xf numFmtId="0" fontId="34" fillId="2" borderId="22" xfId="6" applyFont="1" applyFill="1" applyBorder="1" applyAlignment="1">
      <alignment horizontal="right" vertical="center"/>
    </xf>
    <xf numFmtId="0" fontId="34" fillId="8" borderId="15" xfId="6" applyFont="1" applyFill="1" applyBorder="1" applyAlignment="1">
      <alignment horizontal="center" vertical="center" wrapText="1"/>
    </xf>
    <xf numFmtId="0" fontId="34" fillId="8" borderId="3" xfId="6" applyFont="1" applyFill="1" applyBorder="1" applyAlignment="1">
      <alignment horizontal="center" vertical="center" wrapText="1"/>
    </xf>
    <xf numFmtId="0" fontId="34" fillId="8" borderId="4" xfId="6" applyFont="1" applyFill="1" applyBorder="1" applyAlignment="1">
      <alignment horizontal="center" vertical="center" wrapText="1"/>
    </xf>
    <xf numFmtId="0" fontId="40" fillId="2" borderId="19" xfId="6" applyFont="1" applyFill="1" applyBorder="1" applyAlignment="1">
      <alignment horizontal="left" vertical="center"/>
    </xf>
    <xf numFmtId="0" fontId="34" fillId="2" borderId="2" xfId="6" applyFont="1" applyFill="1" applyBorder="1" applyAlignment="1">
      <alignment horizontal="left" vertical="center" shrinkToFit="1"/>
    </xf>
    <xf numFmtId="0" fontId="34" fillId="2" borderId="3" xfId="6" applyFont="1" applyFill="1" applyBorder="1" applyAlignment="1">
      <alignment horizontal="left" vertical="center" shrinkToFit="1"/>
    </xf>
    <xf numFmtId="0" fontId="34" fillId="2" borderId="143" xfId="6" applyFont="1" applyFill="1" applyBorder="1" applyAlignment="1">
      <alignment horizontal="left" vertical="center" shrinkToFit="1"/>
    </xf>
    <xf numFmtId="0" fontId="34" fillId="2" borderId="1" xfId="6" applyFont="1" applyFill="1" applyBorder="1" applyAlignment="1">
      <alignment horizontal="left" vertical="center" wrapText="1"/>
    </xf>
    <xf numFmtId="0" fontId="79" fillId="2" borderId="2" xfId="6" applyFont="1" applyFill="1" applyBorder="1" applyAlignment="1">
      <alignment horizontal="left" vertical="center" shrinkToFit="1"/>
    </xf>
    <xf numFmtId="0" fontId="79" fillId="2" borderId="3" xfId="6" applyFont="1" applyFill="1" applyBorder="1" applyAlignment="1">
      <alignment horizontal="left" vertical="center" shrinkToFit="1"/>
    </xf>
    <xf numFmtId="0" fontId="79" fillId="2" borderId="143" xfId="6" applyFont="1" applyFill="1" applyBorder="1" applyAlignment="1">
      <alignment horizontal="left" vertical="center" shrinkToFit="1"/>
    </xf>
    <xf numFmtId="0" fontId="81" fillId="2" borderId="0" xfId="6" applyFont="1" applyFill="1" applyBorder="1" applyAlignment="1">
      <alignment horizontal="left" vertical="center"/>
    </xf>
    <xf numFmtId="0" fontId="21" fillId="2" borderId="0" xfId="6" applyFont="1" applyFill="1" applyAlignment="1">
      <alignment horizontal="left" vertical="center" wrapText="1"/>
    </xf>
    <xf numFmtId="0" fontId="21" fillId="2" borderId="22" xfId="6" applyFont="1" applyFill="1" applyBorder="1" applyAlignment="1">
      <alignment horizontal="left" vertical="center" wrapText="1"/>
    </xf>
    <xf numFmtId="0" fontId="33" fillId="8" borderId="115" xfId="6" applyFont="1" applyFill="1" applyBorder="1" applyAlignment="1">
      <alignment horizontal="center" vertical="center"/>
    </xf>
    <xf numFmtId="0" fontId="33" fillId="8" borderId="153" xfId="6" applyFont="1" applyFill="1" applyBorder="1" applyAlignment="1">
      <alignment horizontal="center" vertical="center"/>
    </xf>
    <xf numFmtId="0" fontId="82" fillId="2" borderId="2" xfId="6" applyFont="1" applyFill="1" applyBorder="1" applyAlignment="1">
      <alignment horizontal="center" vertical="center"/>
    </xf>
    <xf numFmtId="0" fontId="82" fillId="2" borderId="3" xfId="6" applyFont="1" applyFill="1" applyBorder="1" applyAlignment="1">
      <alignment horizontal="center" vertical="center"/>
    </xf>
    <xf numFmtId="0" fontId="82" fillId="2" borderId="15" xfId="6" applyFont="1" applyFill="1" applyBorder="1" applyAlignment="1">
      <alignment horizontal="center" vertical="center"/>
    </xf>
    <xf numFmtId="0" fontId="82" fillId="2" borderId="4" xfId="6" applyFont="1" applyFill="1" applyBorder="1" applyAlignment="1">
      <alignment horizontal="center" vertical="center"/>
    </xf>
    <xf numFmtId="0" fontId="82" fillId="2" borderId="143" xfId="6" applyFont="1" applyFill="1" applyBorder="1" applyAlignment="1">
      <alignment horizontal="center" vertical="center"/>
    </xf>
    <xf numFmtId="0" fontId="79" fillId="2" borderId="154" xfId="6" applyFont="1" applyFill="1" applyBorder="1" applyAlignment="1">
      <alignment horizontal="center" vertical="center"/>
    </xf>
    <xf numFmtId="0" fontId="79" fillId="2" borderId="0" xfId="6" applyFont="1" applyFill="1" applyAlignment="1">
      <alignment horizontal="center" vertical="center"/>
    </xf>
    <xf numFmtId="0" fontId="34" fillId="2" borderId="2" xfId="6" applyFont="1" applyFill="1" applyBorder="1" applyAlignment="1">
      <alignment horizontal="center" vertical="center"/>
    </xf>
    <xf numFmtId="0" fontId="34" fillId="2" borderId="3" xfId="6" applyFont="1" applyFill="1" applyBorder="1" applyAlignment="1">
      <alignment horizontal="center" vertical="center"/>
    </xf>
    <xf numFmtId="0" fontId="34" fillId="2" borderId="15" xfId="6" applyFont="1" applyFill="1" applyBorder="1" applyAlignment="1">
      <alignment horizontal="center" vertical="center"/>
    </xf>
    <xf numFmtId="0" fontId="34" fillId="2" borderId="4" xfId="6" applyFont="1" applyFill="1" applyBorder="1" applyAlignment="1">
      <alignment horizontal="center"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2" fillId="10" borderId="130" xfId="0" applyFont="1" applyFill="1" applyBorder="1" applyAlignment="1">
      <alignment horizontal="center" vertical="center"/>
    </xf>
    <xf numFmtId="0" fontId="72" fillId="10" borderId="86" xfId="0" applyFont="1" applyFill="1" applyBorder="1" applyAlignment="1">
      <alignment horizontal="center" vertical="center"/>
    </xf>
    <xf numFmtId="0" fontId="72"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7"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25" fillId="2" borderId="16" xfId="0" applyFont="1" applyFill="1" applyBorder="1" applyAlignment="1" applyProtection="1">
      <alignment horizontal="center" vertical="center"/>
      <protection locked="0"/>
    </xf>
    <xf numFmtId="0" fontId="25"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7" fillId="6" borderId="2" xfId="0" applyFont="1" applyFill="1" applyBorder="1" applyAlignment="1">
      <alignment horizontal="left" vertical="center"/>
    </xf>
    <xf numFmtId="0" fontId="37" fillId="6" borderId="3" xfId="0" applyFont="1" applyFill="1" applyBorder="1" applyAlignment="1">
      <alignment horizontal="left" vertical="center"/>
    </xf>
    <xf numFmtId="0" fontId="37" fillId="6" borderId="4" xfId="0" applyFont="1" applyFill="1" applyBorder="1" applyAlignment="1">
      <alignment horizontal="left" vertical="center"/>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3" fillId="2" borderId="149" xfId="0" applyFont="1" applyFill="1" applyBorder="1" applyAlignment="1" applyProtection="1">
      <alignment horizontal="center" vertical="center" wrapText="1"/>
      <protection locked="0"/>
    </xf>
    <xf numFmtId="0" fontId="33" fillId="2" borderId="150" xfId="0" applyFont="1" applyFill="1" applyBorder="1" applyAlignment="1" applyProtection="1">
      <alignment horizontal="center" vertical="center" wrapText="1"/>
      <protection locked="0"/>
    </xf>
    <xf numFmtId="0" fontId="33" fillId="2" borderId="151" xfId="0" applyFont="1" applyFill="1" applyBorder="1" applyAlignment="1" applyProtection="1">
      <alignment horizontal="center" vertical="center" wrapText="1"/>
      <protection locked="0"/>
    </xf>
    <xf numFmtId="0" fontId="27" fillId="2" borderId="16" xfId="0" applyFont="1" applyFill="1" applyBorder="1" applyAlignment="1" applyProtection="1">
      <alignment horizontal="center" vertical="center" wrapText="1"/>
      <protection locked="0"/>
    </xf>
    <xf numFmtId="0" fontId="27" fillId="2" borderId="46"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25" fillId="2" borderId="16" xfId="0" applyFont="1" applyFill="1" applyBorder="1" applyAlignment="1" applyProtection="1">
      <alignment horizontal="center" vertical="center" wrapText="1"/>
      <protection locked="0"/>
    </xf>
    <xf numFmtId="0" fontId="25" fillId="2" borderId="46"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97" xfId="0" applyFont="1" applyBorder="1" applyAlignment="1" applyProtection="1">
      <alignment horizontal="center" vertical="center"/>
      <protection locked="0"/>
    </xf>
    <xf numFmtId="0" fontId="38" fillId="0" borderId="64" xfId="0" applyFont="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3" fillId="0" borderId="0" xfId="0" applyFont="1" applyAlignment="1" applyProtection="1">
      <alignment horizontal="left" vertical="center" wrapText="1"/>
      <protection locked="0"/>
    </xf>
    <xf numFmtId="0" fontId="37" fillId="0" borderId="0" xfId="0" applyFont="1" applyAlignment="1" applyProtection="1">
      <alignment horizontal="left" vertical="top" wrapText="1"/>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23" fillId="2" borderId="0" xfId="7" applyFont="1" applyFill="1" applyBorder="1" applyAlignment="1">
      <alignment horizontal="center" vertical="center"/>
    </xf>
    <xf numFmtId="0" fontId="25" fillId="2" borderId="5" xfId="7" applyFont="1" applyFill="1" applyBorder="1" applyAlignment="1">
      <alignment horizontal="center" vertical="center"/>
    </xf>
    <xf numFmtId="0" fontId="25" fillId="2" borderId="6" xfId="7" applyFont="1" applyFill="1" applyBorder="1" applyAlignment="1">
      <alignment horizontal="center" vertical="center"/>
    </xf>
    <xf numFmtId="0" fontId="25" fillId="2" borderId="7" xfId="7" applyFont="1" applyFill="1" applyBorder="1" applyAlignment="1">
      <alignment horizontal="center" vertical="center"/>
    </xf>
    <xf numFmtId="0" fontId="25" fillId="2" borderId="23" xfId="7" applyFont="1" applyFill="1" applyBorder="1" applyAlignment="1">
      <alignment horizontal="center" vertical="center"/>
    </xf>
    <xf numFmtId="0" fontId="25" fillId="2" borderId="19" xfId="7" applyFont="1" applyFill="1" applyBorder="1" applyAlignment="1">
      <alignment horizontal="center" vertical="center"/>
    </xf>
    <xf numFmtId="0" fontId="25" fillId="2" borderId="24" xfId="7" applyFont="1" applyFill="1" applyBorder="1" applyAlignment="1">
      <alignment horizontal="center" vertical="center"/>
    </xf>
    <xf numFmtId="0" fontId="86" fillId="2" borderId="6" xfId="7" applyFont="1" applyFill="1" applyBorder="1" applyAlignment="1">
      <alignment horizontal="left" vertical="center"/>
    </xf>
    <xf numFmtId="0" fontId="25" fillId="2" borderId="5" xfId="7" applyFont="1" applyFill="1" applyBorder="1" applyAlignment="1">
      <alignment horizontal="center" vertical="center" shrinkToFit="1"/>
    </xf>
    <xf numFmtId="0" fontId="25" fillId="2" borderId="6" xfId="7" applyFont="1" applyFill="1" applyBorder="1" applyAlignment="1">
      <alignment horizontal="center" vertical="center" shrinkToFit="1"/>
    </xf>
    <xf numFmtId="0" fontId="25" fillId="2" borderId="23" xfId="7" applyFont="1" applyFill="1" applyBorder="1" applyAlignment="1">
      <alignment horizontal="center" vertical="center" shrinkToFit="1"/>
    </xf>
    <xf numFmtId="0" fontId="25" fillId="2" borderId="19" xfId="7" applyFont="1" applyFill="1" applyBorder="1" applyAlignment="1">
      <alignment horizontal="center" vertical="center" shrinkToFit="1"/>
    </xf>
    <xf numFmtId="0" fontId="25" fillId="2" borderId="16" xfId="7" applyFont="1" applyFill="1" applyBorder="1" applyAlignment="1">
      <alignment horizontal="center" vertical="center" shrinkToFit="1"/>
    </xf>
    <xf numFmtId="0" fontId="25" fillId="2" borderId="17" xfId="7" applyFont="1" applyFill="1" applyBorder="1" applyAlignment="1">
      <alignment horizontal="center" vertical="center" shrinkToFit="1"/>
    </xf>
    <xf numFmtId="0" fontId="22" fillId="7" borderId="5" xfId="7" applyFont="1" applyFill="1" applyBorder="1" applyAlignment="1">
      <alignment horizontal="center" vertical="center" wrapText="1" shrinkToFit="1"/>
    </xf>
    <xf numFmtId="0" fontId="22" fillId="7" borderId="23" xfId="7" applyFont="1" applyFill="1" applyBorder="1" applyAlignment="1">
      <alignment horizontal="center" vertical="center" wrapText="1" shrinkToFit="1"/>
    </xf>
    <xf numFmtId="0" fontId="22" fillId="5" borderId="5" xfId="7" applyFont="1" applyFill="1" applyBorder="1" applyAlignment="1">
      <alignment horizontal="center" vertical="center" wrapText="1" shrinkToFit="1"/>
    </xf>
    <xf numFmtId="0" fontId="22" fillId="5" borderId="23" xfId="7" applyFont="1" applyFill="1" applyBorder="1" applyAlignment="1">
      <alignment horizontal="center" vertical="center" wrapText="1" shrinkToFit="1"/>
    </xf>
    <xf numFmtId="0" fontId="22" fillId="6" borderId="5" xfId="7" applyFont="1" applyFill="1" applyBorder="1" applyAlignment="1">
      <alignment horizontal="center" vertical="center" wrapText="1" shrinkToFit="1"/>
    </xf>
    <xf numFmtId="0" fontId="22" fillId="6" borderId="23" xfId="7" applyFont="1" applyFill="1" applyBorder="1" applyAlignment="1">
      <alignment horizontal="center" vertical="center" wrapText="1" shrinkToFit="1"/>
    </xf>
    <xf numFmtId="0" fontId="93" fillId="2" borderId="21" xfId="8" applyFont="1" applyFill="1" applyBorder="1" applyAlignment="1">
      <alignment horizontal="center" vertical="center"/>
    </xf>
    <xf numFmtId="0" fontId="93" fillId="2" borderId="0" xfId="8" applyFont="1" applyFill="1" applyBorder="1" applyAlignment="1">
      <alignment horizontal="center" vertical="center"/>
    </xf>
    <xf numFmtId="0" fontId="93" fillId="2" borderId="22" xfId="8" applyFont="1" applyFill="1" applyBorder="1" applyAlignment="1">
      <alignment horizontal="center" vertical="center"/>
    </xf>
    <xf numFmtId="0" fontId="94" fillId="14" borderId="21" xfId="8" applyFont="1" applyFill="1" applyBorder="1" applyAlignment="1">
      <alignment horizontal="center" vertical="center"/>
    </xf>
    <xf numFmtId="0" fontId="94" fillId="14" borderId="0" xfId="8" applyFont="1" applyFill="1" applyBorder="1" applyAlignment="1">
      <alignment horizontal="center" vertical="center"/>
    </xf>
    <xf numFmtId="0" fontId="94" fillId="14" borderId="22" xfId="8" applyFont="1" applyFill="1" applyBorder="1" applyAlignment="1">
      <alignment horizontal="center" vertical="center"/>
    </xf>
    <xf numFmtId="0" fontId="79" fillId="2" borderId="21" xfId="8" applyFont="1" applyFill="1" applyBorder="1" applyAlignment="1">
      <alignment horizontal="center" vertical="center"/>
    </xf>
    <xf numFmtId="0" fontId="79" fillId="2" borderId="0" xfId="8" applyFont="1" applyFill="1" applyBorder="1" applyAlignment="1">
      <alignment horizontal="center" vertical="center"/>
    </xf>
    <xf numFmtId="0" fontId="79" fillId="2" borderId="22" xfId="8" applyFont="1" applyFill="1" applyBorder="1" applyAlignment="1">
      <alignment horizontal="center" vertical="center"/>
    </xf>
    <xf numFmtId="0" fontId="85" fillId="2" borderId="1" xfId="8" applyFont="1" applyFill="1" applyBorder="1" applyAlignment="1">
      <alignment horizontal="left" vertical="center"/>
    </xf>
    <xf numFmtId="0" fontId="79" fillId="13" borderId="2" xfId="8" applyFont="1" applyFill="1" applyBorder="1" applyAlignment="1">
      <alignment horizontal="left" vertical="center"/>
    </xf>
    <xf numFmtId="0" fontId="79" fillId="13" borderId="3" xfId="8" applyFont="1" applyFill="1" applyBorder="1" applyAlignment="1">
      <alignment horizontal="left" vertical="center"/>
    </xf>
    <xf numFmtId="0" fontId="79" fillId="13" borderId="4" xfId="8" applyFont="1" applyFill="1" applyBorder="1" applyAlignment="1">
      <alignment horizontal="left" vertical="center"/>
    </xf>
    <xf numFmtId="0" fontId="85" fillId="2" borderId="2" xfId="8" applyFont="1" applyFill="1" applyBorder="1" applyAlignment="1">
      <alignment horizontal="left" vertical="center"/>
    </xf>
    <xf numFmtId="0" fontId="85" fillId="2" borderId="3" xfId="8" applyFont="1" applyFill="1" applyBorder="1" applyAlignment="1">
      <alignment horizontal="left" vertical="center"/>
    </xf>
    <xf numFmtId="0" fontId="79" fillId="2" borderId="1" xfId="8" applyFont="1" applyFill="1" applyBorder="1" applyAlignment="1">
      <alignment horizontal="left" vertical="center" wrapText="1"/>
    </xf>
    <xf numFmtId="0" fontId="79" fillId="2" borderId="2" xfId="8" applyFont="1" applyFill="1" applyBorder="1" applyAlignment="1">
      <alignment horizontal="left" vertical="center" wrapText="1"/>
    </xf>
    <xf numFmtId="0" fontId="85" fillId="2" borderId="2" xfId="8" applyFont="1" applyFill="1" applyBorder="1" applyAlignment="1">
      <alignment horizontal="center" vertical="center"/>
    </xf>
    <xf numFmtId="0" fontId="85" fillId="2" borderId="3" xfId="8" applyFont="1" applyFill="1" applyBorder="1" applyAlignment="1">
      <alignment horizontal="center" vertical="center"/>
    </xf>
    <xf numFmtId="0" fontId="85" fillId="2" borderId="4" xfId="8" applyFont="1" applyFill="1" applyBorder="1" applyAlignment="1">
      <alignment horizontal="center" vertical="center"/>
    </xf>
    <xf numFmtId="0" fontId="85" fillId="2" borderId="4" xfId="8" applyFont="1" applyFill="1" applyBorder="1" applyAlignment="1">
      <alignment horizontal="left" vertical="center"/>
    </xf>
    <xf numFmtId="0" fontId="82" fillId="2" borderId="2" xfId="8" applyFont="1" applyFill="1" applyBorder="1" applyAlignment="1">
      <alignment horizontal="left" vertical="center" wrapText="1"/>
    </xf>
    <xf numFmtId="0" fontId="82" fillId="2" borderId="3" xfId="8" applyFont="1" applyFill="1" applyBorder="1" applyAlignment="1">
      <alignment horizontal="left" vertical="center" wrapText="1"/>
    </xf>
    <xf numFmtId="0" fontId="82" fillId="2" borderId="4" xfId="8" applyFont="1" applyFill="1" applyBorder="1" applyAlignment="1">
      <alignment horizontal="left" vertical="center" wrapText="1"/>
    </xf>
    <xf numFmtId="0" fontId="85" fillId="2" borderId="21" xfId="8" applyFont="1" applyFill="1" applyBorder="1" applyAlignment="1">
      <alignment horizontal="left" vertical="center"/>
    </xf>
    <xf numFmtId="0" fontId="85" fillId="2" borderId="0" xfId="8" applyFont="1" applyFill="1" applyBorder="1" applyAlignment="1">
      <alignment horizontal="left" vertical="center"/>
    </xf>
    <xf numFmtId="0" fontId="79" fillId="2" borderId="16" xfId="8" applyFont="1" applyFill="1" applyBorder="1" applyAlignment="1">
      <alignment horizontal="center" vertical="center" wrapText="1"/>
    </xf>
    <xf numFmtId="0" fontId="79" fillId="2" borderId="46" xfId="8" applyFont="1" applyFill="1" applyBorder="1" applyAlignment="1">
      <alignment horizontal="center" vertical="center" wrapText="1"/>
    </xf>
    <xf numFmtId="0" fontId="79" fillId="2" borderId="17" xfId="8" applyFont="1" applyFill="1" applyBorder="1" applyAlignment="1">
      <alignment horizontal="center" vertical="center" wrapText="1"/>
    </xf>
    <xf numFmtId="0" fontId="79" fillId="2" borderId="2" xfId="8" applyFont="1" applyFill="1" applyBorder="1" applyAlignment="1">
      <alignment horizontal="left" vertical="center" shrinkToFit="1"/>
    </xf>
    <xf numFmtId="0" fontId="79" fillId="2" borderId="4" xfId="8" applyFont="1" applyFill="1" applyBorder="1" applyAlignment="1">
      <alignment horizontal="left" vertical="center" shrinkToFit="1"/>
    </xf>
    <xf numFmtId="0" fontId="79" fillId="0" borderId="2" xfId="8" applyFont="1" applyFill="1" applyBorder="1" applyAlignment="1">
      <alignment horizontal="left" vertical="center"/>
    </xf>
    <xf numFmtId="0" fontId="79" fillId="0" borderId="3" xfId="8" applyFont="1" applyFill="1" applyBorder="1" applyAlignment="1">
      <alignment horizontal="left" vertical="center"/>
    </xf>
    <xf numFmtId="0" fontId="79" fillId="0" borderId="4" xfId="8" applyFont="1" applyFill="1" applyBorder="1" applyAlignment="1">
      <alignment horizontal="left" vertical="center"/>
    </xf>
    <xf numFmtId="0" fontId="79" fillId="2" borderId="3" xfId="8" applyFont="1" applyFill="1" applyBorder="1" applyAlignment="1">
      <alignment horizontal="left" vertical="center" wrapText="1"/>
    </xf>
    <xf numFmtId="0" fontId="79" fillId="13" borderId="12" xfId="8" applyFont="1" applyFill="1" applyBorder="1" applyAlignment="1">
      <alignment horizontal="left" vertical="center"/>
    </xf>
    <xf numFmtId="0" fontId="79" fillId="13" borderId="10" xfId="8" applyFont="1" applyFill="1" applyBorder="1" applyAlignment="1">
      <alignment horizontal="left" vertical="center"/>
    </xf>
    <xf numFmtId="0" fontId="79" fillId="13" borderId="11" xfId="8" applyFont="1" applyFill="1" applyBorder="1" applyAlignment="1">
      <alignment horizontal="left" vertical="center"/>
    </xf>
    <xf numFmtId="0" fontId="79" fillId="2" borderId="21" xfId="8" applyFont="1" applyFill="1" applyBorder="1" applyAlignment="1">
      <alignment horizontal="left" vertical="center"/>
    </xf>
    <xf numFmtId="0" fontId="79" fillId="2" borderId="0" xfId="8" applyFont="1" applyFill="1" applyBorder="1" applyAlignment="1">
      <alignment horizontal="left" vertical="center"/>
    </xf>
    <xf numFmtId="0" fontId="79" fillId="2" borderId="22" xfId="8" applyFont="1" applyFill="1" applyBorder="1" applyAlignment="1">
      <alignment horizontal="left" vertical="center"/>
    </xf>
    <xf numFmtId="0" fontId="79" fillId="2" borderId="23" xfId="8" applyFont="1" applyFill="1" applyBorder="1" applyAlignment="1">
      <alignment horizontal="left" vertical="center"/>
    </xf>
    <xf numFmtId="0" fontId="79" fillId="2" borderId="19" xfId="8" applyFont="1" applyFill="1" applyBorder="1" applyAlignment="1">
      <alignment horizontal="left" vertical="center"/>
    </xf>
    <xf numFmtId="0" fontId="79" fillId="2" borderId="24" xfId="8" applyFont="1" applyFill="1" applyBorder="1" applyAlignment="1">
      <alignment horizontal="left" vertical="center"/>
    </xf>
    <xf numFmtId="0" fontId="82" fillId="2" borderId="47" xfId="8" applyFont="1" applyFill="1" applyBorder="1" applyAlignment="1">
      <alignment horizontal="left" vertical="center"/>
    </xf>
    <xf numFmtId="0" fontId="82" fillId="2" borderId="48" xfId="8" applyFont="1" applyFill="1" applyBorder="1" applyAlignment="1">
      <alignment horizontal="left" vertical="center"/>
    </xf>
    <xf numFmtId="0" fontId="82" fillId="2" borderId="76" xfId="8" applyFont="1" applyFill="1" applyBorder="1" applyAlignment="1">
      <alignment horizontal="left" vertical="center"/>
    </xf>
    <xf numFmtId="0" fontId="82" fillId="2" borderId="2" xfId="8" applyFont="1" applyFill="1" applyBorder="1" applyAlignment="1">
      <alignment horizontal="left" vertical="center"/>
    </xf>
    <xf numFmtId="0" fontId="82" fillId="2" borderId="3" xfId="8" applyFont="1" applyFill="1" applyBorder="1" applyAlignment="1">
      <alignment horizontal="left" vertical="center"/>
    </xf>
    <xf numFmtId="0" fontId="82" fillId="2" borderId="4" xfId="8" applyFont="1" applyFill="1" applyBorder="1" applyAlignment="1">
      <alignment horizontal="left" vertical="center"/>
    </xf>
  </cellXfs>
  <cellStyles count="9">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 name="標準 2 2" xfId="7" xr:uid="{00000000-0005-0000-0000-000006000000}"/>
    <cellStyle name="標準 5" xfId="6" xr:uid="{00000000-0005-0000-0000-000007000000}"/>
    <cellStyle name="標準 6" xfId="8" xr:uid="{00000000-0005-0000-0000-000008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66"/>
      <color rgb="FFCDFFFF"/>
      <color rgb="FFCCFFCC"/>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12</xdr:row>
      <xdr:rowOff>62346</xdr:rowOff>
    </xdr:from>
    <xdr:to>
      <xdr:col>4</xdr:col>
      <xdr:colOff>1828801</xdr:colOff>
      <xdr:row>19</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55296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25175" y="479258"/>
          <a:ext cx="5305426" cy="1399173"/>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3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3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3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3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8172224" y="391770"/>
          <a:ext cx="4872449" cy="1572400"/>
          <a:chOff x="6172200" y="2790824"/>
          <a:chExt cx="5086350" cy="1533790"/>
        </a:xfrm>
      </xdr:grpSpPr>
      <xdr:sp macro="" textlink="">
        <xdr:nvSpPr>
          <xdr:cNvPr id="22" name="正方形/長方形 21">
            <a:extLst>
              <a:ext uri="{FF2B5EF4-FFF2-40B4-BE49-F238E27FC236}">
                <a16:creationId xmlns:a16="http://schemas.microsoft.com/office/drawing/2014/main" id="{00000000-0008-0000-03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a:solidFill>
                  <a:srgbClr val="FF0000"/>
                </a:solidFill>
              </a:rPr>
              <a:t>色付きセルに必要事項を入力してください。</a:t>
            </a:r>
            <a:endParaRPr kumimoji="1" lang="en-US" altLang="ja-JP" sz="1100" b="1">
              <a:solidFill>
                <a:srgbClr val="FF0000"/>
              </a:solidFill>
            </a:endParaRPr>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3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3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3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3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3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3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300-00001B000000}"/>
                </a:ext>
              </a:extLst>
            </xdr:cNvPr>
            <xdr:cNvGrpSpPr>
              <a:grpSpLocks/>
            </xdr:cNvGrpSpPr>
          </xdr:nvGrpSpPr>
          <xdr:grpSpPr bwMode="auto">
            <a:xfrm>
              <a:off x="851694" y="18676938"/>
              <a:ext cx="189309" cy="2078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3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3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3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3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3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3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3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3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3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3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3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3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3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3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3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3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3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3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3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3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3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3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3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3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3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3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3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3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3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3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3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3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3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3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3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3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300-00003F000000}"/>
                </a:ext>
              </a:extLst>
            </xdr:cNvPr>
            <xdr:cNvGrpSpPr>
              <a:grpSpLocks/>
            </xdr:cNvGrpSpPr>
          </xdr:nvGrpSpPr>
          <xdr:grpSpPr bwMode="auto">
            <a:xfrm>
              <a:off x="851694" y="21857891"/>
              <a:ext cx="189309"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3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3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300-000039000000}"/>
                </a:ext>
              </a:extLst>
            </xdr:cNvPr>
            <xdr:cNvGrpSpPr>
              <a:grpSpLocks/>
            </xdr:cNvGrpSpPr>
          </xdr:nvGrpSpPr>
          <xdr:grpSpPr bwMode="auto">
            <a:xfrm>
              <a:off x="851694" y="20369609"/>
              <a:ext cx="189309" cy="49609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3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3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161925</xdr:colOff>
      <xdr:row>8</xdr:row>
      <xdr:rowOff>666749</xdr:rowOff>
    </xdr:from>
    <xdr:to>
      <xdr:col>34</xdr:col>
      <xdr:colOff>76200</xdr:colOff>
      <xdr:row>16</xdr:row>
      <xdr:rowOff>190500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772650" y="2657474"/>
          <a:ext cx="2714625" cy="2047876"/>
        </a:xfrm>
        <a:prstGeom prst="rect">
          <a:avLst/>
        </a:prstGeom>
        <a:ln w="38100">
          <a:solidFill>
            <a:srgbClr val="FF9933"/>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区分支給限度基準額を超えたサービスに係る加算額を徴収した場合について、色のついているセルに、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区分支給限度基準額を超え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たサービスに係る加算額（利用者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割負担分）を記入してください。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区分支給限度基準額を超えていないサービスについては何も記入しないでください。</a:t>
          </a:r>
          <a:endParaRPr kumimoji="1" lang="en-US" altLang="ja-JP" sz="1100">
            <a:latin typeface="ＭＳ Ｐゴシック" panose="020B0600070205080204" pitchFamily="50" charset="-128"/>
            <a:ea typeface="ＭＳ Ｐゴシック" panose="020B0600070205080204" pitchFamily="50" charset="-128"/>
          </a:endParaRPr>
        </a:p>
        <a:p>
          <a:pPr algn="l"/>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数式用"/>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3"/>
  <sheetViews>
    <sheetView view="pageBreakPreview" topLeftCell="A3" zoomScaleNormal="100" zoomScaleSheetLayoutView="100" workbookViewId="0">
      <selection activeCell="A4" sqref="A4"/>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616" t="s">
        <v>347</v>
      </c>
      <c r="B1" s="616"/>
      <c r="C1" s="616"/>
      <c r="D1" s="616"/>
      <c r="E1" s="616"/>
    </row>
    <row r="2" spans="1:5" ht="18.75" customHeight="1" thickTop="1">
      <c r="A2" s="617" t="s">
        <v>343</v>
      </c>
      <c r="B2" s="618"/>
      <c r="C2" s="618"/>
      <c r="D2" s="618"/>
      <c r="E2" s="618"/>
    </row>
    <row r="3" spans="1:5" s="16" customFormat="1" ht="8.1" customHeight="1">
      <c r="A3" s="619"/>
      <c r="B3" s="619"/>
      <c r="C3" s="619"/>
      <c r="D3" s="619"/>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43.5" customHeight="1">
      <c r="A6" s="20" t="s">
        <v>99</v>
      </c>
      <c r="B6" s="59">
        <v>1</v>
      </c>
      <c r="C6" s="64" t="s">
        <v>29</v>
      </c>
      <c r="D6" s="62" t="s">
        <v>128</v>
      </c>
      <c r="E6" s="29" t="s">
        <v>98</v>
      </c>
    </row>
    <row r="7" spans="1:5" s="587" customFormat="1" ht="43.5" customHeight="1">
      <c r="A7" s="592" t="s">
        <v>450</v>
      </c>
      <c r="B7" s="583">
        <v>1</v>
      </c>
      <c r="C7" s="584" t="s">
        <v>451</v>
      </c>
      <c r="D7" s="585" t="s">
        <v>452</v>
      </c>
      <c r="E7" s="586" t="s">
        <v>100</v>
      </c>
    </row>
    <row r="8" spans="1:5" ht="68.25" customHeight="1">
      <c r="A8" s="20" t="s">
        <v>103</v>
      </c>
      <c r="B8" s="59">
        <v>1</v>
      </c>
      <c r="C8" s="64" t="s">
        <v>31</v>
      </c>
      <c r="D8" s="62" t="s">
        <v>129</v>
      </c>
      <c r="E8" s="21" t="s">
        <v>100</v>
      </c>
    </row>
    <row r="9" spans="1:5" ht="43.5" customHeight="1">
      <c r="A9" s="20" t="s">
        <v>104</v>
      </c>
      <c r="B9" s="59" t="s">
        <v>131</v>
      </c>
      <c r="C9" s="64" t="s">
        <v>30</v>
      </c>
      <c r="D9" s="62" t="s">
        <v>130</v>
      </c>
      <c r="E9" s="21" t="s">
        <v>100</v>
      </c>
    </row>
    <row r="10" spans="1:5" ht="43.5" customHeight="1">
      <c r="A10" s="20" t="s">
        <v>348</v>
      </c>
      <c r="B10" s="59" t="s">
        <v>131</v>
      </c>
      <c r="C10" s="425" t="s">
        <v>30</v>
      </c>
      <c r="D10" s="426" t="s">
        <v>357</v>
      </c>
      <c r="E10" s="21" t="s">
        <v>100</v>
      </c>
    </row>
    <row r="11" spans="1:5" s="587" customFormat="1" ht="43.5" customHeight="1">
      <c r="A11" s="588" t="s">
        <v>457</v>
      </c>
      <c r="B11" s="583" t="s">
        <v>131</v>
      </c>
      <c r="C11" s="589" t="s">
        <v>461</v>
      </c>
      <c r="D11" s="590" t="s">
        <v>453</v>
      </c>
      <c r="E11" s="591" t="s">
        <v>454</v>
      </c>
    </row>
    <row r="12" spans="1:5" s="587" customFormat="1" ht="43.5" customHeight="1">
      <c r="A12" s="588" t="s">
        <v>455</v>
      </c>
      <c r="B12" s="583">
        <v>1</v>
      </c>
      <c r="C12" s="589"/>
      <c r="D12" s="590" t="s">
        <v>456</v>
      </c>
      <c r="E12" s="591" t="s">
        <v>454</v>
      </c>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9.149999999999999" customHeight="1">
      <c r="C17" s="23"/>
      <c r="D17" s="22"/>
      <c r="E17" s="8"/>
    </row>
    <row r="18" spans="1:5" ht="19.149999999999999" customHeight="1">
      <c r="C18" s="23"/>
      <c r="D18" s="22"/>
      <c r="E18" s="8"/>
    </row>
    <row r="19" spans="1:5" ht="19.149999999999999" customHeight="1">
      <c r="C19" s="23"/>
      <c r="D19" s="22"/>
      <c r="E19" s="8"/>
    </row>
    <row r="20" spans="1:5" ht="11.45" customHeight="1">
      <c r="A20" s="620" t="s">
        <v>101</v>
      </c>
      <c r="B20" s="620"/>
      <c r="C20" s="620"/>
      <c r="D20" s="620"/>
    </row>
    <row r="21" spans="1:5" ht="17.25">
      <c r="A21" s="226" t="s">
        <v>168</v>
      </c>
      <c r="B21" s="25"/>
    </row>
    <row r="22" spans="1:5" s="28" customFormat="1" ht="17.25">
      <c r="A22" s="26" t="s">
        <v>132</v>
      </c>
      <c r="B22" s="27"/>
      <c r="C22" s="26"/>
      <c r="D22" s="26"/>
    </row>
    <row r="23" spans="1:5" s="28" customFormat="1" ht="17.25">
      <c r="A23" s="26" t="s">
        <v>102</v>
      </c>
      <c r="B23" s="27"/>
      <c r="C23" s="26"/>
      <c r="D23" s="26"/>
    </row>
    <row r="24" spans="1:5" s="28" customFormat="1" ht="17.25">
      <c r="A24" s="26" t="s">
        <v>127</v>
      </c>
      <c r="B24" s="27"/>
      <c r="C24" s="26"/>
      <c r="D24" s="26"/>
    </row>
    <row r="25" spans="1:5">
      <c r="A25" s="24"/>
      <c r="B25" s="25"/>
      <c r="D25" s="25"/>
    </row>
    <row r="26" spans="1:5" s="217" customFormat="1" ht="17.25">
      <c r="A26" s="622" t="s">
        <v>165</v>
      </c>
      <c r="B26" s="622"/>
      <c r="C26" s="622"/>
      <c r="D26" s="622"/>
    </row>
    <row r="27" spans="1:5" s="217" customFormat="1" ht="17.25">
      <c r="A27" s="621" t="s">
        <v>166</v>
      </c>
      <c r="B27" s="621"/>
      <c r="C27" s="621"/>
      <c r="D27" s="621"/>
      <c r="E27" s="621"/>
    </row>
    <row r="28" spans="1:5" s="217" customFormat="1" ht="35.25" customHeight="1">
      <c r="A28" s="621" t="s">
        <v>377</v>
      </c>
      <c r="B28" s="623"/>
      <c r="C28" s="623"/>
      <c r="D28" s="623"/>
      <c r="E28" s="623"/>
    </row>
    <row r="29" spans="1:5" ht="14.45" customHeight="1">
      <c r="A29" s="24"/>
      <c r="B29" s="25"/>
    </row>
    <row r="30" spans="1:5" s="65" customFormat="1" ht="17.25" customHeight="1">
      <c r="A30" s="226" t="s">
        <v>349</v>
      </c>
      <c r="B30" s="427"/>
      <c r="C30" s="428"/>
      <c r="D30" s="428"/>
    </row>
    <row r="31" spans="1:5" s="65" customFormat="1" ht="17.25" customHeight="1">
      <c r="A31" s="621" t="s">
        <v>376</v>
      </c>
      <c r="B31" s="621"/>
      <c r="C31" s="621"/>
      <c r="D31" s="621"/>
      <c r="E31" s="621"/>
    </row>
    <row r="32" spans="1:5" s="65" customFormat="1" ht="17.25" customHeight="1">
      <c r="A32" s="593"/>
      <c r="B32" s="593"/>
      <c r="C32" s="593"/>
      <c r="D32" s="593"/>
      <c r="E32" s="593"/>
    </row>
    <row r="33" spans="1:5" ht="17.25">
      <c r="A33" s="614" t="s">
        <v>466</v>
      </c>
      <c r="B33" s="25"/>
      <c r="E33" s="615"/>
    </row>
    <row r="34" spans="1:5">
      <c r="A34" s="24"/>
      <c r="B34" s="25"/>
    </row>
    <row r="35" spans="1:5">
      <c r="A35" s="24"/>
      <c r="B35" s="25"/>
    </row>
    <row r="36" spans="1:5">
      <c r="A36" s="24"/>
      <c r="B36" s="25"/>
    </row>
    <row r="56" spans="2:5" s="22" customFormat="1" ht="34.9" customHeight="1">
      <c r="B56" s="23"/>
      <c r="C56" s="24"/>
      <c r="D56" s="24"/>
      <c r="E56"/>
    </row>
    <row r="57" spans="2:5" s="22" customFormat="1" ht="34.9" customHeight="1">
      <c r="B57" s="23"/>
      <c r="C57" s="24"/>
      <c r="D57" s="24"/>
      <c r="E57"/>
    </row>
    <row r="61" spans="2:5" s="22" customFormat="1" ht="34.9" customHeight="1">
      <c r="B61" s="23"/>
      <c r="C61" s="24"/>
      <c r="D61" s="24"/>
      <c r="E61"/>
    </row>
    <row r="62" spans="2:5" s="22" customFormat="1" ht="34.9" customHeight="1">
      <c r="B62" s="23"/>
      <c r="C62" s="24"/>
      <c r="D62" s="24"/>
      <c r="E62"/>
    </row>
    <row r="64" spans="2:5" s="22" customFormat="1" ht="34.9" customHeight="1">
      <c r="B64" s="23"/>
      <c r="C64" s="24"/>
      <c r="D64" s="24"/>
      <c r="E64"/>
    </row>
    <row r="65" spans="2:5" s="22" customFormat="1" ht="34.9" customHeight="1">
      <c r="B65" s="23"/>
      <c r="C65" s="24"/>
      <c r="D65" s="24"/>
      <c r="E65"/>
    </row>
    <row r="67" spans="2:5" s="22" customFormat="1" ht="55.15" customHeight="1">
      <c r="B67" s="23"/>
      <c r="C67" s="24"/>
      <c r="D67" s="24"/>
      <c r="E67"/>
    </row>
    <row r="68" spans="2:5" s="22" customFormat="1" ht="55.15" customHeight="1">
      <c r="B68" s="23"/>
      <c r="C68" s="24"/>
      <c r="D68" s="24"/>
      <c r="E68"/>
    </row>
    <row r="72" spans="2:5" s="22" customFormat="1" ht="28.9" customHeight="1">
      <c r="B72" s="23"/>
      <c r="C72" s="24"/>
      <c r="D72" s="24"/>
      <c r="E72"/>
    </row>
    <row r="73" spans="2:5" s="22" customFormat="1" ht="28.9" customHeight="1">
      <c r="B73" s="23"/>
      <c r="C73" s="24"/>
      <c r="D73" s="24"/>
      <c r="E73"/>
    </row>
  </sheetData>
  <mergeCells count="8">
    <mergeCell ref="A1:E1"/>
    <mergeCell ref="A2:E2"/>
    <mergeCell ref="A3:D3"/>
    <mergeCell ref="A20:D20"/>
    <mergeCell ref="A31:E31"/>
    <mergeCell ref="A26:D26"/>
    <mergeCell ref="A27:E27"/>
    <mergeCell ref="A28:E28"/>
  </mergeCells>
  <phoneticPr fontId="3"/>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view="pageBreakPreview" zoomScale="95" zoomScaleNormal="100" zoomScaleSheetLayoutView="95"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664"/>
      <c r="D11" s="665"/>
      <c r="E11" s="665"/>
      <c r="F11" s="665"/>
      <c r="G11" s="665"/>
      <c r="H11" s="665"/>
      <c r="I11" s="665"/>
      <c r="J11" s="665"/>
      <c r="K11" s="665"/>
      <c r="L11" s="66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643" t="s">
        <v>0</v>
      </c>
      <c r="D15" s="643"/>
      <c r="E15" s="643"/>
      <c r="F15" s="643"/>
      <c r="G15" s="643"/>
      <c r="H15" s="643"/>
      <c r="I15" s="643"/>
      <c r="J15" s="643"/>
      <c r="K15" s="643"/>
      <c r="L15" s="644"/>
      <c r="M15" s="667"/>
      <c r="N15" s="668"/>
      <c r="O15" s="668"/>
      <c r="P15" s="668"/>
      <c r="Q15" s="668"/>
      <c r="R15" s="668"/>
      <c r="S15" s="668"/>
      <c r="T15" s="668"/>
      <c r="U15" s="668"/>
      <c r="V15" s="668"/>
      <c r="W15" s="669"/>
      <c r="X15" s="670"/>
      <c r="Y15" s="65"/>
      <c r="Z15" s="65"/>
      <c r="AA15" s="65"/>
    </row>
    <row r="16" spans="1:29" ht="20.100000000000001" customHeight="1" thickBot="1">
      <c r="A16" s="65"/>
      <c r="B16" s="69"/>
      <c r="C16" s="643" t="s">
        <v>54</v>
      </c>
      <c r="D16" s="643"/>
      <c r="E16" s="643"/>
      <c r="F16" s="643"/>
      <c r="G16" s="643"/>
      <c r="H16" s="643"/>
      <c r="I16" s="643"/>
      <c r="J16" s="643"/>
      <c r="K16" s="643"/>
      <c r="L16" s="644"/>
      <c r="M16" s="649"/>
      <c r="N16" s="650"/>
      <c r="O16" s="650"/>
      <c r="P16" s="650"/>
      <c r="Q16" s="650"/>
      <c r="R16" s="650"/>
      <c r="S16" s="650"/>
      <c r="T16" s="650"/>
      <c r="U16" s="658"/>
      <c r="V16" s="658"/>
      <c r="W16" s="659"/>
      <c r="X16" s="660"/>
      <c r="Y16" s="65"/>
      <c r="Z16" s="65"/>
      <c r="AA16" s="65"/>
      <c r="AC16" t="s">
        <v>55</v>
      </c>
    </row>
    <row r="17" spans="1:29" ht="20.100000000000001" customHeight="1" thickBot="1">
      <c r="A17" s="65"/>
      <c r="B17" s="68" t="s">
        <v>56</v>
      </c>
      <c r="C17" s="643" t="s">
        <v>57</v>
      </c>
      <c r="D17" s="643"/>
      <c r="E17" s="643"/>
      <c r="F17" s="643"/>
      <c r="G17" s="643"/>
      <c r="H17" s="643"/>
      <c r="I17" s="643"/>
      <c r="J17" s="643"/>
      <c r="K17" s="643"/>
      <c r="L17" s="644"/>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643" t="s">
        <v>58</v>
      </c>
      <c r="D18" s="643"/>
      <c r="E18" s="643"/>
      <c r="F18" s="643"/>
      <c r="G18" s="643"/>
      <c r="H18" s="643"/>
      <c r="I18" s="643"/>
      <c r="J18" s="643"/>
      <c r="K18" s="643"/>
      <c r="L18" s="644"/>
      <c r="M18" s="649"/>
      <c r="N18" s="650"/>
      <c r="O18" s="650"/>
      <c r="P18" s="650"/>
      <c r="Q18" s="650"/>
      <c r="R18" s="650"/>
      <c r="S18" s="650"/>
      <c r="T18" s="650"/>
      <c r="U18" s="646"/>
      <c r="V18" s="646"/>
      <c r="W18" s="647"/>
      <c r="X18" s="648"/>
      <c r="Y18" s="65"/>
      <c r="Z18" s="65"/>
      <c r="AA18" s="65"/>
    </row>
    <row r="19" spans="1:29" ht="20.100000000000001" customHeight="1">
      <c r="A19" s="65"/>
      <c r="B19" s="69"/>
      <c r="C19" s="643" t="s">
        <v>59</v>
      </c>
      <c r="D19" s="643"/>
      <c r="E19" s="643"/>
      <c r="F19" s="643"/>
      <c r="G19" s="643"/>
      <c r="H19" s="643"/>
      <c r="I19" s="643"/>
      <c r="J19" s="643"/>
      <c r="K19" s="643"/>
      <c r="L19" s="644"/>
      <c r="M19" s="649"/>
      <c r="N19" s="650"/>
      <c r="O19" s="650"/>
      <c r="P19" s="650"/>
      <c r="Q19" s="650"/>
      <c r="R19" s="650"/>
      <c r="S19" s="650"/>
      <c r="T19" s="650"/>
      <c r="U19" s="650"/>
      <c r="V19" s="650"/>
      <c r="W19" s="651"/>
      <c r="X19" s="652"/>
      <c r="Y19" s="65"/>
      <c r="Z19" s="65"/>
      <c r="AA19" s="65"/>
    </row>
    <row r="20" spans="1:29" ht="20.100000000000001" customHeight="1">
      <c r="A20" s="65"/>
      <c r="B20" s="68" t="s">
        <v>60</v>
      </c>
      <c r="C20" s="643" t="s">
        <v>61</v>
      </c>
      <c r="D20" s="643"/>
      <c r="E20" s="643"/>
      <c r="F20" s="643"/>
      <c r="G20" s="643"/>
      <c r="H20" s="643"/>
      <c r="I20" s="643"/>
      <c r="J20" s="643"/>
      <c r="K20" s="643"/>
      <c r="L20" s="644"/>
      <c r="M20" s="649"/>
      <c r="N20" s="650"/>
      <c r="O20" s="650"/>
      <c r="P20" s="650"/>
      <c r="Q20" s="650"/>
      <c r="R20" s="650"/>
      <c r="S20" s="650"/>
      <c r="T20" s="650"/>
      <c r="U20" s="650"/>
      <c r="V20" s="650"/>
      <c r="W20" s="651"/>
      <c r="X20" s="652"/>
      <c r="Y20" s="65"/>
      <c r="Z20" s="65"/>
      <c r="AA20" s="65"/>
    </row>
    <row r="21" spans="1:29" ht="20.100000000000001" customHeight="1">
      <c r="A21" s="65"/>
      <c r="B21" s="69"/>
      <c r="C21" s="643" t="s">
        <v>62</v>
      </c>
      <c r="D21" s="643"/>
      <c r="E21" s="643"/>
      <c r="F21" s="643"/>
      <c r="G21" s="643"/>
      <c r="H21" s="643"/>
      <c r="I21" s="643"/>
      <c r="J21" s="643"/>
      <c r="K21" s="643"/>
      <c r="L21" s="644"/>
      <c r="M21" s="657"/>
      <c r="N21" s="658"/>
      <c r="O21" s="658"/>
      <c r="P21" s="658"/>
      <c r="Q21" s="658"/>
      <c r="R21" s="658"/>
      <c r="S21" s="658"/>
      <c r="T21" s="658"/>
      <c r="U21" s="658"/>
      <c r="V21" s="658"/>
      <c r="W21" s="659"/>
      <c r="X21" s="660"/>
      <c r="Y21" s="65"/>
      <c r="Z21" s="65"/>
      <c r="AA21" s="65"/>
    </row>
    <row r="22" spans="1:29" ht="20.100000000000001" customHeight="1">
      <c r="A22" s="65"/>
      <c r="B22" s="661" t="s">
        <v>63</v>
      </c>
      <c r="C22" s="643" t="s">
        <v>64</v>
      </c>
      <c r="D22" s="643"/>
      <c r="E22" s="643"/>
      <c r="F22" s="643"/>
      <c r="G22" s="643"/>
      <c r="H22" s="643"/>
      <c r="I22" s="643"/>
      <c r="J22" s="643"/>
      <c r="K22" s="643"/>
      <c r="L22" s="644"/>
      <c r="M22" s="649"/>
      <c r="N22" s="650"/>
      <c r="O22" s="650"/>
      <c r="P22" s="650"/>
      <c r="Q22" s="650"/>
      <c r="R22" s="650"/>
      <c r="S22" s="650"/>
      <c r="T22" s="650"/>
      <c r="U22" s="650"/>
      <c r="V22" s="650"/>
      <c r="W22" s="651"/>
      <c r="X22" s="652"/>
      <c r="Y22" s="65"/>
      <c r="Z22" s="65"/>
      <c r="AA22" s="65"/>
    </row>
    <row r="23" spans="1:29" ht="20.100000000000001" customHeight="1">
      <c r="A23" s="65"/>
      <c r="B23" s="662"/>
      <c r="C23" s="663" t="s">
        <v>62</v>
      </c>
      <c r="D23" s="663"/>
      <c r="E23" s="663"/>
      <c r="F23" s="663"/>
      <c r="G23" s="663"/>
      <c r="H23" s="663"/>
      <c r="I23" s="663"/>
      <c r="J23" s="663"/>
      <c r="K23" s="663"/>
      <c r="L23" s="663"/>
      <c r="M23" s="649"/>
      <c r="N23" s="650"/>
      <c r="O23" s="650"/>
      <c r="P23" s="650"/>
      <c r="Q23" s="650"/>
      <c r="R23" s="650"/>
      <c r="S23" s="650"/>
      <c r="T23" s="650"/>
      <c r="U23" s="650"/>
      <c r="V23" s="650"/>
      <c r="W23" s="651"/>
      <c r="X23" s="652"/>
      <c r="Y23" s="65"/>
      <c r="Z23" s="65"/>
      <c r="AA23" s="65"/>
    </row>
    <row r="24" spans="1:29" ht="20.100000000000001" customHeight="1">
      <c r="A24" s="65"/>
      <c r="B24" s="68" t="s">
        <v>46</v>
      </c>
      <c r="C24" s="643" t="s">
        <v>23</v>
      </c>
      <c r="D24" s="643"/>
      <c r="E24" s="643"/>
      <c r="F24" s="643"/>
      <c r="G24" s="643"/>
      <c r="H24" s="643"/>
      <c r="I24" s="643"/>
      <c r="J24" s="643"/>
      <c r="K24" s="643"/>
      <c r="L24" s="644"/>
      <c r="M24" s="645"/>
      <c r="N24" s="646"/>
      <c r="O24" s="646"/>
      <c r="P24" s="646"/>
      <c r="Q24" s="646"/>
      <c r="R24" s="646"/>
      <c r="S24" s="646"/>
      <c r="T24" s="646"/>
      <c r="U24" s="646"/>
      <c r="V24" s="646"/>
      <c r="W24" s="647"/>
      <c r="X24" s="648"/>
      <c r="Y24" s="65"/>
      <c r="Z24" s="65"/>
      <c r="AA24" s="65"/>
    </row>
    <row r="25" spans="1:29" ht="20.100000000000001" customHeight="1">
      <c r="A25" s="65"/>
      <c r="B25" s="76"/>
      <c r="C25" s="643" t="s">
        <v>24</v>
      </c>
      <c r="D25" s="643"/>
      <c r="E25" s="643"/>
      <c r="F25" s="643"/>
      <c r="G25" s="643"/>
      <c r="H25" s="643"/>
      <c r="I25" s="643"/>
      <c r="J25" s="643"/>
      <c r="K25" s="643"/>
      <c r="L25" s="644"/>
      <c r="M25" s="649"/>
      <c r="N25" s="650"/>
      <c r="O25" s="650"/>
      <c r="P25" s="650"/>
      <c r="Q25" s="650"/>
      <c r="R25" s="650"/>
      <c r="S25" s="650"/>
      <c r="T25" s="650"/>
      <c r="U25" s="650"/>
      <c r="V25" s="650"/>
      <c r="W25" s="651"/>
      <c r="X25" s="652"/>
      <c r="Y25" s="65"/>
      <c r="Z25" s="65"/>
      <c r="AA25" s="65"/>
    </row>
    <row r="26" spans="1:29" ht="20.100000000000001" customHeight="1" thickBot="1">
      <c r="A26" s="65"/>
      <c r="B26" s="77"/>
      <c r="C26" s="643" t="s">
        <v>65</v>
      </c>
      <c r="D26" s="643"/>
      <c r="E26" s="643"/>
      <c r="F26" s="643"/>
      <c r="G26" s="643"/>
      <c r="H26" s="643"/>
      <c r="I26" s="643"/>
      <c r="J26" s="643"/>
      <c r="K26" s="643"/>
      <c r="L26" s="644"/>
      <c r="M26" s="653"/>
      <c r="N26" s="654"/>
      <c r="O26" s="654"/>
      <c r="P26" s="654"/>
      <c r="Q26" s="654"/>
      <c r="R26" s="654"/>
      <c r="S26" s="654"/>
      <c r="T26" s="654"/>
      <c r="U26" s="654"/>
      <c r="V26" s="654"/>
      <c r="W26" s="655"/>
      <c r="X26" s="65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637"/>
      <c r="D30" s="637"/>
      <c r="E30" s="637"/>
      <c r="F30" s="637"/>
      <c r="G30" s="637"/>
      <c r="H30" s="637"/>
      <c r="I30" s="637"/>
      <c r="J30" s="637"/>
      <c r="K30" s="637"/>
      <c r="L30" s="637"/>
      <c r="M30" s="637"/>
      <c r="N30" s="637"/>
      <c r="O30" s="637"/>
      <c r="P30" s="637"/>
      <c r="Q30" s="637"/>
      <c r="R30" s="637"/>
      <c r="S30" s="637"/>
      <c r="T30" s="637"/>
      <c r="U30" s="637"/>
      <c r="V30" s="637"/>
      <c r="W30" s="637"/>
      <c r="X30" s="637"/>
      <c r="Y30" s="637"/>
      <c r="Z30" s="637"/>
      <c r="AA30" s="637"/>
    </row>
    <row r="31" spans="1:29" ht="28.5" customHeight="1">
      <c r="A31" s="65"/>
      <c r="B31" s="624" t="s">
        <v>66</v>
      </c>
      <c r="C31" s="624" t="s">
        <v>67</v>
      </c>
      <c r="D31" s="624"/>
      <c r="E31" s="624"/>
      <c r="F31" s="624"/>
      <c r="G31" s="624"/>
      <c r="H31" s="624"/>
      <c r="I31" s="624"/>
      <c r="J31" s="624"/>
      <c r="K31" s="624"/>
      <c r="L31" s="624"/>
      <c r="M31" s="624" t="s">
        <v>68</v>
      </c>
      <c r="N31" s="624"/>
      <c r="O31" s="624"/>
      <c r="P31" s="624"/>
      <c r="Q31" s="624"/>
      <c r="R31" s="640" t="s">
        <v>87</v>
      </c>
      <c r="S31" s="641"/>
      <c r="T31" s="641"/>
      <c r="U31" s="641"/>
      <c r="V31" s="641"/>
      <c r="W31" s="642"/>
      <c r="X31" s="624" t="s">
        <v>69</v>
      </c>
      <c r="Y31" s="624" t="s">
        <v>8</v>
      </c>
      <c r="Z31" s="80"/>
      <c r="AA31" s="80"/>
    </row>
    <row r="32" spans="1:29" ht="28.5" customHeight="1" thickBot="1">
      <c r="A32" s="65"/>
      <c r="B32" s="624"/>
      <c r="C32" s="625"/>
      <c r="D32" s="625"/>
      <c r="E32" s="625"/>
      <c r="F32" s="625"/>
      <c r="G32" s="625"/>
      <c r="H32" s="625"/>
      <c r="I32" s="625"/>
      <c r="J32" s="625"/>
      <c r="K32" s="625"/>
      <c r="L32" s="625"/>
      <c r="M32" s="625"/>
      <c r="N32" s="625"/>
      <c r="O32" s="625"/>
      <c r="P32" s="625"/>
      <c r="Q32" s="625"/>
      <c r="R32" s="638" t="s">
        <v>88</v>
      </c>
      <c r="S32" s="625"/>
      <c r="T32" s="625"/>
      <c r="U32" s="625"/>
      <c r="V32" s="625"/>
      <c r="W32" s="391" t="s">
        <v>89</v>
      </c>
      <c r="X32" s="625"/>
      <c r="Y32" s="626"/>
      <c r="Z32" s="14"/>
      <c r="AA32" s="14"/>
    </row>
    <row r="33" spans="1:27" ht="38.25" customHeight="1">
      <c r="A33" s="65"/>
      <c r="B33" s="81">
        <v>1</v>
      </c>
      <c r="C33" s="392"/>
      <c r="D33" s="393"/>
      <c r="E33" s="393"/>
      <c r="F33" s="393"/>
      <c r="G33" s="393"/>
      <c r="H33" s="393"/>
      <c r="I33" s="393"/>
      <c r="J33" s="393"/>
      <c r="K33" s="393"/>
      <c r="L33" s="394"/>
      <c r="M33" s="639"/>
      <c r="N33" s="639"/>
      <c r="O33" s="639"/>
      <c r="P33" s="639"/>
      <c r="Q33" s="639"/>
      <c r="R33" s="639"/>
      <c r="S33" s="639"/>
      <c r="T33" s="639"/>
      <c r="U33" s="639"/>
      <c r="V33" s="639"/>
      <c r="W33" s="488"/>
      <c r="X33" s="395"/>
      <c r="Y33" s="396"/>
      <c r="Z33" s="390"/>
      <c r="AA33" s="82"/>
    </row>
    <row r="34" spans="1:27" ht="38.25" customHeight="1">
      <c r="A34" s="65"/>
      <c r="B34" s="67">
        <f>B33+1</f>
        <v>2</v>
      </c>
      <c r="C34" s="83"/>
      <c r="D34" s="84"/>
      <c r="E34" s="84"/>
      <c r="F34" s="84"/>
      <c r="G34" s="84"/>
      <c r="H34" s="84"/>
      <c r="I34" s="84"/>
      <c r="J34" s="84"/>
      <c r="K34" s="84"/>
      <c r="L34" s="85"/>
      <c r="M34" s="630"/>
      <c r="N34" s="630"/>
      <c r="O34" s="630"/>
      <c r="P34" s="630"/>
      <c r="Q34" s="630"/>
      <c r="R34" s="630"/>
      <c r="S34" s="630"/>
      <c r="T34" s="630"/>
      <c r="U34" s="630"/>
      <c r="V34" s="630"/>
      <c r="W34" s="489"/>
      <c r="X34" s="86"/>
      <c r="Y34" s="397"/>
      <c r="Z34" s="390"/>
      <c r="AA34" s="82"/>
    </row>
    <row r="35" spans="1:27" ht="38.25" customHeight="1">
      <c r="A35" s="65"/>
      <c r="B35" s="67">
        <f t="shared" ref="B35:B98" si="0">B34+1</f>
        <v>3</v>
      </c>
      <c r="C35" s="83"/>
      <c r="D35" s="84"/>
      <c r="E35" s="84"/>
      <c r="F35" s="84"/>
      <c r="G35" s="84"/>
      <c r="H35" s="84"/>
      <c r="I35" s="84"/>
      <c r="J35" s="84"/>
      <c r="K35" s="84"/>
      <c r="L35" s="85"/>
      <c r="M35" s="490"/>
      <c r="N35" s="491"/>
      <c r="O35" s="491"/>
      <c r="P35" s="491"/>
      <c r="Q35" s="492"/>
      <c r="R35" s="490"/>
      <c r="S35" s="491"/>
      <c r="T35" s="491"/>
      <c r="U35" s="491"/>
      <c r="V35" s="492"/>
      <c r="W35" s="489"/>
      <c r="X35" s="86"/>
      <c r="Y35" s="397"/>
      <c r="Z35" s="390"/>
      <c r="AA35" s="82"/>
    </row>
    <row r="36" spans="1:27" ht="38.25" customHeight="1">
      <c r="A36" s="65"/>
      <c r="B36" s="67">
        <f t="shared" si="0"/>
        <v>4</v>
      </c>
      <c r="C36" s="83"/>
      <c r="D36" s="84"/>
      <c r="E36" s="84"/>
      <c r="F36" s="84"/>
      <c r="G36" s="84"/>
      <c r="H36" s="84"/>
      <c r="I36" s="84"/>
      <c r="J36" s="84"/>
      <c r="K36" s="84"/>
      <c r="L36" s="85"/>
      <c r="M36" s="490"/>
      <c r="N36" s="491"/>
      <c r="O36" s="491"/>
      <c r="P36" s="491"/>
      <c r="Q36" s="492"/>
      <c r="R36" s="490"/>
      <c r="S36" s="491"/>
      <c r="T36" s="491"/>
      <c r="U36" s="491"/>
      <c r="V36" s="492"/>
      <c r="W36" s="489"/>
      <c r="X36" s="86"/>
      <c r="Y36" s="397"/>
      <c r="Z36" s="390"/>
      <c r="AA36" s="82"/>
    </row>
    <row r="37" spans="1:27" ht="38.25" customHeight="1">
      <c r="A37" s="65"/>
      <c r="B37" s="67">
        <f t="shared" si="0"/>
        <v>5</v>
      </c>
      <c r="C37" s="83"/>
      <c r="D37" s="84"/>
      <c r="E37" s="84"/>
      <c r="F37" s="84"/>
      <c r="G37" s="84"/>
      <c r="H37" s="84"/>
      <c r="I37" s="84"/>
      <c r="J37" s="84"/>
      <c r="K37" s="84"/>
      <c r="L37" s="85"/>
      <c r="M37" s="490"/>
      <c r="N37" s="491"/>
      <c r="O37" s="491"/>
      <c r="P37" s="491"/>
      <c r="Q37" s="492"/>
      <c r="R37" s="490"/>
      <c r="S37" s="491"/>
      <c r="T37" s="491"/>
      <c r="U37" s="491"/>
      <c r="V37" s="492"/>
      <c r="W37" s="489"/>
      <c r="X37" s="86"/>
      <c r="Y37" s="397"/>
      <c r="Z37" s="390"/>
      <c r="AA37" s="82"/>
    </row>
    <row r="38" spans="1:27" ht="38.25" customHeight="1">
      <c r="A38" s="65"/>
      <c r="B38" s="67">
        <f t="shared" si="0"/>
        <v>6</v>
      </c>
      <c r="C38" s="83"/>
      <c r="D38" s="84"/>
      <c r="E38" s="84"/>
      <c r="F38" s="84"/>
      <c r="G38" s="84"/>
      <c r="H38" s="84"/>
      <c r="I38" s="84"/>
      <c r="J38" s="84"/>
      <c r="K38" s="84"/>
      <c r="L38" s="85"/>
      <c r="M38" s="630"/>
      <c r="N38" s="630"/>
      <c r="O38" s="630"/>
      <c r="P38" s="630"/>
      <c r="Q38" s="630"/>
      <c r="R38" s="631"/>
      <c r="S38" s="632"/>
      <c r="T38" s="632"/>
      <c r="U38" s="632"/>
      <c r="V38" s="633"/>
      <c r="W38" s="489"/>
      <c r="X38" s="86"/>
      <c r="Y38" s="397"/>
      <c r="Z38" s="390"/>
      <c r="AA38" s="82"/>
    </row>
    <row r="39" spans="1:27" ht="38.25" customHeight="1">
      <c r="A39" s="65"/>
      <c r="B39" s="67">
        <f t="shared" si="0"/>
        <v>7</v>
      </c>
      <c r="C39" s="83"/>
      <c r="D39" s="84"/>
      <c r="E39" s="84"/>
      <c r="F39" s="84"/>
      <c r="G39" s="84"/>
      <c r="H39" s="84"/>
      <c r="I39" s="84"/>
      <c r="J39" s="84"/>
      <c r="K39" s="84"/>
      <c r="L39" s="85"/>
      <c r="M39" s="627"/>
      <c r="N39" s="627"/>
      <c r="O39" s="627"/>
      <c r="P39" s="627"/>
      <c r="Q39" s="627"/>
      <c r="R39" s="634"/>
      <c r="S39" s="635"/>
      <c r="T39" s="635"/>
      <c r="U39" s="635"/>
      <c r="V39" s="636"/>
      <c r="W39" s="389"/>
      <c r="X39" s="86"/>
      <c r="Y39" s="397"/>
      <c r="Z39" s="390"/>
      <c r="AA39" s="82"/>
    </row>
    <row r="40" spans="1:27" ht="38.25" customHeight="1">
      <c r="A40" s="65"/>
      <c r="B40" s="67">
        <f t="shared" si="0"/>
        <v>8</v>
      </c>
      <c r="C40" s="83"/>
      <c r="D40" s="84"/>
      <c r="E40" s="84"/>
      <c r="F40" s="84"/>
      <c r="G40" s="84"/>
      <c r="H40" s="84"/>
      <c r="I40" s="84"/>
      <c r="J40" s="84"/>
      <c r="K40" s="84"/>
      <c r="L40" s="85"/>
      <c r="M40" s="627"/>
      <c r="N40" s="627"/>
      <c r="O40" s="627"/>
      <c r="P40" s="627"/>
      <c r="Q40" s="627"/>
      <c r="R40" s="627"/>
      <c r="S40" s="627"/>
      <c r="T40" s="627"/>
      <c r="U40" s="627"/>
      <c r="V40" s="627"/>
      <c r="W40" s="389"/>
      <c r="X40" s="86"/>
      <c r="Y40" s="397"/>
      <c r="Z40" s="390"/>
      <c r="AA40" s="82"/>
    </row>
    <row r="41" spans="1:27" ht="38.25" customHeight="1">
      <c r="A41" s="65"/>
      <c r="B41" s="67">
        <f t="shared" si="0"/>
        <v>9</v>
      </c>
      <c r="C41" s="83"/>
      <c r="D41" s="84"/>
      <c r="E41" s="84"/>
      <c r="F41" s="84"/>
      <c r="G41" s="84"/>
      <c r="H41" s="84"/>
      <c r="I41" s="84"/>
      <c r="J41" s="84"/>
      <c r="K41" s="84"/>
      <c r="L41" s="85"/>
      <c r="M41" s="627"/>
      <c r="N41" s="627"/>
      <c r="O41" s="627"/>
      <c r="P41" s="627"/>
      <c r="Q41" s="627"/>
      <c r="R41" s="627"/>
      <c r="S41" s="627"/>
      <c r="T41" s="627"/>
      <c r="U41" s="627"/>
      <c r="V41" s="627"/>
      <c r="W41" s="389"/>
      <c r="X41" s="86"/>
      <c r="Y41" s="397"/>
      <c r="Z41" s="390"/>
      <c r="AA41" s="82"/>
    </row>
    <row r="42" spans="1:27" ht="38.25" customHeight="1">
      <c r="A42" s="65"/>
      <c r="B42" s="67">
        <f t="shared" si="0"/>
        <v>10</v>
      </c>
      <c r="C42" s="83"/>
      <c r="D42" s="84"/>
      <c r="E42" s="84"/>
      <c r="F42" s="84"/>
      <c r="G42" s="84"/>
      <c r="H42" s="84"/>
      <c r="I42" s="84"/>
      <c r="J42" s="84"/>
      <c r="K42" s="84"/>
      <c r="L42" s="85"/>
      <c r="M42" s="627"/>
      <c r="N42" s="627"/>
      <c r="O42" s="627"/>
      <c r="P42" s="627"/>
      <c r="Q42" s="627"/>
      <c r="R42" s="627"/>
      <c r="S42" s="627"/>
      <c r="T42" s="627"/>
      <c r="U42" s="627"/>
      <c r="V42" s="627"/>
      <c r="W42" s="389"/>
      <c r="X42" s="86"/>
      <c r="Y42" s="397"/>
      <c r="Z42" s="390"/>
      <c r="AA42" s="82"/>
    </row>
    <row r="43" spans="1:27" ht="38.25" customHeight="1">
      <c r="A43" s="65"/>
      <c r="B43" s="67">
        <f t="shared" si="0"/>
        <v>11</v>
      </c>
      <c r="C43" s="83"/>
      <c r="D43" s="84"/>
      <c r="E43" s="84"/>
      <c r="F43" s="84"/>
      <c r="G43" s="84"/>
      <c r="H43" s="84"/>
      <c r="I43" s="84"/>
      <c r="J43" s="84"/>
      <c r="K43" s="84"/>
      <c r="L43" s="85"/>
      <c r="M43" s="627"/>
      <c r="N43" s="627"/>
      <c r="O43" s="627"/>
      <c r="P43" s="627"/>
      <c r="Q43" s="627"/>
      <c r="R43" s="627"/>
      <c r="S43" s="627"/>
      <c r="T43" s="627"/>
      <c r="U43" s="627"/>
      <c r="V43" s="627"/>
      <c r="W43" s="389"/>
      <c r="X43" s="86"/>
      <c r="Y43" s="397"/>
      <c r="Z43" s="390"/>
      <c r="AA43" s="82"/>
    </row>
    <row r="44" spans="1:27" ht="38.25" customHeight="1">
      <c r="A44" s="65"/>
      <c r="B44" s="67">
        <f t="shared" si="0"/>
        <v>12</v>
      </c>
      <c r="C44" s="83"/>
      <c r="D44" s="84"/>
      <c r="E44" s="84"/>
      <c r="F44" s="84"/>
      <c r="G44" s="84"/>
      <c r="H44" s="84"/>
      <c r="I44" s="84"/>
      <c r="J44" s="84"/>
      <c r="K44" s="84"/>
      <c r="L44" s="85"/>
      <c r="M44" s="627"/>
      <c r="N44" s="627"/>
      <c r="O44" s="627"/>
      <c r="P44" s="627"/>
      <c r="Q44" s="627"/>
      <c r="R44" s="627"/>
      <c r="S44" s="627"/>
      <c r="T44" s="627"/>
      <c r="U44" s="627"/>
      <c r="V44" s="627"/>
      <c r="W44" s="389"/>
      <c r="X44" s="86"/>
      <c r="Y44" s="397"/>
      <c r="Z44" s="390"/>
      <c r="AA44" s="82"/>
    </row>
    <row r="45" spans="1:27" ht="38.25" customHeight="1">
      <c r="A45" s="65"/>
      <c r="B45" s="67">
        <f t="shared" si="0"/>
        <v>13</v>
      </c>
      <c r="C45" s="83"/>
      <c r="D45" s="84"/>
      <c r="E45" s="84"/>
      <c r="F45" s="84"/>
      <c r="G45" s="84"/>
      <c r="H45" s="84"/>
      <c r="I45" s="84"/>
      <c r="J45" s="84"/>
      <c r="K45" s="84"/>
      <c r="L45" s="85"/>
      <c r="M45" s="627"/>
      <c r="N45" s="627"/>
      <c r="O45" s="627"/>
      <c r="P45" s="627"/>
      <c r="Q45" s="627"/>
      <c r="R45" s="627"/>
      <c r="S45" s="627"/>
      <c r="T45" s="627"/>
      <c r="U45" s="627"/>
      <c r="V45" s="627"/>
      <c r="W45" s="389"/>
      <c r="X45" s="86"/>
      <c r="Y45" s="397"/>
      <c r="Z45" s="390"/>
      <c r="AA45" s="82"/>
    </row>
    <row r="46" spans="1:27" ht="38.25" customHeight="1">
      <c r="A46" s="65"/>
      <c r="B46" s="67">
        <f t="shared" si="0"/>
        <v>14</v>
      </c>
      <c r="C46" s="83"/>
      <c r="D46" s="84"/>
      <c r="E46" s="84"/>
      <c r="F46" s="84"/>
      <c r="G46" s="84"/>
      <c r="H46" s="84"/>
      <c r="I46" s="84"/>
      <c r="J46" s="84"/>
      <c r="K46" s="84"/>
      <c r="L46" s="85"/>
      <c r="M46" s="627"/>
      <c r="N46" s="627"/>
      <c r="O46" s="627"/>
      <c r="P46" s="627"/>
      <c r="Q46" s="627"/>
      <c r="R46" s="627"/>
      <c r="S46" s="627"/>
      <c r="T46" s="627"/>
      <c r="U46" s="627"/>
      <c r="V46" s="627"/>
      <c r="W46" s="389"/>
      <c r="X46" s="86"/>
      <c r="Y46" s="397"/>
      <c r="Z46" s="390"/>
      <c r="AA46" s="82"/>
    </row>
    <row r="47" spans="1:27" ht="38.25" customHeight="1">
      <c r="A47" s="65"/>
      <c r="B47" s="67">
        <f t="shared" si="0"/>
        <v>15</v>
      </c>
      <c r="C47" s="83"/>
      <c r="D47" s="84"/>
      <c r="E47" s="84"/>
      <c r="F47" s="84"/>
      <c r="G47" s="84"/>
      <c r="H47" s="84"/>
      <c r="I47" s="84"/>
      <c r="J47" s="84"/>
      <c r="K47" s="84"/>
      <c r="L47" s="85"/>
      <c r="M47" s="627"/>
      <c r="N47" s="627"/>
      <c r="O47" s="627"/>
      <c r="P47" s="627"/>
      <c r="Q47" s="627"/>
      <c r="R47" s="627"/>
      <c r="S47" s="627"/>
      <c r="T47" s="627"/>
      <c r="U47" s="627"/>
      <c r="V47" s="627"/>
      <c r="W47" s="389"/>
      <c r="X47" s="86"/>
      <c r="Y47" s="397"/>
      <c r="Z47" s="390"/>
      <c r="AA47" s="82"/>
    </row>
    <row r="48" spans="1:27" ht="38.25" customHeight="1">
      <c r="A48" s="65"/>
      <c r="B48" s="67">
        <f t="shared" si="0"/>
        <v>16</v>
      </c>
      <c r="C48" s="83"/>
      <c r="D48" s="84"/>
      <c r="E48" s="84"/>
      <c r="F48" s="84"/>
      <c r="G48" s="84"/>
      <c r="H48" s="84"/>
      <c r="I48" s="84"/>
      <c r="J48" s="84"/>
      <c r="K48" s="84"/>
      <c r="L48" s="85"/>
      <c r="M48" s="627"/>
      <c r="N48" s="627"/>
      <c r="O48" s="627"/>
      <c r="P48" s="627"/>
      <c r="Q48" s="627"/>
      <c r="R48" s="627"/>
      <c r="S48" s="627"/>
      <c r="T48" s="627"/>
      <c r="U48" s="627"/>
      <c r="V48" s="627"/>
      <c r="W48" s="389"/>
      <c r="X48" s="86"/>
      <c r="Y48" s="397"/>
      <c r="Z48" s="390"/>
      <c r="AA48" s="82"/>
    </row>
    <row r="49" spans="1:27" ht="38.25" customHeight="1">
      <c r="A49" s="65"/>
      <c r="B49" s="67">
        <f t="shared" si="0"/>
        <v>17</v>
      </c>
      <c r="C49" s="83"/>
      <c r="D49" s="84"/>
      <c r="E49" s="84"/>
      <c r="F49" s="84"/>
      <c r="G49" s="84"/>
      <c r="H49" s="84"/>
      <c r="I49" s="84"/>
      <c r="J49" s="84"/>
      <c r="K49" s="84"/>
      <c r="L49" s="85"/>
      <c r="M49" s="627"/>
      <c r="N49" s="627"/>
      <c r="O49" s="627"/>
      <c r="P49" s="627"/>
      <c r="Q49" s="627"/>
      <c r="R49" s="627"/>
      <c r="S49" s="627"/>
      <c r="T49" s="627"/>
      <c r="U49" s="627"/>
      <c r="V49" s="627"/>
      <c r="W49" s="389"/>
      <c r="X49" s="86"/>
      <c r="Y49" s="397"/>
      <c r="Z49" s="390"/>
      <c r="AA49" s="82"/>
    </row>
    <row r="50" spans="1:27" ht="38.25" customHeight="1">
      <c r="A50" s="65"/>
      <c r="B50" s="67">
        <f t="shared" si="0"/>
        <v>18</v>
      </c>
      <c r="C50" s="83"/>
      <c r="D50" s="84"/>
      <c r="E50" s="84"/>
      <c r="F50" s="84"/>
      <c r="G50" s="84"/>
      <c r="H50" s="84"/>
      <c r="I50" s="84"/>
      <c r="J50" s="84"/>
      <c r="K50" s="84"/>
      <c r="L50" s="85"/>
      <c r="M50" s="627"/>
      <c r="N50" s="627"/>
      <c r="O50" s="627"/>
      <c r="P50" s="627"/>
      <c r="Q50" s="627"/>
      <c r="R50" s="627"/>
      <c r="S50" s="627"/>
      <c r="T50" s="627"/>
      <c r="U50" s="627"/>
      <c r="V50" s="627"/>
      <c r="W50" s="389"/>
      <c r="X50" s="86"/>
      <c r="Y50" s="397"/>
      <c r="Z50" s="390"/>
      <c r="AA50" s="82"/>
    </row>
    <row r="51" spans="1:27" ht="38.25" customHeight="1">
      <c r="A51" s="65"/>
      <c r="B51" s="67">
        <f t="shared" si="0"/>
        <v>19</v>
      </c>
      <c r="C51" s="83"/>
      <c r="D51" s="84"/>
      <c r="E51" s="84"/>
      <c r="F51" s="84"/>
      <c r="G51" s="84"/>
      <c r="H51" s="84"/>
      <c r="I51" s="84"/>
      <c r="J51" s="84"/>
      <c r="K51" s="84"/>
      <c r="L51" s="85"/>
      <c r="M51" s="627"/>
      <c r="N51" s="627"/>
      <c r="O51" s="627"/>
      <c r="P51" s="627"/>
      <c r="Q51" s="627"/>
      <c r="R51" s="627"/>
      <c r="S51" s="627"/>
      <c r="T51" s="627"/>
      <c r="U51" s="627"/>
      <c r="V51" s="627"/>
      <c r="W51" s="389"/>
      <c r="X51" s="86"/>
      <c r="Y51" s="397"/>
      <c r="Z51" s="390"/>
      <c r="AA51" s="82"/>
    </row>
    <row r="52" spans="1:27" ht="38.25" customHeight="1">
      <c r="A52" s="65"/>
      <c r="B52" s="67">
        <f t="shared" si="0"/>
        <v>20</v>
      </c>
      <c r="C52" s="83"/>
      <c r="D52" s="84"/>
      <c r="E52" s="84"/>
      <c r="F52" s="84"/>
      <c r="G52" s="84"/>
      <c r="H52" s="84"/>
      <c r="I52" s="84"/>
      <c r="J52" s="84"/>
      <c r="K52" s="84"/>
      <c r="L52" s="85"/>
      <c r="M52" s="627"/>
      <c r="N52" s="627"/>
      <c r="O52" s="627"/>
      <c r="P52" s="627"/>
      <c r="Q52" s="627"/>
      <c r="R52" s="627"/>
      <c r="S52" s="627"/>
      <c r="T52" s="627"/>
      <c r="U52" s="627"/>
      <c r="V52" s="627"/>
      <c r="W52" s="389"/>
      <c r="X52" s="86"/>
      <c r="Y52" s="397"/>
      <c r="Z52" s="390"/>
      <c r="AA52" s="82"/>
    </row>
    <row r="53" spans="1:27" ht="38.25" customHeight="1">
      <c r="A53" s="65"/>
      <c r="B53" s="67">
        <f t="shared" si="0"/>
        <v>21</v>
      </c>
      <c r="C53" s="83"/>
      <c r="D53" s="84"/>
      <c r="E53" s="84"/>
      <c r="F53" s="84"/>
      <c r="G53" s="84"/>
      <c r="H53" s="84"/>
      <c r="I53" s="84"/>
      <c r="J53" s="84"/>
      <c r="K53" s="84"/>
      <c r="L53" s="85"/>
      <c r="M53" s="627"/>
      <c r="N53" s="627"/>
      <c r="O53" s="627"/>
      <c r="P53" s="627"/>
      <c r="Q53" s="627"/>
      <c r="R53" s="627"/>
      <c r="S53" s="627"/>
      <c r="T53" s="627"/>
      <c r="U53" s="627"/>
      <c r="V53" s="627"/>
      <c r="W53" s="389"/>
      <c r="X53" s="86"/>
      <c r="Y53" s="397"/>
      <c r="Z53" s="390"/>
      <c r="AA53" s="82"/>
    </row>
    <row r="54" spans="1:27" ht="38.25" customHeight="1">
      <c r="A54" s="65"/>
      <c r="B54" s="67">
        <f t="shared" si="0"/>
        <v>22</v>
      </c>
      <c r="C54" s="83"/>
      <c r="D54" s="84"/>
      <c r="E54" s="84"/>
      <c r="F54" s="84"/>
      <c r="G54" s="84"/>
      <c r="H54" s="84"/>
      <c r="I54" s="84"/>
      <c r="J54" s="84"/>
      <c r="K54" s="84"/>
      <c r="L54" s="85"/>
      <c r="M54" s="627"/>
      <c r="N54" s="627"/>
      <c r="O54" s="627"/>
      <c r="P54" s="627"/>
      <c r="Q54" s="627"/>
      <c r="R54" s="627"/>
      <c r="S54" s="627"/>
      <c r="T54" s="627"/>
      <c r="U54" s="627"/>
      <c r="V54" s="627"/>
      <c r="W54" s="389"/>
      <c r="X54" s="86"/>
      <c r="Y54" s="397"/>
      <c r="Z54" s="390"/>
      <c r="AA54" s="82"/>
    </row>
    <row r="55" spans="1:27" ht="38.25" customHeight="1">
      <c r="A55" s="65"/>
      <c r="B55" s="67">
        <f t="shared" si="0"/>
        <v>23</v>
      </c>
      <c r="C55" s="83"/>
      <c r="D55" s="84"/>
      <c r="E55" s="84"/>
      <c r="F55" s="84"/>
      <c r="G55" s="84"/>
      <c r="H55" s="84"/>
      <c r="I55" s="84"/>
      <c r="J55" s="84"/>
      <c r="K55" s="84"/>
      <c r="L55" s="85"/>
      <c r="M55" s="627"/>
      <c r="N55" s="627"/>
      <c r="O55" s="627"/>
      <c r="P55" s="627"/>
      <c r="Q55" s="627"/>
      <c r="R55" s="627"/>
      <c r="S55" s="627"/>
      <c r="T55" s="627"/>
      <c r="U55" s="627"/>
      <c r="V55" s="627"/>
      <c r="W55" s="389"/>
      <c r="X55" s="86"/>
      <c r="Y55" s="397"/>
      <c r="Z55" s="390"/>
      <c r="AA55" s="82"/>
    </row>
    <row r="56" spans="1:27" ht="38.25" customHeight="1">
      <c r="A56" s="65"/>
      <c r="B56" s="67">
        <f t="shared" si="0"/>
        <v>24</v>
      </c>
      <c r="C56" s="83"/>
      <c r="D56" s="84"/>
      <c r="E56" s="84"/>
      <c r="F56" s="84"/>
      <c r="G56" s="84"/>
      <c r="H56" s="84"/>
      <c r="I56" s="84"/>
      <c r="J56" s="84"/>
      <c r="K56" s="84"/>
      <c r="L56" s="85"/>
      <c r="M56" s="627"/>
      <c r="N56" s="627"/>
      <c r="O56" s="627"/>
      <c r="P56" s="627"/>
      <c r="Q56" s="627"/>
      <c r="R56" s="627"/>
      <c r="S56" s="627"/>
      <c r="T56" s="627"/>
      <c r="U56" s="627"/>
      <c r="V56" s="627"/>
      <c r="W56" s="389"/>
      <c r="X56" s="86"/>
      <c r="Y56" s="397"/>
      <c r="Z56" s="390"/>
      <c r="AA56" s="82"/>
    </row>
    <row r="57" spans="1:27" ht="38.25" customHeight="1">
      <c r="A57" s="65"/>
      <c r="B57" s="67">
        <f t="shared" si="0"/>
        <v>25</v>
      </c>
      <c r="C57" s="83"/>
      <c r="D57" s="84"/>
      <c r="E57" s="84"/>
      <c r="F57" s="84"/>
      <c r="G57" s="84"/>
      <c r="H57" s="84"/>
      <c r="I57" s="84"/>
      <c r="J57" s="84"/>
      <c r="K57" s="84"/>
      <c r="L57" s="85"/>
      <c r="M57" s="627"/>
      <c r="N57" s="627"/>
      <c r="O57" s="627"/>
      <c r="P57" s="627"/>
      <c r="Q57" s="627"/>
      <c r="R57" s="627"/>
      <c r="S57" s="627"/>
      <c r="T57" s="627"/>
      <c r="U57" s="627"/>
      <c r="V57" s="627"/>
      <c r="W57" s="389"/>
      <c r="X57" s="86"/>
      <c r="Y57" s="397"/>
      <c r="Z57" s="390"/>
      <c r="AA57" s="82"/>
    </row>
    <row r="58" spans="1:27" ht="38.25" customHeight="1">
      <c r="A58" s="65"/>
      <c r="B58" s="67">
        <f t="shared" si="0"/>
        <v>26</v>
      </c>
      <c r="C58" s="83"/>
      <c r="D58" s="84"/>
      <c r="E58" s="84"/>
      <c r="F58" s="84"/>
      <c r="G58" s="84"/>
      <c r="H58" s="84"/>
      <c r="I58" s="84"/>
      <c r="J58" s="84"/>
      <c r="K58" s="84"/>
      <c r="L58" s="85"/>
      <c r="M58" s="627"/>
      <c r="N58" s="627"/>
      <c r="O58" s="627"/>
      <c r="P58" s="627"/>
      <c r="Q58" s="627"/>
      <c r="R58" s="627"/>
      <c r="S58" s="627"/>
      <c r="T58" s="627"/>
      <c r="U58" s="627"/>
      <c r="V58" s="627"/>
      <c r="W58" s="389"/>
      <c r="X58" s="86"/>
      <c r="Y58" s="397"/>
      <c r="Z58" s="390"/>
      <c r="AA58" s="82"/>
    </row>
    <row r="59" spans="1:27" ht="38.25" customHeight="1">
      <c r="A59" s="65"/>
      <c r="B59" s="67">
        <f t="shared" si="0"/>
        <v>27</v>
      </c>
      <c r="C59" s="83"/>
      <c r="D59" s="84"/>
      <c r="E59" s="84"/>
      <c r="F59" s="84"/>
      <c r="G59" s="84"/>
      <c r="H59" s="84"/>
      <c r="I59" s="84"/>
      <c r="J59" s="84"/>
      <c r="K59" s="84"/>
      <c r="L59" s="85"/>
      <c r="M59" s="627"/>
      <c r="N59" s="627"/>
      <c r="O59" s="627"/>
      <c r="P59" s="627"/>
      <c r="Q59" s="627"/>
      <c r="R59" s="627"/>
      <c r="S59" s="627"/>
      <c r="T59" s="627"/>
      <c r="U59" s="627"/>
      <c r="V59" s="627"/>
      <c r="W59" s="389"/>
      <c r="X59" s="86"/>
      <c r="Y59" s="397"/>
      <c r="Z59" s="390"/>
      <c r="AA59" s="82"/>
    </row>
    <row r="60" spans="1:27" ht="38.25" customHeight="1">
      <c r="A60" s="65"/>
      <c r="B60" s="67">
        <f t="shared" si="0"/>
        <v>28</v>
      </c>
      <c r="C60" s="83"/>
      <c r="D60" s="84"/>
      <c r="E60" s="84"/>
      <c r="F60" s="84"/>
      <c r="G60" s="84"/>
      <c r="H60" s="84"/>
      <c r="I60" s="84"/>
      <c r="J60" s="84"/>
      <c r="K60" s="84"/>
      <c r="L60" s="85"/>
      <c r="M60" s="627"/>
      <c r="N60" s="627"/>
      <c r="O60" s="627"/>
      <c r="P60" s="627"/>
      <c r="Q60" s="627"/>
      <c r="R60" s="627"/>
      <c r="S60" s="627"/>
      <c r="T60" s="627"/>
      <c r="U60" s="627"/>
      <c r="V60" s="627"/>
      <c r="W60" s="389"/>
      <c r="X60" s="86"/>
      <c r="Y60" s="397"/>
      <c r="Z60" s="390"/>
      <c r="AA60" s="82"/>
    </row>
    <row r="61" spans="1:27" ht="38.25" customHeight="1">
      <c r="A61" s="65"/>
      <c r="B61" s="67">
        <f t="shared" si="0"/>
        <v>29</v>
      </c>
      <c r="C61" s="83"/>
      <c r="D61" s="84"/>
      <c r="E61" s="84"/>
      <c r="F61" s="84"/>
      <c r="G61" s="84"/>
      <c r="H61" s="84"/>
      <c r="I61" s="84"/>
      <c r="J61" s="84"/>
      <c r="K61" s="84"/>
      <c r="L61" s="85"/>
      <c r="M61" s="627"/>
      <c r="N61" s="627"/>
      <c r="O61" s="627"/>
      <c r="P61" s="627"/>
      <c r="Q61" s="627"/>
      <c r="R61" s="627"/>
      <c r="S61" s="627"/>
      <c r="T61" s="627"/>
      <c r="U61" s="627"/>
      <c r="V61" s="627"/>
      <c r="W61" s="389"/>
      <c r="X61" s="86"/>
      <c r="Y61" s="397"/>
      <c r="Z61" s="390"/>
      <c r="AA61" s="82"/>
    </row>
    <row r="62" spans="1:27" ht="38.25" customHeight="1">
      <c r="A62" s="65"/>
      <c r="B62" s="67">
        <f t="shared" si="0"/>
        <v>30</v>
      </c>
      <c r="C62" s="83"/>
      <c r="D62" s="84"/>
      <c r="E62" s="84"/>
      <c r="F62" s="84"/>
      <c r="G62" s="84"/>
      <c r="H62" s="84"/>
      <c r="I62" s="84"/>
      <c r="J62" s="84"/>
      <c r="K62" s="84"/>
      <c r="L62" s="85"/>
      <c r="M62" s="627"/>
      <c r="N62" s="627"/>
      <c r="O62" s="627"/>
      <c r="P62" s="627"/>
      <c r="Q62" s="627"/>
      <c r="R62" s="627"/>
      <c r="S62" s="627"/>
      <c r="T62" s="627"/>
      <c r="U62" s="627"/>
      <c r="V62" s="627"/>
      <c r="W62" s="389"/>
      <c r="X62" s="86"/>
      <c r="Y62" s="397"/>
      <c r="Z62" s="390"/>
      <c r="AA62" s="82"/>
    </row>
    <row r="63" spans="1:27" ht="38.25" customHeight="1">
      <c r="A63" s="65"/>
      <c r="B63" s="67">
        <f t="shared" si="0"/>
        <v>31</v>
      </c>
      <c r="C63" s="83"/>
      <c r="D63" s="84"/>
      <c r="E63" s="84"/>
      <c r="F63" s="84"/>
      <c r="G63" s="84"/>
      <c r="H63" s="84"/>
      <c r="I63" s="84"/>
      <c r="J63" s="84"/>
      <c r="K63" s="84"/>
      <c r="L63" s="85"/>
      <c r="M63" s="627"/>
      <c r="N63" s="627"/>
      <c r="O63" s="627"/>
      <c r="P63" s="627"/>
      <c r="Q63" s="627"/>
      <c r="R63" s="627"/>
      <c r="S63" s="627"/>
      <c r="T63" s="627"/>
      <c r="U63" s="627"/>
      <c r="V63" s="627"/>
      <c r="W63" s="389"/>
      <c r="X63" s="86"/>
      <c r="Y63" s="397"/>
      <c r="Z63" s="390"/>
      <c r="AA63" s="82"/>
    </row>
    <row r="64" spans="1:27" ht="38.25" customHeight="1">
      <c r="A64" s="65"/>
      <c r="B64" s="67">
        <f t="shared" si="0"/>
        <v>32</v>
      </c>
      <c r="C64" s="83"/>
      <c r="D64" s="84"/>
      <c r="E64" s="84"/>
      <c r="F64" s="84"/>
      <c r="G64" s="84"/>
      <c r="H64" s="84"/>
      <c r="I64" s="84"/>
      <c r="J64" s="84"/>
      <c r="K64" s="84"/>
      <c r="L64" s="85"/>
      <c r="M64" s="627"/>
      <c r="N64" s="627"/>
      <c r="O64" s="627"/>
      <c r="P64" s="627"/>
      <c r="Q64" s="627"/>
      <c r="R64" s="627"/>
      <c r="S64" s="627"/>
      <c r="T64" s="627"/>
      <c r="U64" s="627"/>
      <c r="V64" s="627"/>
      <c r="W64" s="389"/>
      <c r="X64" s="86"/>
      <c r="Y64" s="397"/>
      <c r="Z64" s="390"/>
      <c r="AA64" s="82"/>
    </row>
    <row r="65" spans="1:27" ht="38.25" customHeight="1">
      <c r="A65" s="65"/>
      <c r="B65" s="67">
        <f t="shared" si="0"/>
        <v>33</v>
      </c>
      <c r="C65" s="83"/>
      <c r="D65" s="84"/>
      <c r="E65" s="84"/>
      <c r="F65" s="84"/>
      <c r="G65" s="84"/>
      <c r="H65" s="84"/>
      <c r="I65" s="84"/>
      <c r="J65" s="84"/>
      <c r="K65" s="84"/>
      <c r="L65" s="85"/>
      <c r="M65" s="627"/>
      <c r="N65" s="627"/>
      <c r="O65" s="627"/>
      <c r="P65" s="627"/>
      <c r="Q65" s="627"/>
      <c r="R65" s="627"/>
      <c r="S65" s="627"/>
      <c r="T65" s="627"/>
      <c r="U65" s="627"/>
      <c r="V65" s="627"/>
      <c r="W65" s="389"/>
      <c r="X65" s="86"/>
      <c r="Y65" s="397"/>
      <c r="Z65" s="390"/>
      <c r="AA65" s="82"/>
    </row>
    <row r="66" spans="1:27" ht="38.25" customHeight="1">
      <c r="A66" s="65"/>
      <c r="B66" s="67">
        <f t="shared" si="0"/>
        <v>34</v>
      </c>
      <c r="C66" s="83"/>
      <c r="D66" s="84"/>
      <c r="E66" s="84"/>
      <c r="F66" s="84"/>
      <c r="G66" s="84"/>
      <c r="H66" s="84"/>
      <c r="I66" s="84"/>
      <c r="J66" s="84"/>
      <c r="K66" s="84"/>
      <c r="L66" s="85"/>
      <c r="M66" s="627"/>
      <c r="N66" s="627"/>
      <c r="O66" s="627"/>
      <c r="P66" s="627"/>
      <c r="Q66" s="627"/>
      <c r="R66" s="627"/>
      <c r="S66" s="627"/>
      <c r="T66" s="627"/>
      <c r="U66" s="627"/>
      <c r="V66" s="627"/>
      <c r="W66" s="389"/>
      <c r="X66" s="86"/>
      <c r="Y66" s="397"/>
      <c r="Z66" s="390"/>
      <c r="AA66" s="82"/>
    </row>
    <row r="67" spans="1:27" ht="38.25" customHeight="1">
      <c r="A67" s="65"/>
      <c r="B67" s="67">
        <f t="shared" si="0"/>
        <v>35</v>
      </c>
      <c r="C67" s="83"/>
      <c r="D67" s="84"/>
      <c r="E67" s="84"/>
      <c r="F67" s="84"/>
      <c r="G67" s="84"/>
      <c r="H67" s="84"/>
      <c r="I67" s="84"/>
      <c r="J67" s="84"/>
      <c r="K67" s="84"/>
      <c r="L67" s="85"/>
      <c r="M67" s="627"/>
      <c r="N67" s="627"/>
      <c r="O67" s="627"/>
      <c r="P67" s="627"/>
      <c r="Q67" s="627"/>
      <c r="R67" s="627"/>
      <c r="S67" s="627"/>
      <c r="T67" s="627"/>
      <c r="U67" s="627"/>
      <c r="V67" s="627"/>
      <c r="W67" s="389"/>
      <c r="X67" s="86"/>
      <c r="Y67" s="397"/>
      <c r="Z67" s="390"/>
      <c r="AA67" s="82"/>
    </row>
    <row r="68" spans="1:27" ht="38.25" customHeight="1">
      <c r="A68" s="65"/>
      <c r="B68" s="67">
        <f t="shared" si="0"/>
        <v>36</v>
      </c>
      <c r="C68" s="83"/>
      <c r="D68" s="84"/>
      <c r="E68" s="84"/>
      <c r="F68" s="84"/>
      <c r="G68" s="84"/>
      <c r="H68" s="84"/>
      <c r="I68" s="84"/>
      <c r="J68" s="84"/>
      <c r="K68" s="84"/>
      <c r="L68" s="85"/>
      <c r="M68" s="627"/>
      <c r="N68" s="627"/>
      <c r="O68" s="627"/>
      <c r="P68" s="627"/>
      <c r="Q68" s="627"/>
      <c r="R68" s="627"/>
      <c r="S68" s="627"/>
      <c r="T68" s="627"/>
      <c r="U68" s="627"/>
      <c r="V68" s="627"/>
      <c r="W68" s="389"/>
      <c r="X68" s="86"/>
      <c r="Y68" s="397"/>
      <c r="Z68" s="390"/>
      <c r="AA68" s="82"/>
    </row>
    <row r="69" spans="1:27" ht="38.25" customHeight="1">
      <c r="A69" s="65"/>
      <c r="B69" s="67">
        <f t="shared" si="0"/>
        <v>37</v>
      </c>
      <c r="C69" s="83"/>
      <c r="D69" s="84"/>
      <c r="E69" s="84"/>
      <c r="F69" s="84"/>
      <c r="G69" s="84"/>
      <c r="H69" s="84"/>
      <c r="I69" s="84"/>
      <c r="J69" s="84"/>
      <c r="K69" s="84"/>
      <c r="L69" s="85"/>
      <c r="M69" s="627"/>
      <c r="N69" s="627"/>
      <c r="O69" s="627"/>
      <c r="P69" s="627"/>
      <c r="Q69" s="627"/>
      <c r="R69" s="627"/>
      <c r="S69" s="627"/>
      <c r="T69" s="627"/>
      <c r="U69" s="627"/>
      <c r="V69" s="627"/>
      <c r="W69" s="389"/>
      <c r="X69" s="86"/>
      <c r="Y69" s="397"/>
      <c r="Z69" s="390"/>
      <c r="AA69" s="82"/>
    </row>
    <row r="70" spans="1:27" ht="38.25" customHeight="1">
      <c r="A70" s="65"/>
      <c r="B70" s="67">
        <f t="shared" si="0"/>
        <v>38</v>
      </c>
      <c r="C70" s="83"/>
      <c r="D70" s="84"/>
      <c r="E70" s="84"/>
      <c r="F70" s="84"/>
      <c r="G70" s="84"/>
      <c r="H70" s="84"/>
      <c r="I70" s="84"/>
      <c r="J70" s="84"/>
      <c r="K70" s="84"/>
      <c r="L70" s="85"/>
      <c r="M70" s="627"/>
      <c r="N70" s="627"/>
      <c r="O70" s="627"/>
      <c r="P70" s="627"/>
      <c r="Q70" s="627"/>
      <c r="R70" s="627"/>
      <c r="S70" s="627"/>
      <c r="T70" s="627"/>
      <c r="U70" s="627"/>
      <c r="V70" s="627"/>
      <c r="W70" s="389"/>
      <c r="X70" s="86"/>
      <c r="Y70" s="397"/>
      <c r="Z70" s="390"/>
      <c r="AA70" s="82"/>
    </row>
    <row r="71" spans="1:27" ht="38.25" customHeight="1">
      <c r="A71" s="65"/>
      <c r="B71" s="67">
        <f t="shared" si="0"/>
        <v>39</v>
      </c>
      <c r="C71" s="83"/>
      <c r="D71" s="84"/>
      <c r="E71" s="84"/>
      <c r="F71" s="84"/>
      <c r="G71" s="84"/>
      <c r="H71" s="84"/>
      <c r="I71" s="84"/>
      <c r="J71" s="84"/>
      <c r="K71" s="84"/>
      <c r="L71" s="85"/>
      <c r="M71" s="627"/>
      <c r="N71" s="627"/>
      <c r="O71" s="627"/>
      <c r="P71" s="627"/>
      <c r="Q71" s="627"/>
      <c r="R71" s="627"/>
      <c r="S71" s="627"/>
      <c r="T71" s="627"/>
      <c r="U71" s="627"/>
      <c r="V71" s="627"/>
      <c r="W71" s="389"/>
      <c r="X71" s="86"/>
      <c r="Y71" s="397"/>
      <c r="Z71" s="390"/>
      <c r="AA71" s="82"/>
    </row>
    <row r="72" spans="1:27" ht="38.25" customHeight="1">
      <c r="A72" s="65"/>
      <c r="B72" s="67">
        <f t="shared" si="0"/>
        <v>40</v>
      </c>
      <c r="C72" s="83"/>
      <c r="D72" s="84"/>
      <c r="E72" s="84"/>
      <c r="F72" s="84"/>
      <c r="G72" s="84"/>
      <c r="H72" s="84"/>
      <c r="I72" s="84"/>
      <c r="J72" s="84"/>
      <c r="K72" s="84"/>
      <c r="L72" s="85"/>
      <c r="M72" s="627"/>
      <c r="N72" s="627"/>
      <c r="O72" s="627"/>
      <c r="P72" s="627"/>
      <c r="Q72" s="627"/>
      <c r="R72" s="627"/>
      <c r="S72" s="627"/>
      <c r="T72" s="627"/>
      <c r="U72" s="627"/>
      <c r="V72" s="627"/>
      <c r="W72" s="389"/>
      <c r="X72" s="86"/>
      <c r="Y72" s="397"/>
      <c r="Z72" s="390"/>
      <c r="AA72" s="82"/>
    </row>
    <row r="73" spans="1:27" ht="38.25" customHeight="1">
      <c r="A73" s="65"/>
      <c r="B73" s="67">
        <f t="shared" si="0"/>
        <v>41</v>
      </c>
      <c r="C73" s="83"/>
      <c r="D73" s="84"/>
      <c r="E73" s="84"/>
      <c r="F73" s="84"/>
      <c r="G73" s="84"/>
      <c r="H73" s="84"/>
      <c r="I73" s="84"/>
      <c r="J73" s="84"/>
      <c r="K73" s="84"/>
      <c r="L73" s="85"/>
      <c r="M73" s="627"/>
      <c r="N73" s="627"/>
      <c r="O73" s="627"/>
      <c r="P73" s="627"/>
      <c r="Q73" s="627"/>
      <c r="R73" s="627"/>
      <c r="S73" s="627"/>
      <c r="T73" s="627"/>
      <c r="U73" s="627"/>
      <c r="V73" s="627"/>
      <c r="W73" s="389"/>
      <c r="X73" s="86"/>
      <c r="Y73" s="397"/>
      <c r="Z73" s="390"/>
      <c r="AA73" s="82"/>
    </row>
    <row r="74" spans="1:27" ht="38.25" customHeight="1">
      <c r="A74" s="65"/>
      <c r="B74" s="67">
        <f t="shared" si="0"/>
        <v>42</v>
      </c>
      <c r="C74" s="83"/>
      <c r="D74" s="84"/>
      <c r="E74" s="84"/>
      <c r="F74" s="84"/>
      <c r="G74" s="84"/>
      <c r="H74" s="84"/>
      <c r="I74" s="84"/>
      <c r="J74" s="84"/>
      <c r="K74" s="84"/>
      <c r="L74" s="85"/>
      <c r="M74" s="627"/>
      <c r="N74" s="627"/>
      <c r="O74" s="627"/>
      <c r="P74" s="627"/>
      <c r="Q74" s="627"/>
      <c r="R74" s="627"/>
      <c r="S74" s="627"/>
      <c r="T74" s="627"/>
      <c r="U74" s="627"/>
      <c r="V74" s="627"/>
      <c r="W74" s="389"/>
      <c r="X74" s="86"/>
      <c r="Y74" s="397"/>
      <c r="Z74" s="390"/>
      <c r="AA74" s="82"/>
    </row>
    <row r="75" spans="1:27" ht="38.25" customHeight="1">
      <c r="A75" s="65"/>
      <c r="B75" s="67">
        <f t="shared" si="0"/>
        <v>43</v>
      </c>
      <c r="C75" s="83"/>
      <c r="D75" s="84"/>
      <c r="E75" s="84"/>
      <c r="F75" s="84"/>
      <c r="G75" s="84"/>
      <c r="H75" s="84"/>
      <c r="I75" s="84"/>
      <c r="J75" s="84"/>
      <c r="K75" s="84"/>
      <c r="L75" s="85"/>
      <c r="M75" s="627"/>
      <c r="N75" s="627"/>
      <c r="O75" s="627"/>
      <c r="P75" s="627"/>
      <c r="Q75" s="627"/>
      <c r="R75" s="627"/>
      <c r="S75" s="627"/>
      <c r="T75" s="627"/>
      <c r="U75" s="627"/>
      <c r="V75" s="627"/>
      <c r="W75" s="389"/>
      <c r="X75" s="86"/>
      <c r="Y75" s="397"/>
      <c r="Z75" s="390"/>
      <c r="AA75" s="82"/>
    </row>
    <row r="76" spans="1:27" ht="38.25" customHeight="1">
      <c r="A76" s="65"/>
      <c r="B76" s="67">
        <f t="shared" si="0"/>
        <v>44</v>
      </c>
      <c r="C76" s="83"/>
      <c r="D76" s="84"/>
      <c r="E76" s="84"/>
      <c r="F76" s="84"/>
      <c r="G76" s="84"/>
      <c r="H76" s="84"/>
      <c r="I76" s="84"/>
      <c r="J76" s="84"/>
      <c r="K76" s="84"/>
      <c r="L76" s="85"/>
      <c r="M76" s="627"/>
      <c r="N76" s="627"/>
      <c r="O76" s="627"/>
      <c r="P76" s="627"/>
      <c r="Q76" s="627"/>
      <c r="R76" s="627"/>
      <c r="S76" s="627"/>
      <c r="T76" s="627"/>
      <c r="U76" s="627"/>
      <c r="V76" s="627"/>
      <c r="W76" s="389"/>
      <c r="X76" s="86"/>
      <c r="Y76" s="397"/>
      <c r="Z76" s="390"/>
      <c r="AA76" s="82"/>
    </row>
    <row r="77" spans="1:27" ht="38.25" customHeight="1">
      <c r="A77" s="65"/>
      <c r="B77" s="67">
        <f t="shared" si="0"/>
        <v>45</v>
      </c>
      <c r="C77" s="83"/>
      <c r="D77" s="84"/>
      <c r="E77" s="84"/>
      <c r="F77" s="84"/>
      <c r="G77" s="84"/>
      <c r="H77" s="84"/>
      <c r="I77" s="84"/>
      <c r="J77" s="84"/>
      <c r="K77" s="84"/>
      <c r="L77" s="85"/>
      <c r="M77" s="627"/>
      <c r="N77" s="627"/>
      <c r="O77" s="627"/>
      <c r="P77" s="627"/>
      <c r="Q77" s="627"/>
      <c r="R77" s="627"/>
      <c r="S77" s="627"/>
      <c r="T77" s="627"/>
      <c r="U77" s="627"/>
      <c r="V77" s="627"/>
      <c r="W77" s="389"/>
      <c r="X77" s="86"/>
      <c r="Y77" s="397"/>
      <c r="Z77" s="390"/>
      <c r="AA77" s="82"/>
    </row>
    <row r="78" spans="1:27" ht="38.25" customHeight="1">
      <c r="A78" s="65"/>
      <c r="B78" s="67">
        <f t="shared" si="0"/>
        <v>46</v>
      </c>
      <c r="C78" s="83"/>
      <c r="D78" s="84"/>
      <c r="E78" s="84"/>
      <c r="F78" s="84"/>
      <c r="G78" s="84"/>
      <c r="H78" s="84"/>
      <c r="I78" s="84"/>
      <c r="J78" s="84"/>
      <c r="K78" s="84"/>
      <c r="L78" s="85"/>
      <c r="M78" s="627"/>
      <c r="N78" s="627"/>
      <c r="O78" s="627"/>
      <c r="P78" s="627"/>
      <c r="Q78" s="627"/>
      <c r="R78" s="627"/>
      <c r="S78" s="627"/>
      <c r="T78" s="627"/>
      <c r="U78" s="627"/>
      <c r="V78" s="627"/>
      <c r="W78" s="389"/>
      <c r="X78" s="86"/>
      <c r="Y78" s="397"/>
      <c r="Z78" s="390"/>
      <c r="AA78" s="82"/>
    </row>
    <row r="79" spans="1:27" ht="38.25" customHeight="1">
      <c r="A79" s="65"/>
      <c r="B79" s="67">
        <f t="shared" si="0"/>
        <v>47</v>
      </c>
      <c r="C79" s="83"/>
      <c r="D79" s="84"/>
      <c r="E79" s="84"/>
      <c r="F79" s="84"/>
      <c r="G79" s="84"/>
      <c r="H79" s="84"/>
      <c r="I79" s="84"/>
      <c r="J79" s="84"/>
      <c r="K79" s="84"/>
      <c r="L79" s="85"/>
      <c r="M79" s="627"/>
      <c r="N79" s="627"/>
      <c r="O79" s="627"/>
      <c r="P79" s="627"/>
      <c r="Q79" s="627"/>
      <c r="R79" s="627"/>
      <c r="S79" s="627"/>
      <c r="T79" s="627"/>
      <c r="U79" s="627"/>
      <c r="V79" s="627"/>
      <c r="W79" s="389"/>
      <c r="X79" s="86"/>
      <c r="Y79" s="397"/>
      <c r="Z79" s="390"/>
      <c r="AA79" s="82"/>
    </row>
    <row r="80" spans="1:27" ht="38.25" customHeight="1">
      <c r="A80" s="65"/>
      <c r="B80" s="67">
        <f t="shared" si="0"/>
        <v>48</v>
      </c>
      <c r="C80" s="83"/>
      <c r="D80" s="84"/>
      <c r="E80" s="84"/>
      <c r="F80" s="84"/>
      <c r="G80" s="84"/>
      <c r="H80" s="84"/>
      <c r="I80" s="84"/>
      <c r="J80" s="84"/>
      <c r="K80" s="84"/>
      <c r="L80" s="85"/>
      <c r="M80" s="627"/>
      <c r="N80" s="627"/>
      <c r="O80" s="627"/>
      <c r="P80" s="627"/>
      <c r="Q80" s="627"/>
      <c r="R80" s="627"/>
      <c r="S80" s="627"/>
      <c r="T80" s="627"/>
      <c r="U80" s="627"/>
      <c r="V80" s="627"/>
      <c r="W80" s="389"/>
      <c r="X80" s="86"/>
      <c r="Y80" s="397"/>
      <c r="Z80" s="390"/>
      <c r="AA80" s="82"/>
    </row>
    <row r="81" spans="1:27" ht="38.25" customHeight="1">
      <c r="A81" s="65"/>
      <c r="B81" s="67">
        <f t="shared" si="0"/>
        <v>49</v>
      </c>
      <c r="C81" s="83"/>
      <c r="D81" s="84"/>
      <c r="E81" s="84"/>
      <c r="F81" s="84"/>
      <c r="G81" s="84"/>
      <c r="H81" s="84"/>
      <c r="I81" s="84"/>
      <c r="J81" s="84"/>
      <c r="K81" s="84"/>
      <c r="L81" s="85"/>
      <c r="M81" s="627"/>
      <c r="N81" s="627"/>
      <c r="O81" s="627"/>
      <c r="P81" s="627"/>
      <c r="Q81" s="627"/>
      <c r="R81" s="627"/>
      <c r="S81" s="627"/>
      <c r="T81" s="627"/>
      <c r="U81" s="627"/>
      <c r="V81" s="627"/>
      <c r="W81" s="389"/>
      <c r="X81" s="86"/>
      <c r="Y81" s="397"/>
      <c r="Z81" s="390"/>
      <c r="AA81" s="82"/>
    </row>
    <row r="82" spans="1:27" ht="38.25" customHeight="1">
      <c r="A82" s="65"/>
      <c r="B82" s="67">
        <f t="shared" si="0"/>
        <v>50</v>
      </c>
      <c r="C82" s="83"/>
      <c r="D82" s="84"/>
      <c r="E82" s="84"/>
      <c r="F82" s="84"/>
      <c r="G82" s="84"/>
      <c r="H82" s="84"/>
      <c r="I82" s="84"/>
      <c r="J82" s="84"/>
      <c r="K82" s="84"/>
      <c r="L82" s="85"/>
      <c r="M82" s="627"/>
      <c r="N82" s="627"/>
      <c r="O82" s="627"/>
      <c r="P82" s="627"/>
      <c r="Q82" s="627"/>
      <c r="R82" s="627"/>
      <c r="S82" s="627"/>
      <c r="T82" s="627"/>
      <c r="U82" s="627"/>
      <c r="V82" s="627"/>
      <c r="W82" s="389"/>
      <c r="X82" s="86"/>
      <c r="Y82" s="397"/>
      <c r="Z82" s="390"/>
      <c r="AA82" s="82"/>
    </row>
    <row r="83" spans="1:27" ht="38.25" customHeight="1">
      <c r="A83" s="65"/>
      <c r="B83" s="67">
        <f t="shared" si="0"/>
        <v>51</v>
      </c>
      <c r="C83" s="83"/>
      <c r="D83" s="84"/>
      <c r="E83" s="84"/>
      <c r="F83" s="84"/>
      <c r="G83" s="84"/>
      <c r="H83" s="84"/>
      <c r="I83" s="84"/>
      <c r="J83" s="84"/>
      <c r="K83" s="84"/>
      <c r="L83" s="85"/>
      <c r="M83" s="627"/>
      <c r="N83" s="627"/>
      <c r="O83" s="627"/>
      <c r="P83" s="627"/>
      <c r="Q83" s="627"/>
      <c r="R83" s="627"/>
      <c r="S83" s="627"/>
      <c r="T83" s="627"/>
      <c r="U83" s="627"/>
      <c r="V83" s="627"/>
      <c r="W83" s="389"/>
      <c r="X83" s="86"/>
      <c r="Y83" s="397"/>
      <c r="Z83" s="390"/>
      <c r="AA83" s="82"/>
    </row>
    <row r="84" spans="1:27" ht="38.25" customHeight="1">
      <c r="A84" s="65"/>
      <c r="B84" s="67">
        <f t="shared" si="0"/>
        <v>52</v>
      </c>
      <c r="C84" s="83"/>
      <c r="D84" s="84"/>
      <c r="E84" s="84"/>
      <c r="F84" s="84"/>
      <c r="G84" s="84"/>
      <c r="H84" s="84"/>
      <c r="I84" s="84"/>
      <c r="J84" s="84"/>
      <c r="K84" s="84"/>
      <c r="L84" s="85"/>
      <c r="M84" s="627"/>
      <c r="N84" s="627"/>
      <c r="O84" s="627"/>
      <c r="P84" s="627"/>
      <c r="Q84" s="627"/>
      <c r="R84" s="627"/>
      <c r="S84" s="627"/>
      <c r="T84" s="627"/>
      <c r="U84" s="627"/>
      <c r="V84" s="627"/>
      <c r="W84" s="389"/>
      <c r="X84" s="86"/>
      <c r="Y84" s="397"/>
      <c r="Z84" s="390"/>
      <c r="AA84" s="82"/>
    </row>
    <row r="85" spans="1:27" ht="38.25" customHeight="1">
      <c r="A85" s="65"/>
      <c r="B85" s="67">
        <f t="shared" si="0"/>
        <v>53</v>
      </c>
      <c r="C85" s="83"/>
      <c r="D85" s="84"/>
      <c r="E85" s="84"/>
      <c r="F85" s="84"/>
      <c r="G85" s="84"/>
      <c r="H85" s="84"/>
      <c r="I85" s="84"/>
      <c r="J85" s="84"/>
      <c r="K85" s="84"/>
      <c r="L85" s="85"/>
      <c r="M85" s="627"/>
      <c r="N85" s="627"/>
      <c r="O85" s="627"/>
      <c r="P85" s="627"/>
      <c r="Q85" s="627"/>
      <c r="R85" s="627"/>
      <c r="S85" s="627"/>
      <c r="T85" s="627"/>
      <c r="U85" s="627"/>
      <c r="V85" s="627"/>
      <c r="W85" s="389"/>
      <c r="X85" s="86"/>
      <c r="Y85" s="397"/>
      <c r="Z85" s="390"/>
      <c r="AA85" s="82"/>
    </row>
    <row r="86" spans="1:27" ht="38.25" customHeight="1">
      <c r="A86" s="65"/>
      <c r="B86" s="67">
        <f t="shared" si="0"/>
        <v>54</v>
      </c>
      <c r="C86" s="83"/>
      <c r="D86" s="84"/>
      <c r="E86" s="84"/>
      <c r="F86" s="84"/>
      <c r="G86" s="84"/>
      <c r="H86" s="84"/>
      <c r="I86" s="84"/>
      <c r="J86" s="84"/>
      <c r="K86" s="84"/>
      <c r="L86" s="85"/>
      <c r="M86" s="627"/>
      <c r="N86" s="627"/>
      <c r="O86" s="627"/>
      <c r="P86" s="627"/>
      <c r="Q86" s="627"/>
      <c r="R86" s="627"/>
      <c r="S86" s="627"/>
      <c r="T86" s="627"/>
      <c r="U86" s="627"/>
      <c r="V86" s="627"/>
      <c r="W86" s="389"/>
      <c r="X86" s="86"/>
      <c r="Y86" s="397"/>
      <c r="Z86" s="390"/>
      <c r="AA86" s="82"/>
    </row>
    <row r="87" spans="1:27" ht="38.25" customHeight="1">
      <c r="A87" s="65"/>
      <c r="B87" s="67">
        <f t="shared" si="0"/>
        <v>55</v>
      </c>
      <c r="C87" s="83"/>
      <c r="D87" s="84"/>
      <c r="E87" s="84"/>
      <c r="F87" s="84"/>
      <c r="G87" s="84"/>
      <c r="H87" s="84"/>
      <c r="I87" s="84"/>
      <c r="J87" s="84"/>
      <c r="K87" s="84"/>
      <c r="L87" s="85"/>
      <c r="M87" s="627"/>
      <c r="N87" s="627"/>
      <c r="O87" s="627"/>
      <c r="P87" s="627"/>
      <c r="Q87" s="627"/>
      <c r="R87" s="627"/>
      <c r="S87" s="627"/>
      <c r="T87" s="627"/>
      <c r="U87" s="627"/>
      <c r="V87" s="627"/>
      <c r="W87" s="389"/>
      <c r="X87" s="86"/>
      <c r="Y87" s="397"/>
      <c r="Z87" s="390"/>
      <c r="AA87" s="82"/>
    </row>
    <row r="88" spans="1:27" ht="38.25" customHeight="1">
      <c r="A88" s="65"/>
      <c r="B88" s="67">
        <f t="shared" si="0"/>
        <v>56</v>
      </c>
      <c r="C88" s="83"/>
      <c r="D88" s="84"/>
      <c r="E88" s="84"/>
      <c r="F88" s="84"/>
      <c r="G88" s="84"/>
      <c r="H88" s="84"/>
      <c r="I88" s="84"/>
      <c r="J88" s="84"/>
      <c r="K88" s="84"/>
      <c r="L88" s="85"/>
      <c r="M88" s="627"/>
      <c r="N88" s="627"/>
      <c r="O88" s="627"/>
      <c r="P88" s="627"/>
      <c r="Q88" s="627"/>
      <c r="R88" s="627"/>
      <c r="S88" s="627"/>
      <c r="T88" s="627"/>
      <c r="U88" s="627"/>
      <c r="V88" s="627"/>
      <c r="W88" s="389"/>
      <c r="X88" s="86"/>
      <c r="Y88" s="397"/>
      <c r="Z88" s="390"/>
      <c r="AA88" s="82"/>
    </row>
    <row r="89" spans="1:27" ht="38.25" customHeight="1">
      <c r="A89" s="65"/>
      <c r="B89" s="67">
        <f t="shared" si="0"/>
        <v>57</v>
      </c>
      <c r="C89" s="83"/>
      <c r="D89" s="84"/>
      <c r="E89" s="84"/>
      <c r="F89" s="84"/>
      <c r="G89" s="84"/>
      <c r="H89" s="84"/>
      <c r="I89" s="84"/>
      <c r="J89" s="84"/>
      <c r="K89" s="84"/>
      <c r="L89" s="85"/>
      <c r="M89" s="627"/>
      <c r="N89" s="627"/>
      <c r="O89" s="627"/>
      <c r="P89" s="627"/>
      <c r="Q89" s="627"/>
      <c r="R89" s="627"/>
      <c r="S89" s="627"/>
      <c r="T89" s="627"/>
      <c r="U89" s="627"/>
      <c r="V89" s="627"/>
      <c r="W89" s="389"/>
      <c r="X89" s="86"/>
      <c r="Y89" s="397"/>
      <c r="Z89" s="390"/>
      <c r="AA89" s="82"/>
    </row>
    <row r="90" spans="1:27" ht="38.25" customHeight="1">
      <c r="A90" s="65"/>
      <c r="B90" s="67">
        <f t="shared" si="0"/>
        <v>58</v>
      </c>
      <c r="C90" s="83"/>
      <c r="D90" s="84"/>
      <c r="E90" s="84"/>
      <c r="F90" s="84"/>
      <c r="G90" s="84"/>
      <c r="H90" s="84"/>
      <c r="I90" s="84"/>
      <c r="J90" s="84"/>
      <c r="K90" s="84"/>
      <c r="L90" s="85"/>
      <c r="M90" s="627"/>
      <c r="N90" s="627"/>
      <c r="O90" s="627"/>
      <c r="P90" s="627"/>
      <c r="Q90" s="627"/>
      <c r="R90" s="627"/>
      <c r="S90" s="627"/>
      <c r="T90" s="627"/>
      <c r="U90" s="627"/>
      <c r="V90" s="627"/>
      <c r="W90" s="389"/>
      <c r="X90" s="86"/>
      <c r="Y90" s="397"/>
      <c r="Z90" s="390"/>
      <c r="AA90" s="82"/>
    </row>
    <row r="91" spans="1:27" ht="38.25" customHeight="1">
      <c r="A91" s="65"/>
      <c r="B91" s="67">
        <f t="shared" si="0"/>
        <v>59</v>
      </c>
      <c r="C91" s="83"/>
      <c r="D91" s="84"/>
      <c r="E91" s="84"/>
      <c r="F91" s="84"/>
      <c r="G91" s="84"/>
      <c r="H91" s="84"/>
      <c r="I91" s="84"/>
      <c r="J91" s="84"/>
      <c r="K91" s="84"/>
      <c r="L91" s="85"/>
      <c r="M91" s="627"/>
      <c r="N91" s="627"/>
      <c r="O91" s="627"/>
      <c r="P91" s="627"/>
      <c r="Q91" s="627"/>
      <c r="R91" s="627"/>
      <c r="S91" s="627"/>
      <c r="T91" s="627"/>
      <c r="U91" s="627"/>
      <c r="V91" s="627"/>
      <c r="W91" s="389"/>
      <c r="X91" s="86"/>
      <c r="Y91" s="397"/>
      <c r="Z91" s="390"/>
      <c r="AA91" s="82"/>
    </row>
    <row r="92" spans="1:27" ht="38.25" customHeight="1">
      <c r="A92" s="65"/>
      <c r="B92" s="67">
        <f t="shared" si="0"/>
        <v>60</v>
      </c>
      <c r="C92" s="83"/>
      <c r="D92" s="84"/>
      <c r="E92" s="84"/>
      <c r="F92" s="84"/>
      <c r="G92" s="84"/>
      <c r="H92" s="84"/>
      <c r="I92" s="84"/>
      <c r="J92" s="84"/>
      <c r="K92" s="84"/>
      <c r="L92" s="85"/>
      <c r="M92" s="627"/>
      <c r="N92" s="627"/>
      <c r="O92" s="627"/>
      <c r="P92" s="627"/>
      <c r="Q92" s="627"/>
      <c r="R92" s="627"/>
      <c r="S92" s="627"/>
      <c r="T92" s="627"/>
      <c r="U92" s="627"/>
      <c r="V92" s="627"/>
      <c r="W92" s="389"/>
      <c r="X92" s="86"/>
      <c r="Y92" s="397"/>
      <c r="Z92" s="390"/>
      <c r="AA92" s="82"/>
    </row>
    <row r="93" spans="1:27" ht="38.25" customHeight="1">
      <c r="A93" s="65"/>
      <c r="B93" s="67">
        <f t="shared" si="0"/>
        <v>61</v>
      </c>
      <c r="C93" s="83"/>
      <c r="D93" s="84"/>
      <c r="E93" s="84"/>
      <c r="F93" s="84"/>
      <c r="G93" s="84"/>
      <c r="H93" s="84"/>
      <c r="I93" s="84"/>
      <c r="J93" s="84"/>
      <c r="K93" s="84"/>
      <c r="L93" s="85"/>
      <c r="M93" s="627"/>
      <c r="N93" s="627"/>
      <c r="O93" s="627"/>
      <c r="P93" s="627"/>
      <c r="Q93" s="627"/>
      <c r="R93" s="627"/>
      <c r="S93" s="627"/>
      <c r="T93" s="627"/>
      <c r="U93" s="627"/>
      <c r="V93" s="627"/>
      <c r="W93" s="389"/>
      <c r="X93" s="86"/>
      <c r="Y93" s="397"/>
      <c r="Z93" s="390"/>
      <c r="AA93" s="82"/>
    </row>
    <row r="94" spans="1:27" ht="38.25" customHeight="1">
      <c r="A94" s="65"/>
      <c r="B94" s="67">
        <f t="shared" si="0"/>
        <v>62</v>
      </c>
      <c r="C94" s="83"/>
      <c r="D94" s="84"/>
      <c r="E94" s="84"/>
      <c r="F94" s="84"/>
      <c r="G94" s="84"/>
      <c r="H94" s="84"/>
      <c r="I94" s="84"/>
      <c r="J94" s="84"/>
      <c r="K94" s="84"/>
      <c r="L94" s="85"/>
      <c r="M94" s="627"/>
      <c r="N94" s="627"/>
      <c r="O94" s="627"/>
      <c r="P94" s="627"/>
      <c r="Q94" s="627"/>
      <c r="R94" s="627"/>
      <c r="S94" s="627"/>
      <c r="T94" s="627"/>
      <c r="U94" s="627"/>
      <c r="V94" s="627"/>
      <c r="W94" s="389"/>
      <c r="X94" s="86"/>
      <c r="Y94" s="397"/>
      <c r="Z94" s="390"/>
      <c r="AA94" s="82"/>
    </row>
    <row r="95" spans="1:27" ht="38.25" customHeight="1">
      <c r="A95" s="65"/>
      <c r="B95" s="67">
        <f t="shared" si="0"/>
        <v>63</v>
      </c>
      <c r="C95" s="83"/>
      <c r="D95" s="84"/>
      <c r="E95" s="84"/>
      <c r="F95" s="84"/>
      <c r="G95" s="84"/>
      <c r="H95" s="84"/>
      <c r="I95" s="84"/>
      <c r="J95" s="84"/>
      <c r="K95" s="84"/>
      <c r="L95" s="85"/>
      <c r="M95" s="627"/>
      <c r="N95" s="627"/>
      <c r="O95" s="627"/>
      <c r="P95" s="627"/>
      <c r="Q95" s="627"/>
      <c r="R95" s="627"/>
      <c r="S95" s="627"/>
      <c r="T95" s="627"/>
      <c r="U95" s="627"/>
      <c r="V95" s="627"/>
      <c r="W95" s="389"/>
      <c r="X95" s="86"/>
      <c r="Y95" s="397"/>
      <c r="Z95" s="390"/>
      <c r="AA95" s="82"/>
    </row>
    <row r="96" spans="1:27" ht="38.25" customHeight="1">
      <c r="A96" s="65"/>
      <c r="B96" s="67">
        <f t="shared" si="0"/>
        <v>64</v>
      </c>
      <c r="C96" s="83"/>
      <c r="D96" s="84"/>
      <c r="E96" s="84"/>
      <c r="F96" s="84"/>
      <c r="G96" s="84"/>
      <c r="H96" s="84"/>
      <c r="I96" s="84"/>
      <c r="J96" s="84"/>
      <c r="K96" s="84"/>
      <c r="L96" s="85"/>
      <c r="M96" s="627"/>
      <c r="N96" s="627"/>
      <c r="O96" s="627"/>
      <c r="P96" s="627"/>
      <c r="Q96" s="627"/>
      <c r="R96" s="627"/>
      <c r="S96" s="627"/>
      <c r="T96" s="627"/>
      <c r="U96" s="627"/>
      <c r="V96" s="627"/>
      <c r="W96" s="389"/>
      <c r="X96" s="86"/>
      <c r="Y96" s="397"/>
      <c r="Z96" s="390"/>
      <c r="AA96" s="82"/>
    </row>
    <row r="97" spans="1:27" ht="38.25" customHeight="1">
      <c r="A97" s="65"/>
      <c r="B97" s="67">
        <f t="shared" si="0"/>
        <v>65</v>
      </c>
      <c r="C97" s="83"/>
      <c r="D97" s="84"/>
      <c r="E97" s="84"/>
      <c r="F97" s="84"/>
      <c r="G97" s="84"/>
      <c r="H97" s="84"/>
      <c r="I97" s="84"/>
      <c r="J97" s="84"/>
      <c r="K97" s="84"/>
      <c r="L97" s="85"/>
      <c r="M97" s="627"/>
      <c r="N97" s="627"/>
      <c r="O97" s="627"/>
      <c r="P97" s="627"/>
      <c r="Q97" s="627"/>
      <c r="R97" s="627"/>
      <c r="S97" s="627"/>
      <c r="T97" s="627"/>
      <c r="U97" s="627"/>
      <c r="V97" s="627"/>
      <c r="W97" s="389"/>
      <c r="X97" s="86"/>
      <c r="Y97" s="397"/>
      <c r="Z97" s="390"/>
      <c r="AA97" s="82"/>
    </row>
    <row r="98" spans="1:27" ht="38.25" customHeight="1">
      <c r="A98" s="65"/>
      <c r="B98" s="67">
        <f t="shared" si="0"/>
        <v>66</v>
      </c>
      <c r="C98" s="83"/>
      <c r="D98" s="84"/>
      <c r="E98" s="84"/>
      <c r="F98" s="84"/>
      <c r="G98" s="84"/>
      <c r="H98" s="84"/>
      <c r="I98" s="84"/>
      <c r="J98" s="84"/>
      <c r="K98" s="84"/>
      <c r="L98" s="85"/>
      <c r="M98" s="627"/>
      <c r="N98" s="627"/>
      <c r="O98" s="627"/>
      <c r="P98" s="627"/>
      <c r="Q98" s="627"/>
      <c r="R98" s="627"/>
      <c r="S98" s="627"/>
      <c r="T98" s="627"/>
      <c r="U98" s="627"/>
      <c r="V98" s="627"/>
      <c r="W98" s="389"/>
      <c r="X98" s="86"/>
      <c r="Y98" s="397"/>
      <c r="Z98" s="390"/>
      <c r="AA98" s="82"/>
    </row>
    <row r="99" spans="1:27" ht="38.25" customHeight="1">
      <c r="A99" s="65"/>
      <c r="B99" s="67">
        <f t="shared" ref="B99:B132" si="1">B98+1</f>
        <v>67</v>
      </c>
      <c r="C99" s="83"/>
      <c r="D99" s="84"/>
      <c r="E99" s="84"/>
      <c r="F99" s="84"/>
      <c r="G99" s="84"/>
      <c r="H99" s="84"/>
      <c r="I99" s="84"/>
      <c r="J99" s="84"/>
      <c r="K99" s="84"/>
      <c r="L99" s="85"/>
      <c r="M99" s="627"/>
      <c r="N99" s="627"/>
      <c r="O99" s="627"/>
      <c r="P99" s="627"/>
      <c r="Q99" s="627"/>
      <c r="R99" s="627"/>
      <c r="S99" s="627"/>
      <c r="T99" s="627"/>
      <c r="U99" s="627"/>
      <c r="V99" s="627"/>
      <c r="W99" s="389"/>
      <c r="X99" s="86"/>
      <c r="Y99" s="397"/>
      <c r="Z99" s="390"/>
      <c r="AA99" s="82"/>
    </row>
    <row r="100" spans="1:27" ht="38.25" customHeight="1">
      <c r="A100" s="65"/>
      <c r="B100" s="67">
        <f t="shared" si="1"/>
        <v>68</v>
      </c>
      <c r="C100" s="83"/>
      <c r="D100" s="84"/>
      <c r="E100" s="84"/>
      <c r="F100" s="84"/>
      <c r="G100" s="84"/>
      <c r="H100" s="84"/>
      <c r="I100" s="84"/>
      <c r="J100" s="84"/>
      <c r="K100" s="84"/>
      <c r="L100" s="85"/>
      <c r="M100" s="627"/>
      <c r="N100" s="627"/>
      <c r="O100" s="627"/>
      <c r="P100" s="627"/>
      <c r="Q100" s="627"/>
      <c r="R100" s="627"/>
      <c r="S100" s="627"/>
      <c r="T100" s="627"/>
      <c r="U100" s="627"/>
      <c r="V100" s="627"/>
      <c r="W100" s="389"/>
      <c r="X100" s="86"/>
      <c r="Y100" s="397"/>
      <c r="Z100" s="390"/>
      <c r="AA100" s="82"/>
    </row>
    <row r="101" spans="1:27" ht="38.25" customHeight="1">
      <c r="A101" s="65"/>
      <c r="B101" s="67">
        <f t="shared" si="1"/>
        <v>69</v>
      </c>
      <c r="C101" s="83"/>
      <c r="D101" s="84"/>
      <c r="E101" s="84"/>
      <c r="F101" s="84"/>
      <c r="G101" s="84"/>
      <c r="H101" s="84"/>
      <c r="I101" s="84"/>
      <c r="J101" s="84"/>
      <c r="K101" s="84"/>
      <c r="L101" s="85"/>
      <c r="M101" s="627"/>
      <c r="N101" s="627"/>
      <c r="O101" s="627"/>
      <c r="P101" s="627"/>
      <c r="Q101" s="627"/>
      <c r="R101" s="627"/>
      <c r="S101" s="627"/>
      <c r="T101" s="627"/>
      <c r="U101" s="627"/>
      <c r="V101" s="627"/>
      <c r="W101" s="389"/>
      <c r="X101" s="86"/>
      <c r="Y101" s="397"/>
      <c r="Z101" s="390"/>
      <c r="AA101" s="82"/>
    </row>
    <row r="102" spans="1:27" ht="38.25" customHeight="1">
      <c r="A102" s="65"/>
      <c r="B102" s="67">
        <f t="shared" si="1"/>
        <v>70</v>
      </c>
      <c r="C102" s="83"/>
      <c r="D102" s="84"/>
      <c r="E102" s="84"/>
      <c r="F102" s="84"/>
      <c r="G102" s="84"/>
      <c r="H102" s="84"/>
      <c r="I102" s="84"/>
      <c r="J102" s="84"/>
      <c r="K102" s="84"/>
      <c r="L102" s="85"/>
      <c r="M102" s="627"/>
      <c r="N102" s="627"/>
      <c r="O102" s="627"/>
      <c r="P102" s="627"/>
      <c r="Q102" s="627"/>
      <c r="R102" s="627"/>
      <c r="S102" s="627"/>
      <c r="T102" s="627"/>
      <c r="U102" s="627"/>
      <c r="V102" s="627"/>
      <c r="W102" s="389"/>
      <c r="X102" s="86"/>
      <c r="Y102" s="397"/>
      <c r="Z102" s="390"/>
      <c r="AA102" s="82"/>
    </row>
    <row r="103" spans="1:27" ht="38.25" customHeight="1">
      <c r="A103" s="65"/>
      <c r="B103" s="67">
        <f t="shared" si="1"/>
        <v>71</v>
      </c>
      <c r="C103" s="83"/>
      <c r="D103" s="84"/>
      <c r="E103" s="84"/>
      <c r="F103" s="84"/>
      <c r="G103" s="84"/>
      <c r="H103" s="84"/>
      <c r="I103" s="84"/>
      <c r="J103" s="84"/>
      <c r="K103" s="84"/>
      <c r="L103" s="85"/>
      <c r="M103" s="627"/>
      <c r="N103" s="627"/>
      <c r="O103" s="627"/>
      <c r="P103" s="627"/>
      <c r="Q103" s="627"/>
      <c r="R103" s="627"/>
      <c r="S103" s="627"/>
      <c r="T103" s="627"/>
      <c r="U103" s="627"/>
      <c r="V103" s="627"/>
      <c r="W103" s="389"/>
      <c r="X103" s="86"/>
      <c r="Y103" s="397"/>
      <c r="Z103" s="390"/>
      <c r="AA103" s="82"/>
    </row>
    <row r="104" spans="1:27" ht="38.25" customHeight="1">
      <c r="A104" s="65"/>
      <c r="B104" s="67">
        <f t="shared" si="1"/>
        <v>72</v>
      </c>
      <c r="C104" s="83"/>
      <c r="D104" s="84"/>
      <c r="E104" s="84"/>
      <c r="F104" s="84"/>
      <c r="G104" s="84"/>
      <c r="H104" s="84"/>
      <c r="I104" s="84"/>
      <c r="J104" s="84"/>
      <c r="K104" s="84"/>
      <c r="L104" s="85"/>
      <c r="M104" s="627"/>
      <c r="N104" s="627"/>
      <c r="O104" s="627"/>
      <c r="P104" s="627"/>
      <c r="Q104" s="627"/>
      <c r="R104" s="627"/>
      <c r="S104" s="627"/>
      <c r="T104" s="627"/>
      <c r="U104" s="627"/>
      <c r="V104" s="627"/>
      <c r="W104" s="389"/>
      <c r="X104" s="86"/>
      <c r="Y104" s="397"/>
      <c r="Z104" s="390"/>
      <c r="AA104" s="82"/>
    </row>
    <row r="105" spans="1:27" ht="38.25" customHeight="1">
      <c r="A105" s="65"/>
      <c r="B105" s="67">
        <f t="shared" si="1"/>
        <v>73</v>
      </c>
      <c r="C105" s="83"/>
      <c r="D105" s="84"/>
      <c r="E105" s="84"/>
      <c r="F105" s="84"/>
      <c r="G105" s="84"/>
      <c r="H105" s="84"/>
      <c r="I105" s="84"/>
      <c r="J105" s="84"/>
      <c r="K105" s="84"/>
      <c r="L105" s="85"/>
      <c r="M105" s="627"/>
      <c r="N105" s="627"/>
      <c r="O105" s="627"/>
      <c r="P105" s="627"/>
      <c r="Q105" s="627"/>
      <c r="R105" s="627"/>
      <c r="S105" s="627"/>
      <c r="T105" s="627"/>
      <c r="U105" s="627"/>
      <c r="V105" s="627"/>
      <c r="W105" s="389"/>
      <c r="X105" s="86"/>
      <c r="Y105" s="397"/>
      <c r="Z105" s="390"/>
      <c r="AA105" s="82"/>
    </row>
    <row r="106" spans="1:27" ht="38.25" customHeight="1">
      <c r="A106" s="65"/>
      <c r="B106" s="67">
        <f t="shared" si="1"/>
        <v>74</v>
      </c>
      <c r="C106" s="83"/>
      <c r="D106" s="84"/>
      <c r="E106" s="84"/>
      <c r="F106" s="84"/>
      <c r="G106" s="84"/>
      <c r="H106" s="84"/>
      <c r="I106" s="84"/>
      <c r="J106" s="84"/>
      <c r="K106" s="84"/>
      <c r="L106" s="85"/>
      <c r="M106" s="627"/>
      <c r="N106" s="627"/>
      <c r="O106" s="627"/>
      <c r="P106" s="627"/>
      <c r="Q106" s="627"/>
      <c r="R106" s="627"/>
      <c r="S106" s="627"/>
      <c r="T106" s="627"/>
      <c r="U106" s="627"/>
      <c r="V106" s="627"/>
      <c r="W106" s="389"/>
      <c r="X106" s="86"/>
      <c r="Y106" s="397"/>
      <c r="Z106" s="390"/>
      <c r="AA106" s="82"/>
    </row>
    <row r="107" spans="1:27" ht="38.25" customHeight="1">
      <c r="A107" s="65"/>
      <c r="B107" s="67">
        <f t="shared" si="1"/>
        <v>75</v>
      </c>
      <c r="C107" s="83"/>
      <c r="D107" s="84"/>
      <c r="E107" s="84"/>
      <c r="F107" s="84"/>
      <c r="G107" s="84"/>
      <c r="H107" s="84"/>
      <c r="I107" s="84"/>
      <c r="J107" s="84"/>
      <c r="K107" s="84"/>
      <c r="L107" s="85"/>
      <c r="M107" s="627"/>
      <c r="N107" s="627"/>
      <c r="O107" s="627"/>
      <c r="P107" s="627"/>
      <c r="Q107" s="627"/>
      <c r="R107" s="627"/>
      <c r="S107" s="627"/>
      <c r="T107" s="627"/>
      <c r="U107" s="627"/>
      <c r="V107" s="627"/>
      <c r="W107" s="389"/>
      <c r="X107" s="86"/>
      <c r="Y107" s="397"/>
      <c r="Z107" s="390"/>
      <c r="AA107" s="82"/>
    </row>
    <row r="108" spans="1:27" ht="38.25" customHeight="1">
      <c r="A108" s="65"/>
      <c r="B108" s="67">
        <f t="shared" si="1"/>
        <v>76</v>
      </c>
      <c r="C108" s="83"/>
      <c r="D108" s="84"/>
      <c r="E108" s="84"/>
      <c r="F108" s="84"/>
      <c r="G108" s="84"/>
      <c r="H108" s="84"/>
      <c r="I108" s="84"/>
      <c r="J108" s="84"/>
      <c r="K108" s="84"/>
      <c r="L108" s="85"/>
      <c r="M108" s="627"/>
      <c r="N108" s="627"/>
      <c r="O108" s="627"/>
      <c r="P108" s="627"/>
      <c r="Q108" s="627"/>
      <c r="R108" s="627"/>
      <c r="S108" s="627"/>
      <c r="T108" s="627"/>
      <c r="U108" s="627"/>
      <c r="V108" s="627"/>
      <c r="W108" s="389"/>
      <c r="X108" s="86"/>
      <c r="Y108" s="397"/>
      <c r="Z108" s="390"/>
      <c r="AA108" s="82"/>
    </row>
    <row r="109" spans="1:27" ht="38.25" customHeight="1">
      <c r="A109" s="65"/>
      <c r="B109" s="67">
        <f t="shared" si="1"/>
        <v>77</v>
      </c>
      <c r="C109" s="83"/>
      <c r="D109" s="84"/>
      <c r="E109" s="84"/>
      <c r="F109" s="84"/>
      <c r="G109" s="84"/>
      <c r="H109" s="84"/>
      <c r="I109" s="84"/>
      <c r="J109" s="84"/>
      <c r="K109" s="84"/>
      <c r="L109" s="85"/>
      <c r="M109" s="627"/>
      <c r="N109" s="627"/>
      <c r="O109" s="627"/>
      <c r="P109" s="627"/>
      <c r="Q109" s="627"/>
      <c r="R109" s="627"/>
      <c r="S109" s="627"/>
      <c r="T109" s="627"/>
      <c r="U109" s="627"/>
      <c r="V109" s="627"/>
      <c r="W109" s="389"/>
      <c r="X109" s="86"/>
      <c r="Y109" s="397"/>
      <c r="Z109" s="390"/>
      <c r="AA109" s="82"/>
    </row>
    <row r="110" spans="1:27" ht="38.25" customHeight="1">
      <c r="A110" s="65"/>
      <c r="B110" s="67">
        <f t="shared" si="1"/>
        <v>78</v>
      </c>
      <c r="C110" s="83"/>
      <c r="D110" s="84"/>
      <c r="E110" s="84"/>
      <c r="F110" s="84"/>
      <c r="G110" s="84"/>
      <c r="H110" s="84"/>
      <c r="I110" s="84"/>
      <c r="J110" s="84"/>
      <c r="K110" s="84"/>
      <c r="L110" s="85"/>
      <c r="M110" s="627"/>
      <c r="N110" s="627"/>
      <c r="O110" s="627"/>
      <c r="P110" s="627"/>
      <c r="Q110" s="627"/>
      <c r="R110" s="627"/>
      <c r="S110" s="627"/>
      <c r="T110" s="627"/>
      <c r="U110" s="627"/>
      <c r="V110" s="627"/>
      <c r="W110" s="389"/>
      <c r="X110" s="86"/>
      <c r="Y110" s="397"/>
      <c r="Z110" s="390"/>
      <c r="AA110" s="82"/>
    </row>
    <row r="111" spans="1:27" ht="38.25" customHeight="1">
      <c r="A111" s="65"/>
      <c r="B111" s="67">
        <f t="shared" si="1"/>
        <v>79</v>
      </c>
      <c r="C111" s="83"/>
      <c r="D111" s="84"/>
      <c r="E111" s="84"/>
      <c r="F111" s="84"/>
      <c r="G111" s="84"/>
      <c r="H111" s="84"/>
      <c r="I111" s="84"/>
      <c r="J111" s="84"/>
      <c r="K111" s="84"/>
      <c r="L111" s="85"/>
      <c r="M111" s="627"/>
      <c r="N111" s="627"/>
      <c r="O111" s="627"/>
      <c r="P111" s="627"/>
      <c r="Q111" s="627"/>
      <c r="R111" s="627"/>
      <c r="S111" s="627"/>
      <c r="T111" s="627"/>
      <c r="U111" s="627"/>
      <c r="V111" s="627"/>
      <c r="W111" s="389"/>
      <c r="X111" s="86"/>
      <c r="Y111" s="397"/>
      <c r="Z111" s="390"/>
      <c r="AA111" s="82"/>
    </row>
    <row r="112" spans="1:27" ht="38.25" customHeight="1">
      <c r="A112" s="65"/>
      <c r="B112" s="67">
        <f t="shared" si="1"/>
        <v>80</v>
      </c>
      <c r="C112" s="83"/>
      <c r="D112" s="84"/>
      <c r="E112" s="84"/>
      <c r="F112" s="84"/>
      <c r="G112" s="84"/>
      <c r="H112" s="84"/>
      <c r="I112" s="84"/>
      <c r="J112" s="84"/>
      <c r="K112" s="84"/>
      <c r="L112" s="85"/>
      <c r="M112" s="627"/>
      <c r="N112" s="627"/>
      <c r="O112" s="627"/>
      <c r="P112" s="627"/>
      <c r="Q112" s="627"/>
      <c r="R112" s="627"/>
      <c r="S112" s="627"/>
      <c r="T112" s="627"/>
      <c r="U112" s="627"/>
      <c r="V112" s="627"/>
      <c r="W112" s="389"/>
      <c r="X112" s="86"/>
      <c r="Y112" s="397"/>
      <c r="Z112" s="390"/>
      <c r="AA112" s="82"/>
    </row>
    <row r="113" spans="1:27" ht="38.25" customHeight="1">
      <c r="A113" s="65"/>
      <c r="B113" s="67">
        <f t="shared" si="1"/>
        <v>81</v>
      </c>
      <c r="C113" s="83"/>
      <c r="D113" s="84"/>
      <c r="E113" s="84"/>
      <c r="F113" s="84"/>
      <c r="G113" s="84"/>
      <c r="H113" s="84"/>
      <c r="I113" s="84"/>
      <c r="J113" s="84"/>
      <c r="K113" s="84"/>
      <c r="L113" s="85"/>
      <c r="M113" s="627"/>
      <c r="N113" s="627"/>
      <c r="O113" s="627"/>
      <c r="P113" s="627"/>
      <c r="Q113" s="627"/>
      <c r="R113" s="627"/>
      <c r="S113" s="627"/>
      <c r="T113" s="627"/>
      <c r="U113" s="627"/>
      <c r="V113" s="627"/>
      <c r="W113" s="389"/>
      <c r="X113" s="86"/>
      <c r="Y113" s="397"/>
      <c r="Z113" s="390"/>
      <c r="AA113" s="82"/>
    </row>
    <row r="114" spans="1:27" ht="38.25" customHeight="1">
      <c r="A114" s="65"/>
      <c r="B114" s="67">
        <f t="shared" si="1"/>
        <v>82</v>
      </c>
      <c r="C114" s="83"/>
      <c r="D114" s="84"/>
      <c r="E114" s="84"/>
      <c r="F114" s="84"/>
      <c r="G114" s="84"/>
      <c r="H114" s="84"/>
      <c r="I114" s="84"/>
      <c r="J114" s="84"/>
      <c r="K114" s="84"/>
      <c r="L114" s="85"/>
      <c r="M114" s="627"/>
      <c r="N114" s="627"/>
      <c r="O114" s="627"/>
      <c r="P114" s="627"/>
      <c r="Q114" s="627"/>
      <c r="R114" s="627"/>
      <c r="S114" s="627"/>
      <c r="T114" s="627"/>
      <c r="U114" s="627"/>
      <c r="V114" s="627"/>
      <c r="W114" s="389"/>
      <c r="X114" s="86"/>
      <c r="Y114" s="397"/>
      <c r="Z114" s="390"/>
      <c r="AA114" s="82"/>
    </row>
    <row r="115" spans="1:27" ht="38.25" customHeight="1">
      <c r="A115" s="65"/>
      <c r="B115" s="67">
        <f t="shared" si="1"/>
        <v>83</v>
      </c>
      <c r="C115" s="83"/>
      <c r="D115" s="84"/>
      <c r="E115" s="84"/>
      <c r="F115" s="84"/>
      <c r="G115" s="84"/>
      <c r="H115" s="84"/>
      <c r="I115" s="84"/>
      <c r="J115" s="84"/>
      <c r="K115" s="84"/>
      <c r="L115" s="85"/>
      <c r="M115" s="627"/>
      <c r="N115" s="627"/>
      <c r="O115" s="627"/>
      <c r="P115" s="627"/>
      <c r="Q115" s="627"/>
      <c r="R115" s="627"/>
      <c r="S115" s="627"/>
      <c r="T115" s="627"/>
      <c r="U115" s="627"/>
      <c r="V115" s="627"/>
      <c r="W115" s="389"/>
      <c r="X115" s="86"/>
      <c r="Y115" s="397"/>
      <c r="Z115" s="390"/>
      <c r="AA115" s="82"/>
    </row>
    <row r="116" spans="1:27" ht="38.25" customHeight="1">
      <c r="A116" s="65"/>
      <c r="B116" s="67">
        <f t="shared" si="1"/>
        <v>84</v>
      </c>
      <c r="C116" s="83"/>
      <c r="D116" s="84"/>
      <c r="E116" s="84"/>
      <c r="F116" s="84"/>
      <c r="G116" s="84"/>
      <c r="H116" s="84"/>
      <c r="I116" s="84"/>
      <c r="J116" s="84"/>
      <c r="K116" s="84"/>
      <c r="L116" s="85"/>
      <c r="M116" s="627"/>
      <c r="N116" s="627"/>
      <c r="O116" s="627"/>
      <c r="P116" s="627"/>
      <c r="Q116" s="627"/>
      <c r="R116" s="627"/>
      <c r="S116" s="627"/>
      <c r="T116" s="627"/>
      <c r="U116" s="627"/>
      <c r="V116" s="627"/>
      <c r="W116" s="389"/>
      <c r="X116" s="86"/>
      <c r="Y116" s="397"/>
      <c r="Z116" s="390"/>
      <c r="AA116" s="82"/>
    </row>
    <row r="117" spans="1:27" ht="38.25" customHeight="1">
      <c r="A117" s="65"/>
      <c r="B117" s="67">
        <f t="shared" si="1"/>
        <v>85</v>
      </c>
      <c r="C117" s="83"/>
      <c r="D117" s="84"/>
      <c r="E117" s="84"/>
      <c r="F117" s="84"/>
      <c r="G117" s="84"/>
      <c r="H117" s="84"/>
      <c r="I117" s="84"/>
      <c r="J117" s="84"/>
      <c r="K117" s="84"/>
      <c r="L117" s="85"/>
      <c r="M117" s="627"/>
      <c r="N117" s="627"/>
      <c r="O117" s="627"/>
      <c r="P117" s="627"/>
      <c r="Q117" s="627"/>
      <c r="R117" s="627"/>
      <c r="S117" s="627"/>
      <c r="T117" s="627"/>
      <c r="U117" s="627"/>
      <c r="V117" s="627"/>
      <c r="W117" s="389"/>
      <c r="X117" s="86"/>
      <c r="Y117" s="397"/>
      <c r="Z117" s="390"/>
      <c r="AA117" s="82"/>
    </row>
    <row r="118" spans="1:27" ht="38.25" customHeight="1">
      <c r="A118" s="65"/>
      <c r="B118" s="67">
        <f t="shared" si="1"/>
        <v>86</v>
      </c>
      <c r="C118" s="83"/>
      <c r="D118" s="84"/>
      <c r="E118" s="84"/>
      <c r="F118" s="84"/>
      <c r="G118" s="84"/>
      <c r="H118" s="84"/>
      <c r="I118" s="84"/>
      <c r="J118" s="84"/>
      <c r="K118" s="84"/>
      <c r="L118" s="85"/>
      <c r="M118" s="627"/>
      <c r="N118" s="627"/>
      <c r="O118" s="627"/>
      <c r="P118" s="627"/>
      <c r="Q118" s="627"/>
      <c r="R118" s="627"/>
      <c r="S118" s="627"/>
      <c r="T118" s="627"/>
      <c r="U118" s="627"/>
      <c r="V118" s="627"/>
      <c r="W118" s="389"/>
      <c r="X118" s="86"/>
      <c r="Y118" s="397"/>
      <c r="Z118" s="390"/>
      <c r="AA118" s="82"/>
    </row>
    <row r="119" spans="1:27" ht="38.25" customHeight="1">
      <c r="A119" s="65"/>
      <c r="B119" s="67">
        <f t="shared" si="1"/>
        <v>87</v>
      </c>
      <c r="C119" s="83"/>
      <c r="D119" s="84"/>
      <c r="E119" s="84"/>
      <c r="F119" s="84"/>
      <c r="G119" s="84"/>
      <c r="H119" s="84"/>
      <c r="I119" s="84"/>
      <c r="J119" s="84"/>
      <c r="K119" s="84"/>
      <c r="L119" s="85"/>
      <c r="M119" s="627"/>
      <c r="N119" s="627"/>
      <c r="O119" s="627"/>
      <c r="P119" s="627"/>
      <c r="Q119" s="627"/>
      <c r="R119" s="627"/>
      <c r="S119" s="627"/>
      <c r="T119" s="627"/>
      <c r="U119" s="627"/>
      <c r="V119" s="627"/>
      <c r="W119" s="389"/>
      <c r="X119" s="86"/>
      <c r="Y119" s="397"/>
      <c r="Z119" s="390"/>
      <c r="AA119" s="82"/>
    </row>
    <row r="120" spans="1:27" ht="38.25" customHeight="1">
      <c r="A120" s="65"/>
      <c r="B120" s="67">
        <f t="shared" si="1"/>
        <v>88</v>
      </c>
      <c r="C120" s="83"/>
      <c r="D120" s="84"/>
      <c r="E120" s="84"/>
      <c r="F120" s="84"/>
      <c r="G120" s="84"/>
      <c r="H120" s="84"/>
      <c r="I120" s="84"/>
      <c r="J120" s="84"/>
      <c r="K120" s="84"/>
      <c r="L120" s="85"/>
      <c r="M120" s="627"/>
      <c r="N120" s="627"/>
      <c r="O120" s="627"/>
      <c r="P120" s="627"/>
      <c r="Q120" s="627"/>
      <c r="R120" s="627"/>
      <c r="S120" s="627"/>
      <c r="T120" s="627"/>
      <c r="U120" s="627"/>
      <c r="V120" s="627"/>
      <c r="W120" s="389"/>
      <c r="X120" s="86"/>
      <c r="Y120" s="397"/>
      <c r="Z120" s="390"/>
      <c r="AA120" s="82"/>
    </row>
    <row r="121" spans="1:27" ht="38.25" customHeight="1">
      <c r="A121" s="65"/>
      <c r="B121" s="67">
        <f t="shared" si="1"/>
        <v>89</v>
      </c>
      <c r="C121" s="83"/>
      <c r="D121" s="84"/>
      <c r="E121" s="84"/>
      <c r="F121" s="84"/>
      <c r="G121" s="84"/>
      <c r="H121" s="84"/>
      <c r="I121" s="84"/>
      <c r="J121" s="84"/>
      <c r="K121" s="84"/>
      <c r="L121" s="85"/>
      <c r="M121" s="627"/>
      <c r="N121" s="627"/>
      <c r="O121" s="627"/>
      <c r="P121" s="627"/>
      <c r="Q121" s="627"/>
      <c r="R121" s="627"/>
      <c r="S121" s="627"/>
      <c r="T121" s="627"/>
      <c r="U121" s="627"/>
      <c r="V121" s="627"/>
      <c r="W121" s="389"/>
      <c r="X121" s="86"/>
      <c r="Y121" s="397"/>
      <c r="Z121" s="390"/>
      <c r="AA121" s="82"/>
    </row>
    <row r="122" spans="1:27" ht="38.25" customHeight="1">
      <c r="A122" s="65"/>
      <c r="B122" s="67">
        <f t="shared" si="1"/>
        <v>90</v>
      </c>
      <c r="C122" s="83"/>
      <c r="D122" s="84"/>
      <c r="E122" s="84"/>
      <c r="F122" s="84"/>
      <c r="G122" s="84"/>
      <c r="H122" s="84"/>
      <c r="I122" s="84"/>
      <c r="J122" s="84"/>
      <c r="K122" s="84"/>
      <c r="L122" s="85"/>
      <c r="M122" s="627"/>
      <c r="N122" s="627"/>
      <c r="O122" s="627"/>
      <c r="P122" s="627"/>
      <c r="Q122" s="627"/>
      <c r="R122" s="627"/>
      <c r="S122" s="627"/>
      <c r="T122" s="627"/>
      <c r="U122" s="627"/>
      <c r="V122" s="627"/>
      <c r="W122" s="389"/>
      <c r="X122" s="86"/>
      <c r="Y122" s="397"/>
      <c r="Z122" s="390"/>
      <c r="AA122" s="82"/>
    </row>
    <row r="123" spans="1:27" ht="38.25" customHeight="1">
      <c r="A123" s="65"/>
      <c r="B123" s="67">
        <f t="shared" si="1"/>
        <v>91</v>
      </c>
      <c r="C123" s="83"/>
      <c r="D123" s="84"/>
      <c r="E123" s="84"/>
      <c r="F123" s="84"/>
      <c r="G123" s="84"/>
      <c r="H123" s="84"/>
      <c r="I123" s="84"/>
      <c r="J123" s="84"/>
      <c r="K123" s="84"/>
      <c r="L123" s="85"/>
      <c r="M123" s="627"/>
      <c r="N123" s="627"/>
      <c r="O123" s="627"/>
      <c r="P123" s="627"/>
      <c r="Q123" s="627"/>
      <c r="R123" s="627"/>
      <c r="S123" s="627"/>
      <c r="T123" s="627"/>
      <c r="U123" s="627"/>
      <c r="V123" s="627"/>
      <c r="W123" s="389"/>
      <c r="X123" s="86"/>
      <c r="Y123" s="397"/>
      <c r="Z123" s="390"/>
      <c r="AA123" s="82"/>
    </row>
    <row r="124" spans="1:27" ht="38.25" customHeight="1">
      <c r="A124" s="65"/>
      <c r="B124" s="67">
        <f t="shared" si="1"/>
        <v>92</v>
      </c>
      <c r="C124" s="83"/>
      <c r="D124" s="84"/>
      <c r="E124" s="84"/>
      <c r="F124" s="84"/>
      <c r="G124" s="84"/>
      <c r="H124" s="84"/>
      <c r="I124" s="84"/>
      <c r="J124" s="84"/>
      <c r="K124" s="84"/>
      <c r="L124" s="85"/>
      <c r="M124" s="627"/>
      <c r="N124" s="627"/>
      <c r="O124" s="627"/>
      <c r="P124" s="627"/>
      <c r="Q124" s="627"/>
      <c r="R124" s="627"/>
      <c r="S124" s="627"/>
      <c r="T124" s="627"/>
      <c r="U124" s="627"/>
      <c r="V124" s="627"/>
      <c r="W124" s="389"/>
      <c r="X124" s="86"/>
      <c r="Y124" s="397"/>
      <c r="Z124" s="390"/>
      <c r="AA124" s="82"/>
    </row>
    <row r="125" spans="1:27" ht="38.25" customHeight="1">
      <c r="A125" s="65"/>
      <c r="B125" s="67">
        <f t="shared" si="1"/>
        <v>93</v>
      </c>
      <c r="C125" s="83"/>
      <c r="D125" s="84"/>
      <c r="E125" s="84"/>
      <c r="F125" s="84"/>
      <c r="G125" s="84"/>
      <c r="H125" s="84"/>
      <c r="I125" s="84"/>
      <c r="J125" s="84"/>
      <c r="K125" s="84"/>
      <c r="L125" s="85"/>
      <c r="M125" s="627"/>
      <c r="N125" s="627"/>
      <c r="O125" s="627"/>
      <c r="P125" s="627"/>
      <c r="Q125" s="627"/>
      <c r="R125" s="627"/>
      <c r="S125" s="627"/>
      <c r="T125" s="627"/>
      <c r="U125" s="627"/>
      <c r="V125" s="627"/>
      <c r="W125" s="389"/>
      <c r="X125" s="86"/>
      <c r="Y125" s="397"/>
      <c r="Z125" s="390"/>
      <c r="AA125" s="82"/>
    </row>
    <row r="126" spans="1:27" ht="38.25" customHeight="1">
      <c r="A126" s="65"/>
      <c r="B126" s="67">
        <f t="shared" si="1"/>
        <v>94</v>
      </c>
      <c r="C126" s="83"/>
      <c r="D126" s="84"/>
      <c r="E126" s="84"/>
      <c r="F126" s="84"/>
      <c r="G126" s="84"/>
      <c r="H126" s="84"/>
      <c r="I126" s="84"/>
      <c r="J126" s="84"/>
      <c r="K126" s="84"/>
      <c r="L126" s="85"/>
      <c r="M126" s="627"/>
      <c r="N126" s="627"/>
      <c r="O126" s="627"/>
      <c r="P126" s="627"/>
      <c r="Q126" s="627"/>
      <c r="R126" s="627"/>
      <c r="S126" s="627"/>
      <c r="T126" s="627"/>
      <c r="U126" s="627"/>
      <c r="V126" s="627"/>
      <c r="W126" s="389"/>
      <c r="X126" s="86"/>
      <c r="Y126" s="397"/>
      <c r="Z126" s="390"/>
      <c r="AA126" s="82"/>
    </row>
    <row r="127" spans="1:27" ht="38.25" customHeight="1">
      <c r="A127" s="65"/>
      <c r="B127" s="67">
        <f t="shared" si="1"/>
        <v>95</v>
      </c>
      <c r="C127" s="83"/>
      <c r="D127" s="84"/>
      <c r="E127" s="84"/>
      <c r="F127" s="84"/>
      <c r="G127" s="84"/>
      <c r="H127" s="84"/>
      <c r="I127" s="84"/>
      <c r="J127" s="84"/>
      <c r="K127" s="84"/>
      <c r="L127" s="85"/>
      <c r="M127" s="627"/>
      <c r="N127" s="627"/>
      <c r="O127" s="627"/>
      <c r="P127" s="627"/>
      <c r="Q127" s="627"/>
      <c r="R127" s="627"/>
      <c r="S127" s="627"/>
      <c r="T127" s="627"/>
      <c r="U127" s="627"/>
      <c r="V127" s="627"/>
      <c r="W127" s="389"/>
      <c r="X127" s="86"/>
      <c r="Y127" s="397"/>
      <c r="Z127" s="390"/>
      <c r="AA127" s="82"/>
    </row>
    <row r="128" spans="1:27" ht="38.25" customHeight="1">
      <c r="A128" s="65"/>
      <c r="B128" s="67">
        <f t="shared" si="1"/>
        <v>96</v>
      </c>
      <c r="C128" s="83"/>
      <c r="D128" s="84"/>
      <c r="E128" s="84"/>
      <c r="F128" s="84"/>
      <c r="G128" s="84"/>
      <c r="H128" s="84"/>
      <c r="I128" s="84"/>
      <c r="J128" s="84"/>
      <c r="K128" s="84"/>
      <c r="L128" s="85"/>
      <c r="M128" s="627"/>
      <c r="N128" s="627"/>
      <c r="O128" s="627"/>
      <c r="P128" s="627"/>
      <c r="Q128" s="627"/>
      <c r="R128" s="627"/>
      <c r="S128" s="627"/>
      <c r="T128" s="627"/>
      <c r="U128" s="627"/>
      <c r="V128" s="627"/>
      <c r="W128" s="389"/>
      <c r="X128" s="86"/>
      <c r="Y128" s="397"/>
      <c r="Z128" s="390"/>
      <c r="AA128" s="82"/>
    </row>
    <row r="129" spans="1:27" ht="38.25" customHeight="1">
      <c r="A129" s="65"/>
      <c r="B129" s="67">
        <f t="shared" si="1"/>
        <v>97</v>
      </c>
      <c r="C129" s="83"/>
      <c r="D129" s="84"/>
      <c r="E129" s="84"/>
      <c r="F129" s="84"/>
      <c r="G129" s="84"/>
      <c r="H129" s="84"/>
      <c r="I129" s="84"/>
      <c r="J129" s="84"/>
      <c r="K129" s="84"/>
      <c r="L129" s="85"/>
      <c r="M129" s="627"/>
      <c r="N129" s="627"/>
      <c r="O129" s="627"/>
      <c r="P129" s="627"/>
      <c r="Q129" s="627"/>
      <c r="R129" s="627"/>
      <c r="S129" s="627"/>
      <c r="T129" s="627"/>
      <c r="U129" s="627"/>
      <c r="V129" s="627"/>
      <c r="W129" s="389"/>
      <c r="X129" s="86"/>
      <c r="Y129" s="397"/>
      <c r="Z129" s="390"/>
      <c r="AA129" s="82"/>
    </row>
    <row r="130" spans="1:27" ht="38.25" customHeight="1">
      <c r="A130" s="65"/>
      <c r="B130" s="67">
        <f t="shared" si="1"/>
        <v>98</v>
      </c>
      <c r="C130" s="83"/>
      <c r="D130" s="84"/>
      <c r="E130" s="84"/>
      <c r="F130" s="84"/>
      <c r="G130" s="84"/>
      <c r="H130" s="84"/>
      <c r="I130" s="84"/>
      <c r="J130" s="84"/>
      <c r="K130" s="84"/>
      <c r="L130" s="85"/>
      <c r="M130" s="627"/>
      <c r="N130" s="627"/>
      <c r="O130" s="627"/>
      <c r="P130" s="627"/>
      <c r="Q130" s="627"/>
      <c r="R130" s="627"/>
      <c r="S130" s="627"/>
      <c r="T130" s="627"/>
      <c r="U130" s="627"/>
      <c r="V130" s="627"/>
      <c r="W130" s="389"/>
      <c r="X130" s="86"/>
      <c r="Y130" s="397"/>
      <c r="Z130" s="390"/>
      <c r="AA130" s="82"/>
    </row>
    <row r="131" spans="1:27" ht="38.25" customHeight="1">
      <c r="A131" s="65"/>
      <c r="B131" s="67">
        <f t="shared" si="1"/>
        <v>99</v>
      </c>
      <c r="C131" s="83"/>
      <c r="D131" s="84"/>
      <c r="E131" s="84"/>
      <c r="F131" s="84"/>
      <c r="G131" s="84"/>
      <c r="H131" s="84"/>
      <c r="I131" s="84"/>
      <c r="J131" s="84"/>
      <c r="K131" s="84"/>
      <c r="L131" s="85"/>
      <c r="M131" s="627"/>
      <c r="N131" s="627"/>
      <c r="O131" s="627"/>
      <c r="P131" s="627"/>
      <c r="Q131" s="627"/>
      <c r="R131" s="627"/>
      <c r="S131" s="627"/>
      <c r="T131" s="627"/>
      <c r="U131" s="627"/>
      <c r="V131" s="627"/>
      <c r="W131" s="389"/>
      <c r="X131" s="86"/>
      <c r="Y131" s="397"/>
      <c r="Z131" s="390"/>
      <c r="AA131" s="82"/>
    </row>
    <row r="132" spans="1:27" ht="38.25" customHeight="1" thickBot="1">
      <c r="A132" s="65"/>
      <c r="B132" s="67">
        <f t="shared" si="1"/>
        <v>100</v>
      </c>
      <c r="C132" s="398"/>
      <c r="D132" s="399"/>
      <c r="E132" s="399"/>
      <c r="F132" s="399"/>
      <c r="G132" s="399"/>
      <c r="H132" s="399"/>
      <c r="I132" s="399"/>
      <c r="J132" s="399"/>
      <c r="K132" s="399"/>
      <c r="L132" s="400"/>
      <c r="M132" s="629"/>
      <c r="N132" s="629"/>
      <c r="O132" s="629"/>
      <c r="P132" s="629"/>
      <c r="Q132" s="629"/>
      <c r="R132" s="629"/>
      <c r="S132" s="629"/>
      <c r="T132" s="629"/>
      <c r="U132" s="629"/>
      <c r="V132" s="629"/>
      <c r="W132" s="401"/>
      <c r="X132" s="402"/>
      <c r="Y132" s="403"/>
      <c r="Z132" s="390"/>
      <c r="AA132" s="82"/>
    </row>
    <row r="133" spans="1:27" ht="4.5" customHeight="1">
      <c r="A133" s="7"/>
    </row>
    <row r="134" spans="1:27" ht="28.5" customHeight="1">
      <c r="B134" s="9"/>
      <c r="C134" s="628"/>
      <c r="D134" s="628"/>
      <c r="E134" s="628"/>
      <c r="F134" s="628"/>
      <c r="G134" s="628"/>
      <c r="H134" s="628"/>
      <c r="I134" s="628"/>
      <c r="J134" s="628"/>
      <c r="K134" s="628"/>
      <c r="L134" s="628"/>
      <c r="M134" s="628"/>
      <c r="N134" s="628"/>
      <c r="O134" s="628"/>
      <c r="P134" s="628"/>
      <c r="Q134" s="628"/>
      <c r="R134" s="628"/>
      <c r="S134" s="628"/>
      <c r="T134" s="628"/>
      <c r="U134" s="628"/>
      <c r="V134" s="628"/>
      <c r="W134" s="628"/>
      <c r="X134" s="628"/>
      <c r="Y134" s="628"/>
      <c r="Z134" s="628"/>
      <c r="AA134" s="628"/>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view="pageBreakPreview" topLeftCell="A16" zoomScale="98" zoomScaleNormal="100" zoomScaleSheetLayoutView="98" workbookViewId="0">
      <selection activeCell="I9" sqref="I9"/>
    </sheetView>
  </sheetViews>
  <sheetFormatPr defaultRowHeight="13.5"/>
  <cols>
    <col min="1" max="1" width="9" style="504"/>
    <col min="2" max="2" width="12.5" style="504" customWidth="1"/>
    <col min="3" max="7" width="9" style="504"/>
    <col min="8" max="8" width="12" style="504" customWidth="1"/>
    <col min="9" max="9" width="10.375" style="504" customWidth="1"/>
    <col min="10" max="16384" width="9" style="504"/>
  </cols>
  <sheetData>
    <row r="1" spans="1:10" ht="20.100000000000001" customHeight="1">
      <c r="I1" s="505"/>
    </row>
    <row r="2" spans="1:10" ht="56.25" customHeight="1">
      <c r="A2" s="675" t="s">
        <v>440</v>
      </c>
      <c r="B2" s="676"/>
      <c r="C2" s="676"/>
      <c r="D2" s="676"/>
      <c r="E2" s="676"/>
      <c r="F2" s="676"/>
      <c r="G2" s="676"/>
      <c r="H2" s="676"/>
      <c r="I2" s="676"/>
      <c r="J2" s="568"/>
    </row>
    <row r="3" spans="1:10" ht="20.100000000000001" customHeight="1">
      <c r="A3" s="677"/>
      <c r="B3" s="677"/>
      <c r="C3" s="677"/>
      <c r="D3" s="677"/>
      <c r="E3" s="677"/>
      <c r="F3" s="677"/>
      <c r="G3" s="677"/>
      <c r="H3" s="677"/>
      <c r="I3" s="677"/>
    </row>
    <row r="4" spans="1:10" ht="20.100000000000001" customHeight="1">
      <c r="A4" s="507"/>
      <c r="B4" s="507"/>
      <c r="C4" s="507"/>
      <c r="D4" s="507"/>
      <c r="E4" s="507"/>
      <c r="F4" s="507"/>
      <c r="G4" s="507"/>
      <c r="H4" s="507"/>
      <c r="I4" s="507"/>
    </row>
    <row r="5" spans="1:10" s="506" customFormat="1" ht="20.100000000000001" customHeight="1">
      <c r="A5" s="678" t="s">
        <v>403</v>
      </c>
      <c r="B5" s="678"/>
      <c r="I5" s="508"/>
    </row>
    <row r="6" spans="1:10" s="506" customFormat="1" ht="25.5" customHeight="1">
      <c r="A6" s="679" t="s">
        <v>404</v>
      </c>
      <c r="B6" s="680"/>
      <c r="C6" s="680"/>
      <c r="D6" s="681" t="str">
        <f>IF(【①】基本情報入力シート!$M$16="","",【①】基本情報入力シート!$M$16)</f>
        <v/>
      </c>
      <c r="E6" s="682"/>
      <c r="F6" s="682"/>
      <c r="G6" s="682"/>
      <c r="H6" s="682"/>
      <c r="I6" s="683"/>
    </row>
    <row r="7" spans="1:10" ht="20.100000000000001" customHeight="1">
      <c r="A7" s="509"/>
      <c r="I7" s="505"/>
    </row>
    <row r="8" spans="1:10" s="506" customFormat="1" ht="27.75" customHeight="1">
      <c r="A8" s="691" t="s">
        <v>405</v>
      </c>
      <c r="B8" s="691"/>
      <c r="I8" s="510" t="s">
        <v>406</v>
      </c>
    </row>
    <row r="9" spans="1:10" ht="20.100000000000001" customHeight="1">
      <c r="A9" s="692" t="s">
        <v>441</v>
      </c>
      <c r="B9" s="693"/>
      <c r="C9" s="693"/>
      <c r="D9" s="693"/>
      <c r="E9" s="693"/>
      <c r="F9" s="693"/>
      <c r="G9" s="693"/>
      <c r="H9" s="694"/>
      <c r="I9" s="511"/>
    </row>
    <row r="10" spans="1:10" ht="20.100000000000001" customHeight="1">
      <c r="A10" s="695" t="s">
        <v>442</v>
      </c>
      <c r="B10" s="695"/>
      <c r="C10" s="695"/>
      <c r="D10" s="695"/>
      <c r="E10" s="695"/>
      <c r="F10" s="695"/>
      <c r="G10" s="695"/>
      <c r="H10" s="679"/>
      <c r="I10" s="511"/>
    </row>
    <row r="11" spans="1:10" ht="20.100000000000001" customHeight="1">
      <c r="A11" s="695" t="s">
        <v>443</v>
      </c>
      <c r="B11" s="695"/>
      <c r="C11" s="695"/>
      <c r="D11" s="695"/>
      <c r="E11" s="695"/>
      <c r="F11" s="695"/>
      <c r="G11" s="695"/>
      <c r="H11" s="679"/>
      <c r="I11" s="511"/>
    </row>
    <row r="12" spans="1:10" ht="20.25" customHeight="1">
      <c r="A12" s="696" t="s">
        <v>444</v>
      </c>
      <c r="B12" s="697"/>
      <c r="C12" s="697"/>
      <c r="D12" s="697"/>
      <c r="E12" s="697"/>
      <c r="F12" s="697"/>
      <c r="G12" s="697"/>
      <c r="H12" s="698"/>
      <c r="I12" s="511"/>
    </row>
    <row r="13" spans="1:10" ht="20.25" customHeight="1">
      <c r="A13" s="569"/>
      <c r="B13" s="569"/>
      <c r="C13" s="569"/>
      <c r="D13" s="569"/>
      <c r="E13" s="569"/>
      <c r="F13" s="569"/>
      <c r="G13" s="569"/>
      <c r="H13" s="569"/>
      <c r="I13" s="573"/>
    </row>
    <row r="14" spans="1:10" s="572" customFormat="1" ht="26.25" customHeight="1">
      <c r="A14" s="699" t="s">
        <v>407</v>
      </c>
      <c r="B14" s="699"/>
      <c r="C14" s="699"/>
      <c r="D14" s="699"/>
      <c r="E14" s="699"/>
      <c r="F14" s="699"/>
      <c r="G14" s="699"/>
      <c r="H14" s="699"/>
      <c r="I14" s="699"/>
    </row>
    <row r="15" spans="1:10" ht="20.100000000000001" customHeight="1">
      <c r="A15" s="513"/>
      <c r="B15" s="514"/>
      <c r="C15" s="515"/>
      <c r="D15" s="516"/>
      <c r="E15" s="570"/>
      <c r="F15" s="570"/>
      <c r="G15" s="570"/>
      <c r="H15" s="570"/>
      <c r="I15" s="571"/>
    </row>
    <row r="16" spans="1:10" ht="20.100000000000001" customHeight="1">
      <c r="A16" s="700" t="s">
        <v>467</v>
      </c>
      <c r="B16" s="700"/>
      <c r="C16" s="700"/>
      <c r="D16" s="701"/>
      <c r="E16" s="517" t="s">
        <v>408</v>
      </c>
      <c r="F16" s="684" t="s">
        <v>410</v>
      </c>
      <c r="G16" s="685"/>
      <c r="H16" s="685"/>
      <c r="I16" s="702"/>
    </row>
    <row r="17" spans="1:9" ht="20.100000000000001" customHeight="1">
      <c r="A17" s="700"/>
      <c r="B17" s="700"/>
      <c r="C17" s="700"/>
      <c r="D17" s="701"/>
      <c r="E17" s="512" t="s">
        <v>409</v>
      </c>
      <c r="F17" s="684" t="s">
        <v>411</v>
      </c>
      <c r="G17" s="685"/>
      <c r="H17" s="685"/>
      <c r="I17" s="703"/>
    </row>
    <row r="18" spans="1:9" ht="58.5" customHeight="1">
      <c r="A18" s="518"/>
      <c r="B18" s="686" t="s">
        <v>412</v>
      </c>
      <c r="C18" s="686"/>
      <c r="D18" s="687"/>
      <c r="E18" s="519" t="s">
        <v>413</v>
      </c>
      <c r="F18" s="688"/>
      <c r="G18" s="689"/>
      <c r="H18" s="689"/>
      <c r="I18" s="690"/>
    </row>
    <row r="19" spans="1:9" ht="20.100000000000001" customHeight="1">
      <c r="A19" s="518"/>
      <c r="B19" s="520"/>
      <c r="C19" s="520"/>
      <c r="D19" s="520"/>
      <c r="E19" s="521"/>
      <c r="F19" s="522"/>
      <c r="G19" s="522"/>
      <c r="H19" s="522"/>
      <c r="I19" s="522"/>
    </row>
    <row r="20" spans="1:9" ht="20.100000000000001" customHeight="1">
      <c r="A20" s="518"/>
      <c r="B20" s="520"/>
      <c r="C20" s="520"/>
      <c r="D20" s="520"/>
      <c r="E20" s="521"/>
      <c r="F20" s="522"/>
      <c r="G20" s="522"/>
      <c r="H20" s="522"/>
      <c r="I20" s="522"/>
    </row>
    <row r="21" spans="1:9" ht="20.100000000000001" customHeight="1">
      <c r="A21" s="518"/>
      <c r="B21" s="520"/>
      <c r="C21" s="520"/>
      <c r="D21" s="520"/>
      <c r="E21" s="521"/>
      <c r="F21" s="522"/>
      <c r="G21" s="522"/>
      <c r="H21" s="522"/>
      <c r="I21" s="522"/>
    </row>
    <row r="22" spans="1:9" ht="20.100000000000001" customHeight="1" thickBot="1">
      <c r="A22" s="523"/>
      <c r="B22" s="524"/>
      <c r="C22" s="524"/>
      <c r="D22" s="524"/>
      <c r="E22" s="525"/>
      <c r="F22" s="526"/>
      <c r="G22" s="526"/>
      <c r="H22" s="526"/>
      <c r="I22" s="526"/>
    </row>
    <row r="23" spans="1:9" ht="20.100000000000001" customHeight="1" thickTop="1" thickBot="1">
      <c r="A23" s="709" t="s">
        <v>414</v>
      </c>
      <c r="B23" s="709"/>
      <c r="C23" s="709"/>
      <c r="D23" s="709"/>
      <c r="E23" s="709"/>
      <c r="F23" s="709"/>
      <c r="G23" s="709"/>
      <c r="H23" s="709"/>
      <c r="I23" s="709"/>
    </row>
    <row r="24" spans="1:9" ht="20.100000000000001" customHeight="1">
      <c r="A24" s="710"/>
      <c r="B24" s="710"/>
      <c r="C24" s="710"/>
      <c r="D24" s="710"/>
      <c r="E24" s="710"/>
      <c r="F24" s="710"/>
      <c r="G24" s="710"/>
      <c r="H24" s="710"/>
      <c r="I24" s="710"/>
    </row>
    <row r="25" spans="1:9" ht="20.100000000000001" customHeight="1">
      <c r="A25" s="527"/>
      <c r="B25" s="527"/>
      <c r="C25" s="527"/>
      <c r="D25" s="527"/>
      <c r="E25" s="528"/>
      <c r="F25" s="528"/>
      <c r="G25" s="528"/>
      <c r="H25" s="528"/>
      <c r="I25" s="528"/>
    </row>
    <row r="26" spans="1:9" ht="20.100000000000001" customHeight="1">
      <c r="A26" s="671" t="s">
        <v>415</v>
      </c>
      <c r="B26" s="672"/>
      <c r="C26" s="673"/>
      <c r="D26" s="674"/>
      <c r="F26" s="711" t="s">
        <v>416</v>
      </c>
      <c r="G26" s="712"/>
      <c r="H26" s="713" t="s">
        <v>417</v>
      </c>
      <c r="I26" s="714"/>
    </row>
    <row r="27" spans="1:9" ht="20.100000000000001" customHeight="1">
      <c r="A27" s="671" t="s">
        <v>418</v>
      </c>
      <c r="B27" s="672"/>
      <c r="C27" s="673"/>
      <c r="D27" s="674"/>
      <c r="F27" s="704"/>
      <c r="G27" s="708"/>
      <c r="H27" s="706"/>
      <c r="I27" s="707"/>
    </row>
    <row r="28" spans="1:9" ht="20.100000000000001" customHeight="1">
      <c r="A28" s="671" t="s">
        <v>419</v>
      </c>
      <c r="B28" s="672"/>
      <c r="C28" s="673"/>
      <c r="D28" s="674"/>
      <c r="F28" s="704"/>
      <c r="G28" s="705"/>
      <c r="H28" s="706"/>
      <c r="I28" s="707"/>
    </row>
    <row r="29" spans="1:9" ht="20.100000000000001" customHeight="1">
      <c r="A29" s="671" t="s">
        <v>420</v>
      </c>
      <c r="B29" s="672"/>
      <c r="C29" s="673"/>
      <c r="D29" s="674"/>
      <c r="F29" s="704"/>
      <c r="G29" s="705"/>
      <c r="H29" s="706"/>
      <c r="I29" s="707"/>
    </row>
    <row r="30" spans="1:9" ht="20.100000000000001" customHeight="1">
      <c r="A30" s="671" t="s">
        <v>421</v>
      </c>
      <c r="B30" s="672"/>
      <c r="C30" s="673"/>
      <c r="D30" s="674"/>
      <c r="F30" s="704"/>
      <c r="G30" s="705"/>
      <c r="H30" s="706"/>
      <c r="I30" s="707"/>
    </row>
    <row r="31" spans="1:9" ht="20.100000000000001" customHeight="1">
      <c r="A31" s="671"/>
      <c r="B31" s="672"/>
      <c r="C31" s="673"/>
      <c r="D31" s="674"/>
      <c r="F31" s="575"/>
      <c r="G31" s="574"/>
      <c r="H31" s="576"/>
      <c r="I31" s="577"/>
    </row>
    <row r="32" spans="1:9" ht="20.100000000000001" customHeight="1">
      <c r="F32" s="575"/>
      <c r="G32" s="574"/>
      <c r="H32" s="576"/>
      <c r="I32" s="577"/>
    </row>
    <row r="33" spans="1:9" ht="20.100000000000001" customHeight="1">
      <c r="F33" s="575"/>
      <c r="G33" s="574"/>
      <c r="H33" s="576"/>
      <c r="I33" s="577"/>
    </row>
    <row r="34" spans="1:9">
      <c r="I34" s="505"/>
    </row>
    <row r="35" spans="1:9">
      <c r="I35" s="505"/>
    </row>
    <row r="36" spans="1:9">
      <c r="I36" s="505"/>
    </row>
    <row r="37" spans="1:9">
      <c r="I37" s="505"/>
    </row>
    <row r="38" spans="1:9">
      <c r="A38" s="529" t="s">
        <v>422</v>
      </c>
      <c r="I38" s="505"/>
    </row>
    <row r="39" spans="1:9">
      <c r="A39" s="530"/>
      <c r="I39" s="505"/>
    </row>
  </sheetData>
  <mergeCells count="41">
    <mergeCell ref="C29:D29"/>
    <mergeCell ref="F29:G29"/>
    <mergeCell ref="H29:I29"/>
    <mergeCell ref="A23:I23"/>
    <mergeCell ref="A24:I24"/>
    <mergeCell ref="A26:B26"/>
    <mergeCell ref="C26:D26"/>
    <mergeCell ref="F26:G26"/>
    <mergeCell ref="H26:I26"/>
    <mergeCell ref="A16:D17"/>
    <mergeCell ref="F16:H16"/>
    <mergeCell ref="I16:I17"/>
    <mergeCell ref="A30:B30"/>
    <mergeCell ref="C30:D30"/>
    <mergeCell ref="F30:G30"/>
    <mergeCell ref="H30:I30"/>
    <mergeCell ref="A27:B27"/>
    <mergeCell ref="C27:D27"/>
    <mergeCell ref="F27:G27"/>
    <mergeCell ref="H27:I27"/>
    <mergeCell ref="A28:B28"/>
    <mergeCell ref="C28:D28"/>
    <mergeCell ref="F28:G28"/>
    <mergeCell ref="H28:I28"/>
    <mergeCell ref="A29:B29"/>
    <mergeCell ref="A31:B31"/>
    <mergeCell ref="C31:D31"/>
    <mergeCell ref="A2:I2"/>
    <mergeCell ref="A3:I3"/>
    <mergeCell ref="A5:B5"/>
    <mergeCell ref="A6:C6"/>
    <mergeCell ref="D6:I6"/>
    <mergeCell ref="F17:H17"/>
    <mergeCell ref="B18:D18"/>
    <mergeCell ref="F18:I18"/>
    <mergeCell ref="A8:B8"/>
    <mergeCell ref="A9:H9"/>
    <mergeCell ref="A10:H10"/>
    <mergeCell ref="A12:H12"/>
    <mergeCell ref="A14:I14"/>
    <mergeCell ref="A11:H11"/>
  </mergeCells>
  <phoneticPr fontId="3"/>
  <dataValidations count="2">
    <dataValidation type="list" allowBlank="1" showInputMessage="1" showErrorMessage="1" sqref="I16:I17" xr:uid="{00000000-0002-0000-0200-000000000000}">
      <formula1>$E$16:$E$17</formula1>
    </dataValidation>
    <dataValidation type="list" allowBlank="1" showInputMessage="1" showErrorMessage="1" sqref="I9:I13" xr:uid="{00000000-0002-0000-0200-000001000000}">
      <formula1>$A$38:$A$39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76"/>
  <sheetViews>
    <sheetView view="pageBreakPreview" topLeftCell="A43" zoomScale="96" zoomScaleNormal="100" zoomScaleSheetLayoutView="96" workbookViewId="0">
      <selection activeCell="B19" sqref="B19"/>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904" t="s">
        <v>40</v>
      </c>
      <c r="Z1" s="904"/>
      <c r="AA1" s="904"/>
      <c r="AB1" s="904"/>
      <c r="AC1" s="904" t="str">
        <f>IF(【①】基本情報入力シート!C11="","",【①】基本情報入力シート!C11)</f>
        <v/>
      </c>
      <c r="AD1" s="904"/>
      <c r="AE1" s="904"/>
      <c r="AF1" s="904"/>
      <c r="AG1" s="904"/>
      <c r="AH1" s="904"/>
      <c r="AI1" s="904"/>
      <c r="AJ1" s="904"/>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3"/>
      <c r="B3" s="868" t="s">
        <v>321</v>
      </c>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868"/>
      <c r="AJ3" s="868"/>
      <c r="AK3" s="868"/>
    </row>
    <row r="4" spans="1:47" ht="16.5" customHeight="1">
      <c r="A4" s="87"/>
      <c r="B4" s="88"/>
      <c r="C4" s="88"/>
      <c r="D4" s="88"/>
      <c r="E4" s="88"/>
      <c r="F4" s="88"/>
      <c r="G4" s="88"/>
      <c r="H4" s="88"/>
      <c r="I4" s="88"/>
      <c r="J4" s="88"/>
      <c r="K4" s="88"/>
      <c r="L4" s="88"/>
      <c r="M4" s="88"/>
      <c r="N4" s="88"/>
      <c r="O4" s="88"/>
      <c r="P4" s="88"/>
      <c r="Q4" s="88"/>
      <c r="R4" s="88"/>
      <c r="S4" s="88"/>
      <c r="T4" s="88"/>
      <c r="U4" s="344" t="s">
        <v>322</v>
      </c>
      <c r="V4" s="890"/>
      <c r="W4" s="890"/>
      <c r="X4" s="345" t="s">
        <v>22</v>
      </c>
      <c r="Y4" s="345"/>
      <c r="Z4" s="88"/>
      <c r="AA4" s="88"/>
      <c r="AB4" s="88"/>
      <c r="AC4" s="346"/>
      <c r="AD4" s="87"/>
      <c r="AE4" s="87"/>
      <c r="AF4" s="347"/>
      <c r="AG4" s="88"/>
      <c r="AH4" s="88"/>
      <c r="AI4" s="88"/>
      <c r="AJ4" s="348"/>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893" t="s">
        <v>49</v>
      </c>
      <c r="B8" s="894"/>
      <c r="C8" s="894"/>
      <c r="D8" s="894"/>
      <c r="E8" s="894"/>
      <c r="F8" s="894"/>
      <c r="G8" s="895" t="str">
        <f>IF(【①】基本情報入力シート!M15="","",【①】基本情報入力シート!M15)</f>
        <v/>
      </c>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7"/>
    </row>
    <row r="9" spans="1:47" s="33" customFormat="1" ht="22.5" customHeight="1">
      <c r="A9" s="887" t="s">
        <v>48</v>
      </c>
      <c r="B9" s="914"/>
      <c r="C9" s="914"/>
      <c r="D9" s="914"/>
      <c r="E9" s="914"/>
      <c r="F9" s="914"/>
      <c r="G9" s="898" t="str">
        <f>IF(【①】基本情報入力シート!M16="","",【①】基本情報入力シート!M16)</f>
        <v/>
      </c>
      <c r="H9" s="899"/>
      <c r="I9" s="899"/>
      <c r="J9" s="899"/>
      <c r="K9" s="899"/>
      <c r="L9" s="899"/>
      <c r="M9" s="899"/>
      <c r="N9" s="899"/>
      <c r="O9" s="899"/>
      <c r="P9" s="899"/>
      <c r="Q9" s="899"/>
      <c r="R9" s="899"/>
      <c r="S9" s="899"/>
      <c r="T9" s="899"/>
      <c r="U9" s="899"/>
      <c r="V9" s="899"/>
      <c r="W9" s="899"/>
      <c r="X9" s="899"/>
      <c r="Y9" s="899"/>
      <c r="Z9" s="899"/>
      <c r="AA9" s="899"/>
      <c r="AB9" s="899"/>
      <c r="AC9" s="899"/>
      <c r="AD9" s="899"/>
      <c r="AE9" s="899"/>
      <c r="AF9" s="899"/>
      <c r="AG9" s="899"/>
      <c r="AH9" s="899"/>
      <c r="AI9" s="899"/>
      <c r="AJ9" s="900"/>
    </row>
    <row r="10" spans="1:47" s="33" customFormat="1" ht="12.75" customHeight="1">
      <c r="A10" s="908" t="s">
        <v>44</v>
      </c>
      <c r="B10" s="909"/>
      <c r="C10" s="909"/>
      <c r="D10" s="909"/>
      <c r="E10" s="909"/>
      <c r="F10" s="909"/>
      <c r="G10" s="92" t="s">
        <v>1</v>
      </c>
      <c r="H10" s="915" t="str">
        <f>IF(【①】基本情報入力シート!AC17="－","",【①】基本情報入力シート!AC17)</f>
        <v/>
      </c>
      <c r="I10" s="915"/>
      <c r="J10" s="915"/>
      <c r="K10" s="915"/>
      <c r="L10" s="915"/>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910"/>
      <c r="B11" s="911"/>
      <c r="C11" s="911"/>
      <c r="D11" s="911"/>
      <c r="E11" s="911"/>
      <c r="F11" s="911"/>
      <c r="G11" s="901" t="str">
        <f>IF(【①】基本情報入力シート!M18="","",【①】基本情報入力シート!M18)</f>
        <v/>
      </c>
      <c r="H11" s="902"/>
      <c r="I11" s="902"/>
      <c r="J11" s="902"/>
      <c r="K11" s="902"/>
      <c r="L11" s="902"/>
      <c r="M11" s="902"/>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3"/>
    </row>
    <row r="12" spans="1:47" s="33" customFormat="1" ht="12" customHeight="1">
      <c r="A12" s="912"/>
      <c r="B12" s="913"/>
      <c r="C12" s="913"/>
      <c r="D12" s="913"/>
      <c r="E12" s="913"/>
      <c r="F12" s="913"/>
      <c r="G12" s="870" t="str">
        <f>IF(【①】基本情報入力シート!M19="","",【①】基本情報入力シート!M19)</f>
        <v/>
      </c>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c r="AE12" s="871"/>
      <c r="AF12" s="871"/>
      <c r="AG12" s="871"/>
      <c r="AH12" s="871"/>
      <c r="AI12" s="871"/>
      <c r="AJ12" s="872"/>
    </row>
    <row r="13" spans="1:47" s="33" customFormat="1" ht="12">
      <c r="A13" s="880" t="s">
        <v>0</v>
      </c>
      <c r="B13" s="881"/>
      <c r="C13" s="881"/>
      <c r="D13" s="881"/>
      <c r="E13" s="881"/>
      <c r="F13" s="881"/>
      <c r="G13" s="882" t="str">
        <f>IF(【①】基本情報入力シート!M22="","",【①】基本情報入力シート!M22)</f>
        <v/>
      </c>
      <c r="H13" s="883"/>
      <c r="I13" s="883"/>
      <c r="J13" s="883"/>
      <c r="K13" s="883"/>
      <c r="L13" s="883"/>
      <c r="M13" s="883"/>
      <c r="N13" s="883"/>
      <c r="O13" s="883"/>
      <c r="P13" s="883"/>
      <c r="Q13" s="883"/>
      <c r="R13" s="883"/>
      <c r="S13" s="883"/>
      <c r="T13" s="883"/>
      <c r="U13" s="883"/>
      <c r="V13" s="883"/>
      <c r="W13" s="883"/>
      <c r="X13" s="883"/>
      <c r="Y13" s="883"/>
      <c r="Z13" s="883"/>
      <c r="AA13" s="883"/>
      <c r="AB13" s="883"/>
      <c r="AC13" s="883"/>
      <c r="AD13" s="883"/>
      <c r="AE13" s="883"/>
      <c r="AF13" s="883"/>
      <c r="AG13" s="883"/>
      <c r="AH13" s="883"/>
      <c r="AI13" s="883"/>
      <c r="AJ13" s="884"/>
      <c r="AU13" s="34"/>
    </row>
    <row r="14" spans="1:47" s="33" customFormat="1" ht="22.5" customHeight="1">
      <c r="A14" s="910" t="s">
        <v>45</v>
      </c>
      <c r="B14" s="911"/>
      <c r="C14" s="911"/>
      <c r="D14" s="911"/>
      <c r="E14" s="911"/>
      <c r="F14" s="911"/>
      <c r="G14" s="905" t="str">
        <f>IF(【①】基本情報入力シート!M23="","",【①】基本情報入力シート!M23)</f>
        <v/>
      </c>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7"/>
      <c r="AU14" s="34"/>
    </row>
    <row r="15" spans="1:47" s="33" customFormat="1" ht="15" customHeight="1">
      <c r="A15" s="889" t="s">
        <v>46</v>
      </c>
      <c r="B15" s="889"/>
      <c r="C15" s="889"/>
      <c r="D15" s="889"/>
      <c r="E15" s="889"/>
      <c r="F15" s="889"/>
      <c r="G15" s="886" t="s">
        <v>23</v>
      </c>
      <c r="H15" s="886"/>
      <c r="I15" s="886"/>
      <c r="J15" s="887"/>
      <c r="K15" s="869" t="str">
        <f>IF(【①】基本情報入力シート!M24="","",【①】基本情報入力シート!M24)</f>
        <v/>
      </c>
      <c r="L15" s="869"/>
      <c r="M15" s="869"/>
      <c r="N15" s="869"/>
      <c r="O15" s="869"/>
      <c r="P15" s="885" t="s">
        <v>24</v>
      </c>
      <c r="Q15" s="886"/>
      <c r="R15" s="886"/>
      <c r="S15" s="887"/>
      <c r="T15" s="869" t="str">
        <f>IF(【①】基本情報入力シート!M25="","",【①】基本情報入力シート!M25)</f>
        <v/>
      </c>
      <c r="U15" s="869"/>
      <c r="V15" s="869"/>
      <c r="W15" s="869"/>
      <c r="X15" s="869"/>
      <c r="Y15" s="885" t="s">
        <v>47</v>
      </c>
      <c r="Z15" s="886"/>
      <c r="AA15" s="886"/>
      <c r="AB15" s="887"/>
      <c r="AC15" s="888" t="str">
        <f>IF(【①】基本情報入力シート!M26="","",【①】基本情報入力シート!M26)</f>
        <v/>
      </c>
      <c r="AD15" s="888"/>
      <c r="AE15" s="888"/>
      <c r="AF15" s="888"/>
      <c r="AG15" s="888"/>
      <c r="AH15" s="888"/>
      <c r="AI15" s="888"/>
      <c r="AJ15" s="888"/>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7"/>
      <c r="AK17" s="297"/>
      <c r="AL17" s="298"/>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299"/>
      <c r="AK18" s="299"/>
      <c r="AL18" s="300"/>
      <c r="AU18" s="34"/>
    </row>
    <row r="19" spans="1:47" ht="18" customHeight="1" thickBot="1">
      <c r="A19" s="102"/>
      <c r="B19" s="421"/>
      <c r="C19" s="459" t="s">
        <v>311</v>
      </c>
      <c r="D19" s="103"/>
      <c r="E19" s="104"/>
      <c r="F19" s="104"/>
      <c r="G19" s="104"/>
      <c r="H19" s="104"/>
      <c r="I19" s="104"/>
      <c r="J19" s="104"/>
      <c r="K19" s="104"/>
      <c r="L19" s="604"/>
      <c r="M19" s="301" t="s">
        <v>394</v>
      </c>
      <c r="N19" s="105"/>
      <c r="O19" s="106"/>
      <c r="P19" s="107"/>
      <c r="Q19" s="107"/>
      <c r="R19" s="107"/>
      <c r="S19" s="107"/>
      <c r="T19" s="107"/>
      <c r="U19" s="107"/>
      <c r="V19" s="107"/>
      <c r="W19" s="422"/>
      <c r="X19" s="458" t="s">
        <v>312</v>
      </c>
      <c r="Y19" s="302"/>
      <c r="Z19" s="302"/>
      <c r="AA19" s="303"/>
      <c r="AB19" s="302"/>
      <c r="AC19" s="302"/>
      <c r="AD19" s="302"/>
      <c r="AE19" s="302"/>
      <c r="AF19" s="302"/>
      <c r="AG19" s="302"/>
      <c r="AH19" s="302"/>
      <c r="AI19" s="302"/>
      <c r="AJ19" s="302"/>
      <c r="AK19" s="304"/>
      <c r="AL19" s="300"/>
      <c r="AU19" s="35"/>
    </row>
    <row r="20" spans="1:47" ht="17.25" customHeight="1">
      <c r="A20" s="102"/>
      <c r="B20" s="939" t="s">
        <v>382</v>
      </c>
      <c r="C20" s="940"/>
      <c r="D20" s="940"/>
      <c r="E20" s="940"/>
      <c r="F20" s="940"/>
      <c r="G20" s="940"/>
      <c r="H20" s="940"/>
      <c r="I20" s="940"/>
      <c r="J20" s="940"/>
      <c r="K20" s="940"/>
      <c r="L20" s="939"/>
      <c r="M20" s="940"/>
      <c r="N20" s="940"/>
      <c r="O20" s="940"/>
      <c r="P20" s="940"/>
      <c r="Q20" s="940"/>
      <c r="R20" s="940"/>
      <c r="S20" s="940"/>
      <c r="T20" s="940"/>
      <c r="U20" s="940"/>
      <c r="V20" s="940"/>
      <c r="W20" s="939"/>
      <c r="X20" s="940"/>
      <c r="Y20" s="940"/>
      <c r="Z20" s="940"/>
      <c r="AA20" s="940"/>
      <c r="AB20" s="940"/>
      <c r="AC20" s="940"/>
      <c r="AD20" s="940"/>
      <c r="AE20" s="940"/>
      <c r="AF20" s="940"/>
      <c r="AG20" s="940"/>
      <c r="AH20" s="940"/>
      <c r="AI20" s="940"/>
      <c r="AJ20" s="940"/>
      <c r="AK20" s="940"/>
      <c r="AL20" s="42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5"/>
      <c r="AK21" s="305"/>
      <c r="AL21" s="306"/>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396</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939" t="s">
        <v>399</v>
      </c>
      <c r="B24" s="939"/>
      <c r="C24" s="939"/>
      <c r="D24" s="939"/>
      <c r="E24" s="939"/>
      <c r="F24" s="939"/>
      <c r="G24" s="939"/>
      <c r="H24" s="939"/>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939"/>
      <c r="AH24" s="939"/>
      <c r="AI24" s="939"/>
      <c r="AJ24" s="939"/>
      <c r="AK24" s="939"/>
      <c r="AL24" s="939"/>
      <c r="AU24" s="34"/>
    </row>
    <row r="25" spans="1:47" s="33" customFormat="1" ht="3" customHeight="1">
      <c r="A25" s="416"/>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U25" s="34"/>
    </row>
    <row r="26" spans="1:47" s="33" customFormat="1" ht="15" customHeight="1" thickBot="1">
      <c r="A26" s="96"/>
      <c r="B26" s="282"/>
      <c r="C26" s="111"/>
      <c r="D26" s="96"/>
      <c r="E26" s="96"/>
      <c r="F26" s="96"/>
      <c r="G26" s="96"/>
      <c r="H26" s="96"/>
      <c r="I26" s="96"/>
      <c r="J26" s="96"/>
      <c r="K26" s="97"/>
      <c r="L26" s="97"/>
      <c r="M26" s="97"/>
      <c r="N26" s="97"/>
      <c r="O26" s="97"/>
      <c r="P26" s="97"/>
      <c r="Q26" s="97"/>
      <c r="R26" s="97"/>
      <c r="S26" s="120"/>
      <c r="T26" s="121"/>
      <c r="U26" s="121"/>
      <c r="V26" s="424" t="s">
        <v>370</v>
      </c>
      <c r="W26" s="121"/>
      <c r="X26" s="121"/>
      <c r="Y26" s="121"/>
      <c r="Z26" s="96"/>
      <c r="AA26" s="96"/>
      <c r="AB26" s="120"/>
      <c r="AC26" s="424" t="s">
        <v>371</v>
      </c>
      <c r="AD26" s="121"/>
      <c r="AE26" s="121"/>
      <c r="AF26" s="121"/>
      <c r="AG26" s="121"/>
      <c r="AH26" s="121"/>
      <c r="AI26" s="96"/>
      <c r="AJ26" s="424" t="s">
        <v>372</v>
      </c>
      <c r="AU26" s="34"/>
    </row>
    <row r="27" spans="1:47" ht="15" customHeight="1" thickBot="1">
      <c r="A27" s="916"/>
      <c r="B27" s="917"/>
      <c r="C27" s="917"/>
      <c r="D27" s="917"/>
      <c r="E27" s="917"/>
      <c r="F27" s="917"/>
      <c r="G27" s="917"/>
      <c r="H27" s="917"/>
      <c r="I27" s="917"/>
      <c r="J27" s="917"/>
      <c r="K27" s="917"/>
      <c r="L27" s="917"/>
      <c r="M27" s="917"/>
      <c r="N27" s="917"/>
      <c r="O27" s="918"/>
      <c r="P27" s="919" t="s">
        <v>305</v>
      </c>
      <c r="Q27" s="920"/>
      <c r="R27" s="920"/>
      <c r="S27" s="920"/>
      <c r="T27" s="920"/>
      <c r="U27" s="921"/>
      <c r="V27" s="283" t="str">
        <f>IF(P28="","",IF(P29="","",IF(P29&gt;=P28,"○","☓")))</f>
        <v/>
      </c>
      <c r="W27" s="922" t="s">
        <v>306</v>
      </c>
      <c r="X27" s="920"/>
      <c r="Y27" s="920"/>
      <c r="Z27" s="920"/>
      <c r="AA27" s="920"/>
      <c r="AB27" s="921"/>
      <c r="AC27" s="283" t="str">
        <f>IF(W28="","",IF(W29="","",IF(W29&gt;=W28,"○","☓")))</f>
        <v/>
      </c>
      <c r="AD27" s="922" t="s">
        <v>307</v>
      </c>
      <c r="AE27" s="920"/>
      <c r="AF27" s="920"/>
      <c r="AG27" s="920"/>
      <c r="AH27" s="920"/>
      <c r="AI27" s="921"/>
      <c r="AJ27" s="283" t="str">
        <f>IF(AD28="","",IF(AD29="","",IF(AD29&gt;=AD28,"○","☓")))</f>
        <v/>
      </c>
    </row>
    <row r="28" spans="1:47">
      <c r="A28" s="284" t="s">
        <v>29</v>
      </c>
      <c r="B28" s="923" t="s">
        <v>308</v>
      </c>
      <c r="C28" s="923"/>
      <c r="D28" s="924" t="str">
        <f>IF(V4=0,"",V4)</f>
        <v/>
      </c>
      <c r="E28" s="924"/>
      <c r="F28" s="285" t="s">
        <v>310</v>
      </c>
      <c r="G28" s="286"/>
      <c r="H28" s="286"/>
      <c r="I28" s="286"/>
      <c r="J28" s="286"/>
      <c r="K28" s="286"/>
      <c r="L28" s="286"/>
      <c r="M28" s="286"/>
      <c r="N28" s="286"/>
      <c r="O28" s="287"/>
      <c r="P28" s="925" t="str">
        <f>IF('【②】別紙様式3-2'!Q7=0,"",'【②】別紙様式3-2'!Q7)</f>
        <v/>
      </c>
      <c r="Q28" s="926"/>
      <c r="R28" s="926"/>
      <c r="S28" s="926"/>
      <c r="T28" s="926"/>
      <c r="U28" s="927"/>
      <c r="V28" s="441" t="s">
        <v>4</v>
      </c>
      <c r="W28" s="925" t="str">
        <f>IF('【②】別紙様式3-2'!Q8=0,"",'【②】別紙様式3-2'!Q8)</f>
        <v/>
      </c>
      <c r="X28" s="926"/>
      <c r="Y28" s="926"/>
      <c r="Z28" s="926"/>
      <c r="AA28" s="926"/>
      <c r="AB28" s="927"/>
      <c r="AC28" s="441" t="s">
        <v>4</v>
      </c>
      <c r="AD28" s="925" t="str">
        <f>IF('【②】 別紙様式3-3'!Q9=0,"",'【②】 別紙様式3-3'!Q9)</f>
        <v/>
      </c>
      <c r="AE28" s="926"/>
      <c r="AF28" s="926"/>
      <c r="AG28" s="926"/>
      <c r="AH28" s="926"/>
      <c r="AI28" s="927"/>
      <c r="AJ28" s="442" t="s">
        <v>4</v>
      </c>
      <c r="AL28" s="212"/>
    </row>
    <row r="29" spans="1:47" ht="22.5" customHeight="1">
      <c r="A29" s="288" t="s">
        <v>30</v>
      </c>
      <c r="B29" s="782" t="s">
        <v>313</v>
      </c>
      <c r="C29" s="928"/>
      <c r="D29" s="928"/>
      <c r="E29" s="928"/>
      <c r="F29" s="928"/>
      <c r="G29" s="928"/>
      <c r="H29" s="928"/>
      <c r="I29" s="928"/>
      <c r="J29" s="928"/>
      <c r="K29" s="928"/>
      <c r="L29" s="928"/>
      <c r="M29" s="928"/>
      <c r="N29" s="928"/>
      <c r="O29" s="929"/>
      <c r="P29" s="930" t="str">
        <f>IF(P30="","",(P30-P35))</f>
        <v/>
      </c>
      <c r="Q29" s="931"/>
      <c r="R29" s="931"/>
      <c r="S29" s="931"/>
      <c r="T29" s="931"/>
      <c r="U29" s="932"/>
      <c r="V29" s="443" t="s">
        <v>4</v>
      </c>
      <c r="W29" s="930" t="str">
        <f>IF(W30="","",(W30-W35))</f>
        <v/>
      </c>
      <c r="X29" s="931"/>
      <c r="Y29" s="931"/>
      <c r="Z29" s="931"/>
      <c r="AA29" s="931"/>
      <c r="AB29" s="932"/>
      <c r="AC29" s="443" t="s">
        <v>4</v>
      </c>
      <c r="AD29" s="930" t="str">
        <f>IF(AD30="","",(AD30-AD35))</f>
        <v/>
      </c>
      <c r="AE29" s="931"/>
      <c r="AF29" s="931"/>
      <c r="AG29" s="931"/>
      <c r="AH29" s="931"/>
      <c r="AI29" s="932"/>
      <c r="AJ29" s="444" t="s">
        <v>4</v>
      </c>
    </row>
    <row r="30" spans="1:47" ht="22.5" customHeight="1">
      <c r="A30" s="289"/>
      <c r="B30" s="933" t="s">
        <v>314</v>
      </c>
      <c r="C30" s="934"/>
      <c r="D30" s="934"/>
      <c r="E30" s="934"/>
      <c r="F30" s="934"/>
      <c r="G30" s="934"/>
      <c r="H30" s="934"/>
      <c r="I30" s="934"/>
      <c r="J30" s="934"/>
      <c r="K30" s="934"/>
      <c r="L30" s="934"/>
      <c r="M30" s="934"/>
      <c r="N30" s="934"/>
      <c r="O30" s="935"/>
      <c r="P30" s="936" t="str">
        <f>IFERROR(P31-P33-P34,"")</f>
        <v/>
      </c>
      <c r="Q30" s="937"/>
      <c r="R30" s="937"/>
      <c r="S30" s="937"/>
      <c r="T30" s="937"/>
      <c r="U30" s="938"/>
      <c r="V30" s="445" t="s">
        <v>4</v>
      </c>
      <c r="W30" s="936" t="str">
        <f>IFERROR(W31-W32-W34,"")</f>
        <v/>
      </c>
      <c r="X30" s="937"/>
      <c r="Y30" s="937"/>
      <c r="Z30" s="937"/>
      <c r="AA30" s="937"/>
      <c r="AB30" s="938"/>
      <c r="AC30" s="445" t="s">
        <v>4</v>
      </c>
      <c r="AD30" s="936" t="str">
        <f>IFERROR(AD31-AD32-AD33,"")</f>
        <v/>
      </c>
      <c r="AE30" s="937"/>
      <c r="AF30" s="937"/>
      <c r="AG30" s="937"/>
      <c r="AH30" s="937"/>
      <c r="AI30" s="938"/>
      <c r="AJ30" s="446" t="s">
        <v>4</v>
      </c>
    </row>
    <row r="31" spans="1:47" ht="15" customHeight="1">
      <c r="A31" s="289"/>
      <c r="B31" s="792"/>
      <c r="C31" s="294" t="s">
        <v>309</v>
      </c>
      <c r="D31" s="295"/>
      <c r="E31" s="295"/>
      <c r="F31" s="295"/>
      <c r="G31" s="295"/>
      <c r="H31" s="295"/>
      <c r="I31" s="295"/>
      <c r="J31" s="295"/>
      <c r="K31" s="295"/>
      <c r="L31" s="295"/>
      <c r="M31" s="295"/>
      <c r="N31" s="295"/>
      <c r="O31" s="296"/>
      <c r="P31" s="793" t="str">
        <f>IF('【②】別紙様式3-2'!X7=0,"",'【②】別紙様式3-2'!X7)</f>
        <v/>
      </c>
      <c r="Q31" s="794"/>
      <c r="R31" s="794"/>
      <c r="S31" s="794"/>
      <c r="T31" s="794"/>
      <c r="U31" s="795"/>
      <c r="V31" s="447" t="s">
        <v>4</v>
      </c>
      <c r="W31" s="796" t="str">
        <f>IF('【②】別紙様式3-2'!X8=0,"",'【②】別紙様式3-2'!X8)</f>
        <v/>
      </c>
      <c r="X31" s="797"/>
      <c r="Y31" s="797"/>
      <c r="Z31" s="797"/>
      <c r="AA31" s="797"/>
      <c r="AB31" s="798"/>
      <c r="AC31" s="447" t="s">
        <v>4</v>
      </c>
      <c r="AD31" s="796" t="str">
        <f>IF('【②】 別紙様式3-3'!Q6=0,"",'【②】 別紙様式3-3'!Q6)</f>
        <v/>
      </c>
      <c r="AE31" s="797"/>
      <c r="AF31" s="797"/>
      <c r="AG31" s="797"/>
      <c r="AH31" s="797"/>
      <c r="AI31" s="798"/>
      <c r="AJ31" s="448" t="s">
        <v>4</v>
      </c>
      <c r="AL31" s="212"/>
    </row>
    <row r="32" spans="1:47" ht="15" customHeight="1">
      <c r="A32" s="289"/>
      <c r="B32" s="792"/>
      <c r="C32" s="291" t="s">
        <v>315</v>
      </c>
      <c r="D32" s="292"/>
      <c r="E32" s="292"/>
      <c r="F32" s="292"/>
      <c r="G32" s="292"/>
      <c r="H32" s="292"/>
      <c r="I32" s="292"/>
      <c r="J32" s="292"/>
      <c r="K32" s="292"/>
      <c r="L32" s="292"/>
      <c r="M32" s="292"/>
      <c r="N32" s="292"/>
      <c r="O32" s="290"/>
      <c r="P32" s="953"/>
      <c r="Q32" s="954"/>
      <c r="R32" s="954"/>
      <c r="S32" s="954"/>
      <c r="T32" s="954"/>
      <c r="U32" s="954"/>
      <c r="V32" s="955"/>
      <c r="W32" s="793">
        <f>'【②】別紙様式3-2'!Q7</f>
        <v>0</v>
      </c>
      <c r="X32" s="794"/>
      <c r="Y32" s="794"/>
      <c r="Z32" s="794"/>
      <c r="AA32" s="794"/>
      <c r="AB32" s="795"/>
      <c r="AC32" s="448" t="s">
        <v>4</v>
      </c>
      <c r="AD32" s="793">
        <f>'【②】 別紙様式3-3'!Q7</f>
        <v>0</v>
      </c>
      <c r="AE32" s="794"/>
      <c r="AF32" s="794"/>
      <c r="AG32" s="794"/>
      <c r="AH32" s="794"/>
      <c r="AI32" s="795"/>
      <c r="AJ32" s="448" t="s">
        <v>4</v>
      </c>
    </row>
    <row r="33" spans="1:50" ht="15.75" customHeight="1">
      <c r="A33" s="289"/>
      <c r="B33" s="792"/>
      <c r="C33" s="877" t="s">
        <v>351</v>
      </c>
      <c r="D33" s="951"/>
      <c r="E33" s="951"/>
      <c r="F33" s="951"/>
      <c r="G33" s="951"/>
      <c r="H33" s="951"/>
      <c r="I33" s="951"/>
      <c r="J33" s="951"/>
      <c r="K33" s="951"/>
      <c r="L33" s="951"/>
      <c r="M33" s="951"/>
      <c r="N33" s="951"/>
      <c r="O33" s="952"/>
      <c r="P33" s="793">
        <f>'【②】別紙様式3-2'!Q8-'【②】別紙様式3-2'!T8</f>
        <v>0</v>
      </c>
      <c r="Q33" s="794"/>
      <c r="R33" s="794"/>
      <c r="S33" s="794"/>
      <c r="T33" s="794"/>
      <c r="U33" s="795"/>
      <c r="V33" s="448" t="s">
        <v>4</v>
      </c>
      <c r="W33" s="953"/>
      <c r="X33" s="954"/>
      <c r="Y33" s="954"/>
      <c r="Z33" s="954"/>
      <c r="AA33" s="954"/>
      <c r="AB33" s="954"/>
      <c r="AC33" s="955"/>
      <c r="AD33" s="793">
        <f>'【②】 別紙様式3-3'!Q8</f>
        <v>0</v>
      </c>
      <c r="AE33" s="794"/>
      <c r="AF33" s="794"/>
      <c r="AG33" s="794"/>
      <c r="AH33" s="794"/>
      <c r="AI33" s="795"/>
      <c r="AJ33" s="448" t="s">
        <v>4</v>
      </c>
    </row>
    <row r="34" spans="1:50" ht="22.5" customHeight="1" thickBot="1">
      <c r="A34" s="289"/>
      <c r="B34" s="792"/>
      <c r="C34" s="877" t="s">
        <v>340</v>
      </c>
      <c r="D34" s="878"/>
      <c r="E34" s="878"/>
      <c r="F34" s="878"/>
      <c r="G34" s="878"/>
      <c r="H34" s="878"/>
      <c r="I34" s="878"/>
      <c r="J34" s="878"/>
      <c r="K34" s="878"/>
      <c r="L34" s="878"/>
      <c r="M34" s="878"/>
      <c r="N34" s="878"/>
      <c r="O34" s="879"/>
      <c r="P34" s="741">
        <f>'【②】別紙様式3-2'!R9+'【②】別紙様式3-2'!S9</f>
        <v>0</v>
      </c>
      <c r="Q34" s="742"/>
      <c r="R34" s="742"/>
      <c r="S34" s="742"/>
      <c r="T34" s="742"/>
      <c r="U34" s="743"/>
      <c r="V34" s="448" t="s">
        <v>4</v>
      </c>
      <c r="W34" s="741">
        <f>'【②】別紙様式3-2'!Q9</f>
        <v>0</v>
      </c>
      <c r="X34" s="742"/>
      <c r="Y34" s="742"/>
      <c r="Z34" s="742"/>
      <c r="AA34" s="742"/>
      <c r="AB34" s="743"/>
      <c r="AC34" s="448" t="s">
        <v>4</v>
      </c>
      <c r="AD34" s="956"/>
      <c r="AE34" s="957"/>
      <c r="AF34" s="957"/>
      <c r="AG34" s="957"/>
      <c r="AH34" s="957"/>
      <c r="AI34" s="957"/>
      <c r="AJ34" s="958"/>
    </row>
    <row r="35" spans="1:50" ht="26.25" customHeight="1" thickBot="1">
      <c r="A35" s="293"/>
      <c r="B35" s="781" t="s">
        <v>324</v>
      </c>
      <c r="C35" s="782"/>
      <c r="D35" s="782"/>
      <c r="E35" s="782"/>
      <c r="F35" s="782"/>
      <c r="G35" s="782"/>
      <c r="H35" s="782"/>
      <c r="I35" s="782"/>
      <c r="J35" s="782"/>
      <c r="K35" s="782"/>
      <c r="L35" s="782"/>
      <c r="M35" s="782"/>
      <c r="N35" s="782"/>
      <c r="O35" s="782"/>
      <c r="P35" s="783"/>
      <c r="Q35" s="784"/>
      <c r="R35" s="784"/>
      <c r="S35" s="784"/>
      <c r="T35" s="784"/>
      <c r="U35" s="785"/>
      <c r="V35" s="449" t="s">
        <v>4</v>
      </c>
      <c r="W35" s="786"/>
      <c r="X35" s="787"/>
      <c r="Y35" s="787"/>
      <c r="Z35" s="787"/>
      <c r="AA35" s="787"/>
      <c r="AB35" s="788"/>
      <c r="AC35" s="449" t="s">
        <v>4</v>
      </c>
      <c r="AD35" s="789"/>
      <c r="AE35" s="790"/>
      <c r="AF35" s="790"/>
      <c r="AG35" s="790"/>
      <c r="AH35" s="790"/>
      <c r="AI35" s="791"/>
      <c r="AJ35" s="444" t="s">
        <v>4</v>
      </c>
    </row>
    <row r="36" spans="1:50" s="33" customFormat="1" ht="6" customHeight="1">
      <c r="A36" s="96"/>
      <c r="B36" s="282"/>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2" t="s">
        <v>328</v>
      </c>
      <c r="B37" s="763" t="s">
        <v>337</v>
      </c>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63"/>
      <c r="AU37" s="34"/>
    </row>
    <row r="38" spans="1:50" s="33" customFormat="1" ht="22.5" customHeight="1">
      <c r="A38" s="352" t="s">
        <v>327</v>
      </c>
      <c r="B38" s="763" t="s">
        <v>368</v>
      </c>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63"/>
      <c r="AU38" s="34"/>
    </row>
    <row r="39" spans="1:50" s="33" customFormat="1" ht="24.75" customHeight="1">
      <c r="A39" s="352" t="s">
        <v>328</v>
      </c>
      <c r="B39" s="763" t="s">
        <v>383</v>
      </c>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813" t="s">
        <v>124</v>
      </c>
      <c r="L43" s="814"/>
      <c r="M43" s="815"/>
      <c r="N43" s="813" t="s">
        <v>325</v>
      </c>
      <c r="O43" s="814"/>
      <c r="P43" s="814"/>
      <c r="Q43" s="814"/>
      <c r="R43" s="815"/>
      <c r="S43" s="810" t="s">
        <v>116</v>
      </c>
      <c r="T43" s="811"/>
      <c r="U43" s="811"/>
      <c r="V43" s="811"/>
      <c r="W43" s="812"/>
      <c r="X43" s="810" t="s">
        <v>86</v>
      </c>
      <c r="Y43" s="811"/>
      <c r="Z43" s="811"/>
      <c r="AA43" s="811"/>
      <c r="AB43" s="811"/>
      <c r="AC43" s="811" t="s">
        <v>78</v>
      </c>
      <c r="AD43" s="811"/>
      <c r="AE43" s="812"/>
      <c r="AF43" s="810" t="s">
        <v>304</v>
      </c>
      <c r="AG43" s="811"/>
      <c r="AH43" s="811"/>
      <c r="AI43" s="811"/>
      <c r="AJ43" s="812"/>
      <c r="AL43" s="746" t="s">
        <v>320</v>
      </c>
      <c r="AM43" s="747"/>
      <c r="AU43" s="34"/>
    </row>
    <row r="44" spans="1:50" s="33" customFormat="1" ht="15.75" customHeight="1" thickBot="1">
      <c r="A44" s="124" t="s">
        <v>41</v>
      </c>
      <c r="B44" s="116"/>
      <c r="C44" s="116"/>
      <c r="D44" s="116"/>
      <c r="E44" s="116"/>
      <c r="F44" s="116"/>
      <c r="G44" s="116"/>
      <c r="H44" s="116"/>
      <c r="I44" s="116"/>
      <c r="J44" s="116"/>
      <c r="K44" s="778"/>
      <c r="L44" s="779" t="b">
        <v>0</v>
      </c>
      <c r="M44" s="780"/>
      <c r="N44" s="961"/>
      <c r="O44" s="962"/>
      <c r="P44" s="962"/>
      <c r="Q44" s="963"/>
      <c r="R44" s="125" t="s">
        <v>106</v>
      </c>
      <c r="S44" s="891" t="str">
        <f>IF(L44,('【②】別紙様式3-2'!Y8-'【②】別紙様式3-2'!R7-'【②】別紙様式3-2'!R9)/'【②】別紙様式3-2'!AB8,"（対象外）")</f>
        <v>（対象外）</v>
      </c>
      <c r="T44" s="892"/>
      <c r="U44" s="892"/>
      <c r="V44" s="892"/>
      <c r="W44" s="126" t="str">
        <f>IF($L44,"円","")</f>
        <v/>
      </c>
      <c r="X44" s="873" t="str">
        <f>IF(L44,S44-N44,"（対象外）")</f>
        <v>（対象外）</v>
      </c>
      <c r="Y44" s="874"/>
      <c r="Z44" s="874"/>
      <c r="AA44" s="874"/>
      <c r="AB44" s="127" t="str">
        <f t="shared" ref="AB44:AB46" si="0">IF($L44,"円","")</f>
        <v/>
      </c>
      <c r="AC44" s="875" t="str">
        <f>IF(AND(L44,L45),X44/X45,IF(AND(L44,L46),X44/X46,"-"))</f>
        <v>-</v>
      </c>
      <c r="AD44" s="875"/>
      <c r="AE44" s="876"/>
      <c r="AF44" s="816"/>
      <c r="AG44" s="817"/>
      <c r="AH44" s="817"/>
      <c r="AI44" s="817"/>
      <c r="AJ44" s="818"/>
      <c r="AK44" s="39" t="s">
        <v>105</v>
      </c>
      <c r="AL44" s="36" t="str">
        <f>IFERROR(IF(AND(L44,L45),IF(AC44&gt;=1,"○","☓"),IF(AND(L44,L46),IF(AC44&gt;=2,"○","☓"),"")),"")</f>
        <v/>
      </c>
      <c r="AM44" s="257"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804"/>
      <c r="L45" s="805" t="b">
        <v>0</v>
      </c>
      <c r="M45" s="806"/>
      <c r="N45" s="948"/>
      <c r="O45" s="949"/>
      <c r="P45" s="949"/>
      <c r="Q45" s="950"/>
      <c r="R45" s="130" t="s">
        <v>106</v>
      </c>
      <c r="S45" s="799" t="str">
        <f>IF(L45,('【②】別紙様式3-2'!Z8-'【②】別紙様式3-2'!S7-'【②】別紙様式3-2'!S9)/'【②】別紙様式3-2'!AC8,"（対象外）")</f>
        <v>（対象外）</v>
      </c>
      <c r="T45" s="800"/>
      <c r="U45" s="800"/>
      <c r="V45" s="800"/>
      <c r="W45" s="131" t="str">
        <f>IF($L45,"円","")</f>
        <v/>
      </c>
      <c r="X45" s="825" t="str">
        <f>IF(L45,S45-N45,"（対象外）")</f>
        <v>（対象外）</v>
      </c>
      <c r="Y45" s="826"/>
      <c r="Z45" s="826"/>
      <c r="AA45" s="826"/>
      <c r="AB45" s="132" t="str">
        <f t="shared" si="0"/>
        <v/>
      </c>
      <c r="AC45" s="944" t="str">
        <f>IF(AND(L45,OR(L44,L46)),1,"-")</f>
        <v>-</v>
      </c>
      <c r="AD45" s="944"/>
      <c r="AE45" s="945"/>
      <c r="AF45" s="819"/>
      <c r="AG45" s="820"/>
      <c r="AH45" s="820"/>
      <c r="AI45" s="820"/>
      <c r="AJ45" s="821"/>
      <c r="AK45" s="39" t="s">
        <v>105</v>
      </c>
      <c r="AL45" s="36" t="str">
        <f>IFERROR(IF(AND(L45,L46),IF(AC46&lt;=0.5,"○","☓"),""),"")</f>
        <v/>
      </c>
      <c r="AM45" s="256"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807"/>
      <c r="L46" s="808" t="b">
        <v>0</v>
      </c>
      <c r="M46" s="809"/>
      <c r="N46" s="827"/>
      <c r="O46" s="828"/>
      <c r="P46" s="828"/>
      <c r="Q46" s="829"/>
      <c r="R46" s="135" t="s">
        <v>106</v>
      </c>
      <c r="S46" s="830" t="str">
        <f>IF(L46,('【②】別紙様式3-2'!AA8-'【②】別紙様式3-2'!T9)/'【②】別紙様式3-2'!AD8,"（対象外）")</f>
        <v>（対象外）</v>
      </c>
      <c r="T46" s="831"/>
      <c r="U46" s="831"/>
      <c r="V46" s="831"/>
      <c r="W46" s="135" t="str">
        <f>IF($L46,"円","")</f>
        <v/>
      </c>
      <c r="X46" s="959" t="str">
        <f>IF(L46,S46-N46,"（対象外）")</f>
        <v>（対象外）</v>
      </c>
      <c r="Y46" s="960"/>
      <c r="Z46" s="960"/>
      <c r="AA46" s="960"/>
      <c r="AB46" s="136" t="str">
        <f t="shared" si="0"/>
        <v/>
      </c>
      <c r="AC46" s="765" t="str">
        <f>IF(AND(L45,L46),X46/X45,IF(AND(L44,L46),1,"-"))</f>
        <v>-</v>
      </c>
      <c r="AD46" s="765"/>
      <c r="AE46" s="766"/>
      <c r="AF46" s="822"/>
      <c r="AG46" s="823"/>
      <c r="AH46" s="823"/>
      <c r="AI46" s="824"/>
      <c r="AJ46" s="273" t="s">
        <v>4</v>
      </c>
      <c r="AK46" s="164"/>
      <c r="AL46" s="164"/>
      <c r="AM46" s="39"/>
      <c r="AN46" s="36" t="str">
        <f>IFERROR(IF(AF46&lt;=4400000,"○","☓"),"")</f>
        <v>○</v>
      </c>
      <c r="AO46" s="37" t="s">
        <v>109</v>
      </c>
      <c r="AP46" s="37"/>
      <c r="AQ46" s="37"/>
      <c r="AR46" s="37"/>
      <c r="AS46" s="37"/>
      <c r="AT46" s="37"/>
      <c r="AU46" s="37"/>
      <c r="AV46" s="37"/>
      <c r="AW46" s="37"/>
      <c r="AX46" s="259"/>
    </row>
    <row r="47" spans="1:50" s="33" customFormat="1" ht="6" customHeight="1" thickBot="1">
      <c r="A47" s="123"/>
      <c r="B47" s="96"/>
      <c r="C47" s="96"/>
      <c r="D47" s="96"/>
      <c r="E47" s="96"/>
      <c r="F47" s="96"/>
      <c r="G47" s="96"/>
      <c r="H47" s="96"/>
      <c r="I47" s="96"/>
      <c r="J47" s="96"/>
      <c r="K47" s="407"/>
      <c r="L47" s="407"/>
      <c r="M47" s="407"/>
      <c r="N47" s="405"/>
      <c r="O47" s="405"/>
      <c r="P47" s="405"/>
      <c r="Q47" s="405"/>
      <c r="R47" s="137"/>
      <c r="S47" s="408"/>
      <c r="T47" s="408"/>
      <c r="U47" s="408"/>
      <c r="V47" s="408"/>
      <c r="W47" s="137"/>
      <c r="X47" s="405"/>
      <c r="Y47" s="405"/>
      <c r="Z47" s="405"/>
      <c r="AA47" s="405"/>
      <c r="AB47" s="164"/>
      <c r="AC47" s="406"/>
      <c r="AD47" s="406"/>
      <c r="AE47" s="406"/>
      <c r="AF47" s="405"/>
      <c r="AG47" s="405"/>
      <c r="AH47" s="405"/>
      <c r="AI47" s="405"/>
      <c r="AJ47" s="164"/>
      <c r="AK47" s="164"/>
      <c r="AL47" s="164"/>
      <c r="AM47" s="39"/>
      <c r="AN47" s="36"/>
      <c r="AO47" s="37"/>
      <c r="AP47" s="37"/>
      <c r="AQ47" s="37"/>
      <c r="AR47" s="37"/>
      <c r="AS47" s="37"/>
      <c r="AT47" s="37"/>
      <c r="AU47" s="37"/>
      <c r="AV47" s="37"/>
      <c r="AW47" s="37"/>
      <c r="AX47" s="259"/>
    </row>
    <row r="48" spans="1:50" s="33" customFormat="1" ht="22.5" customHeight="1" thickBot="1">
      <c r="A48" s="409" t="s">
        <v>344</v>
      </c>
      <c r="B48" s="763" t="s">
        <v>384</v>
      </c>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139"/>
      <c r="AL48" s="139"/>
      <c r="AM48" s="258"/>
      <c r="AN48" s="36" t="str">
        <f>IFERROR(IF(OR(AND(NOT(L44),NOT(L45),NOT(L46)),AND(NOT(L44),NOT(L45),L46)),"☓","○"),"")</f>
        <v>☓</v>
      </c>
      <c r="AO48" s="37" t="s">
        <v>110</v>
      </c>
      <c r="AP48" s="37"/>
      <c r="AQ48" s="37"/>
      <c r="AR48" s="37"/>
      <c r="AS48" s="37"/>
      <c r="AT48" s="37"/>
      <c r="AU48" s="37"/>
      <c r="AV48" s="37"/>
      <c r="AW48" s="37"/>
      <c r="AX48" s="259"/>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44" t="s">
        <v>373</v>
      </c>
      <c r="AM49" s="745"/>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801" t="s">
        <v>114</v>
      </c>
      <c r="Z50" s="802"/>
      <c r="AA50" s="802"/>
      <c r="AB50" s="802"/>
      <c r="AC50" s="802"/>
      <c r="AD50" s="802"/>
      <c r="AE50" s="803"/>
      <c r="AF50" s="946">
        <f>'【②】別紙様式3-2'!AE8</f>
        <v>0</v>
      </c>
      <c r="AG50" s="947"/>
      <c r="AH50" s="947"/>
      <c r="AI50" s="857" t="s">
        <v>5</v>
      </c>
      <c r="AJ50" s="858"/>
      <c r="AK50" s="39" t="s">
        <v>105</v>
      </c>
      <c r="AL50" s="36" t="str">
        <f>IF('【②】別紙様式3-2'!AF8=0,"",IF('【②】別紙様式3-2'!AF8&gt;AF50, IF(OR(C53:C56),"○","×"),"○"))</f>
        <v/>
      </c>
      <c r="AM50" s="257"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941" t="s">
        <v>123</v>
      </c>
      <c r="E55" s="941"/>
      <c r="F55" s="941"/>
      <c r="G55" s="941"/>
      <c r="H55" s="941"/>
      <c r="I55" s="941"/>
      <c r="J55" s="941"/>
      <c r="K55" s="941"/>
      <c r="L55" s="941"/>
      <c r="M55" s="941"/>
      <c r="N55" s="941"/>
      <c r="O55" s="941"/>
      <c r="P55" s="941"/>
      <c r="Q55" s="941"/>
      <c r="R55" s="941"/>
      <c r="S55" s="941"/>
      <c r="T55" s="941"/>
      <c r="U55" s="941"/>
      <c r="V55" s="941"/>
      <c r="W55" s="941"/>
      <c r="X55" s="941"/>
      <c r="Y55" s="941"/>
      <c r="Z55" s="941"/>
      <c r="AA55" s="941"/>
      <c r="AB55" s="941"/>
      <c r="AC55" s="941"/>
      <c r="AD55" s="941"/>
      <c r="AE55" s="941"/>
      <c r="AF55" s="941"/>
      <c r="AG55" s="941"/>
      <c r="AH55" s="941"/>
      <c r="AI55" s="942"/>
      <c r="AJ55" s="148"/>
      <c r="AL55" s="42"/>
      <c r="AM55" s="42"/>
      <c r="AN55" s="42"/>
      <c r="AU55" s="34"/>
    </row>
    <row r="56" spans="1:61" s="33" customFormat="1" ht="15" customHeight="1">
      <c r="A56" s="96"/>
      <c r="B56" s="142"/>
      <c r="C56" s="143" t="b">
        <v>0</v>
      </c>
      <c r="D56" s="144" t="s">
        <v>33</v>
      </c>
      <c r="E56" s="145"/>
      <c r="F56" s="145" t="s">
        <v>34</v>
      </c>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2" t="s">
        <v>319</v>
      </c>
      <c r="B60" s="832" t="s">
        <v>387</v>
      </c>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307"/>
      <c r="AA60" s="307"/>
      <c r="AB60" s="308"/>
      <c r="AC60" s="309"/>
      <c r="AD60" s="309"/>
      <c r="AE60" s="310"/>
      <c r="AF60" s="311"/>
      <c r="AG60" s="311"/>
      <c r="AH60" s="311"/>
      <c r="AI60" s="311"/>
      <c r="AJ60" s="312"/>
      <c r="AK60" s="212"/>
      <c r="AT60" s="35"/>
    </row>
    <row r="61" spans="1:61" ht="21" customHeight="1" thickBot="1">
      <c r="A61" s="325"/>
      <c r="B61" s="726" t="s">
        <v>389</v>
      </c>
      <c r="C61" s="727"/>
      <c r="D61" s="727"/>
      <c r="E61" s="727"/>
      <c r="F61" s="727"/>
      <c r="G61" s="727"/>
      <c r="H61" s="727"/>
      <c r="I61" s="727"/>
      <c r="J61" s="727"/>
      <c r="K61" s="727"/>
      <c r="L61" s="728"/>
      <c r="M61" s="833">
        <f>'【②】 別紙様式3-3'!V16</f>
        <v>0</v>
      </c>
      <c r="N61" s="834"/>
      <c r="O61" s="834"/>
      <c r="P61" s="834"/>
      <c r="Q61" s="834"/>
      <c r="R61" s="834"/>
      <c r="S61" s="835"/>
      <c r="T61" s="313" t="s">
        <v>4</v>
      </c>
      <c r="U61" s="314"/>
      <c r="V61" s="315"/>
      <c r="W61" s="315"/>
      <c r="X61" s="316"/>
      <c r="Y61" s="317"/>
      <c r="Z61" s="836" t="s">
        <v>105</v>
      </c>
      <c r="AA61" s="719" t="str">
        <f>IF(V62=0,"",IF(V62&gt;=200/3,"○","×"))</f>
        <v/>
      </c>
      <c r="AB61" s="770" t="s">
        <v>374</v>
      </c>
      <c r="AC61" s="309"/>
      <c r="AD61" s="309"/>
      <c r="AE61" s="310"/>
      <c r="AF61" s="309"/>
      <c r="AG61" s="309"/>
      <c r="AH61" s="309"/>
      <c r="AI61" s="318"/>
      <c r="AJ61" s="319"/>
      <c r="AR61" s="35"/>
    </row>
    <row r="62" spans="1:61" ht="21" customHeight="1" thickBot="1">
      <c r="A62" s="325"/>
      <c r="B62" s="338"/>
      <c r="C62" s="339"/>
      <c r="D62" s="339"/>
      <c r="E62" s="339"/>
      <c r="F62" s="773" t="s">
        <v>390</v>
      </c>
      <c r="G62" s="774"/>
      <c r="H62" s="774"/>
      <c r="I62" s="774"/>
      <c r="J62" s="774"/>
      <c r="K62" s="774"/>
      <c r="L62" s="774"/>
      <c r="M62" s="760">
        <f>'【②】 別紙様式3-3'!W16</f>
        <v>0</v>
      </c>
      <c r="N62" s="761"/>
      <c r="O62" s="761"/>
      <c r="P62" s="761"/>
      <c r="Q62" s="761"/>
      <c r="R62" s="761"/>
      <c r="S62" s="762"/>
      <c r="T62" s="320" t="s">
        <v>4</v>
      </c>
      <c r="U62" s="321" t="s">
        <v>34</v>
      </c>
      <c r="V62" s="841">
        <f>IFERROR(M62/M61*100,0)</f>
        <v>0</v>
      </c>
      <c r="W62" s="842"/>
      <c r="X62" s="309" t="s">
        <v>35</v>
      </c>
      <c r="Y62" s="322" t="s">
        <v>316</v>
      </c>
      <c r="Z62" s="836"/>
      <c r="AA62" s="720"/>
      <c r="AB62" s="771"/>
      <c r="AC62" s="309"/>
      <c r="AD62" s="309"/>
      <c r="AE62" s="310"/>
      <c r="AF62" s="309"/>
      <c r="AG62" s="309"/>
      <c r="AH62" s="309"/>
      <c r="AI62" s="318"/>
      <c r="AJ62" s="319"/>
      <c r="AR62" s="35"/>
    </row>
    <row r="63" spans="1:61" ht="21" customHeight="1" thickBot="1">
      <c r="A63" s="325"/>
      <c r="B63" s="338"/>
      <c r="C63" s="339"/>
      <c r="D63" s="339"/>
      <c r="E63" s="339"/>
      <c r="F63" s="775"/>
      <c r="G63" s="776"/>
      <c r="H63" s="776"/>
      <c r="I63" s="776"/>
      <c r="J63" s="776"/>
      <c r="K63" s="776"/>
      <c r="L63" s="777"/>
      <c r="M63" s="843" t="s">
        <v>317</v>
      </c>
      <c r="N63" s="843"/>
      <c r="O63" s="843"/>
      <c r="P63" s="715" t="e">
        <f>M62/AF67</f>
        <v>#VALUE!</v>
      </c>
      <c r="Q63" s="716"/>
      <c r="R63" s="716"/>
      <c r="S63" s="717"/>
      <c r="T63" s="323" t="s">
        <v>318</v>
      </c>
      <c r="U63" s="321"/>
      <c r="V63" s="848"/>
      <c r="W63" s="848"/>
      <c r="X63" s="309"/>
      <c r="Y63" s="322"/>
      <c r="Z63" s="836"/>
      <c r="AA63" s="721"/>
      <c r="AB63" s="771"/>
      <c r="AC63" s="309"/>
      <c r="AD63" s="309"/>
      <c r="AE63" s="417"/>
      <c r="AF63" s="309"/>
      <c r="AG63" s="309"/>
      <c r="AH63" s="309"/>
      <c r="AI63" s="309"/>
      <c r="AJ63" s="309"/>
      <c r="AK63" s="309"/>
      <c r="AL63" s="309"/>
      <c r="AM63" s="309"/>
      <c r="AN63" s="735" t="s">
        <v>375</v>
      </c>
      <c r="AO63" s="736"/>
      <c r="AP63" s="736"/>
      <c r="AQ63" s="736"/>
      <c r="AR63" s="736"/>
      <c r="AS63" s="736"/>
      <c r="AT63" s="736"/>
      <c r="AU63" s="737"/>
      <c r="AW63" s="35"/>
    </row>
    <row r="64" spans="1:61" ht="21" customHeight="1" thickBot="1">
      <c r="A64" s="325"/>
      <c r="B64" s="726" t="s">
        <v>391</v>
      </c>
      <c r="C64" s="727"/>
      <c r="D64" s="727"/>
      <c r="E64" s="727"/>
      <c r="F64" s="727"/>
      <c r="G64" s="727"/>
      <c r="H64" s="727"/>
      <c r="I64" s="727"/>
      <c r="J64" s="727"/>
      <c r="K64" s="727"/>
      <c r="L64" s="728"/>
      <c r="M64" s="833">
        <f>'【②】 別紙様式3-3'!X16</f>
        <v>0</v>
      </c>
      <c r="N64" s="834"/>
      <c r="O64" s="834"/>
      <c r="P64" s="834"/>
      <c r="Q64" s="834"/>
      <c r="R64" s="834"/>
      <c r="S64" s="835"/>
      <c r="T64" s="313" t="s">
        <v>4</v>
      </c>
      <c r="U64" s="314"/>
      <c r="V64" s="315"/>
      <c r="W64" s="315"/>
      <c r="X64" s="316"/>
      <c r="Y64" s="317"/>
      <c r="Z64" s="836" t="s">
        <v>105</v>
      </c>
      <c r="AA64" s="719" t="str">
        <f>IF(V65=0,"",IF(V65&gt;=200/3,"○","×"))</f>
        <v/>
      </c>
      <c r="AB64" s="771"/>
      <c r="AC64" s="309"/>
      <c r="AD64" s="309"/>
      <c r="AE64" s="310"/>
      <c r="AF64" s="309"/>
      <c r="AG64" s="309"/>
      <c r="AH64" s="309"/>
      <c r="AI64" s="309"/>
      <c r="AJ64" s="309"/>
      <c r="AK64" s="309"/>
      <c r="AL64" s="309"/>
      <c r="AM64" s="309"/>
      <c r="AN64" s="738"/>
      <c r="AO64" s="739"/>
      <c r="AP64" s="739"/>
      <c r="AQ64" s="739"/>
      <c r="AR64" s="739"/>
      <c r="AS64" s="739"/>
      <c r="AT64" s="739"/>
      <c r="AU64" s="740"/>
      <c r="AW64" s="35"/>
    </row>
    <row r="65" spans="1:47" ht="21" customHeight="1" thickBot="1">
      <c r="A65" s="325"/>
      <c r="B65" s="338"/>
      <c r="C65" s="339"/>
      <c r="D65" s="339"/>
      <c r="E65" s="339"/>
      <c r="F65" s="773" t="s">
        <v>392</v>
      </c>
      <c r="G65" s="837"/>
      <c r="H65" s="837"/>
      <c r="I65" s="837"/>
      <c r="J65" s="837"/>
      <c r="K65" s="837"/>
      <c r="L65" s="837"/>
      <c r="M65" s="760">
        <f>'【②】 別紙様式3-3'!Y16</f>
        <v>0</v>
      </c>
      <c r="N65" s="761"/>
      <c r="O65" s="761"/>
      <c r="P65" s="761"/>
      <c r="Q65" s="761"/>
      <c r="R65" s="761"/>
      <c r="S65" s="762"/>
      <c r="T65" s="320" t="s">
        <v>4</v>
      </c>
      <c r="U65" s="321" t="s">
        <v>34</v>
      </c>
      <c r="V65" s="841">
        <f>IFERROR(M65/M64*100,0)</f>
        <v>0</v>
      </c>
      <c r="W65" s="842"/>
      <c r="X65" s="309" t="s">
        <v>35</v>
      </c>
      <c r="Y65" s="322" t="s">
        <v>316</v>
      </c>
      <c r="Z65" s="836"/>
      <c r="AA65" s="720"/>
      <c r="AB65" s="771"/>
      <c r="AC65" s="309"/>
      <c r="AD65" s="309"/>
      <c r="AE65" s="310"/>
      <c r="AF65" s="309"/>
      <c r="AG65" s="309"/>
      <c r="AH65" s="309"/>
      <c r="AI65" s="309"/>
      <c r="AJ65" s="309"/>
      <c r="AK65" s="324"/>
      <c r="AL65" s="324"/>
      <c r="AM65" s="324"/>
      <c r="AN65" s="324"/>
      <c r="AO65" s="324"/>
      <c r="AP65" s="324"/>
      <c r="AQ65" s="324"/>
      <c r="AR65" s="324"/>
      <c r="AT65" s="35"/>
    </row>
    <row r="66" spans="1:47" ht="21" customHeight="1" thickBot="1">
      <c r="A66" s="325"/>
      <c r="B66" s="340"/>
      <c r="C66" s="341"/>
      <c r="D66" s="341"/>
      <c r="E66" s="341"/>
      <c r="F66" s="838"/>
      <c r="G66" s="839"/>
      <c r="H66" s="839"/>
      <c r="I66" s="839"/>
      <c r="J66" s="839"/>
      <c r="K66" s="839"/>
      <c r="L66" s="840"/>
      <c r="M66" s="843" t="s">
        <v>317</v>
      </c>
      <c r="N66" s="843"/>
      <c r="O66" s="843"/>
      <c r="P66" s="715" t="e">
        <f>M65/AF67</f>
        <v>#VALUE!</v>
      </c>
      <c r="Q66" s="716"/>
      <c r="R66" s="716"/>
      <c r="S66" s="717"/>
      <c r="T66" s="323" t="s">
        <v>318</v>
      </c>
      <c r="U66" s="335"/>
      <c r="V66" s="718"/>
      <c r="W66" s="718"/>
      <c r="X66" s="308"/>
      <c r="Y66" s="336"/>
      <c r="Z66" s="836"/>
      <c r="AA66" s="721"/>
      <c r="AB66" s="772"/>
      <c r="AC66" s="318"/>
      <c r="AD66" s="318"/>
      <c r="AE66" s="318"/>
      <c r="AF66" s="318"/>
      <c r="AG66" s="318"/>
      <c r="AH66" s="318"/>
      <c r="AI66" s="318"/>
      <c r="AJ66" s="319"/>
      <c r="AR66" s="35"/>
    </row>
    <row r="67" spans="1:47" s="33" customFormat="1" ht="21" customHeight="1" thickBot="1">
      <c r="A67" s="420"/>
      <c r="B67" s="722" t="s">
        <v>363</v>
      </c>
      <c r="C67" s="722"/>
      <c r="D67" s="722"/>
      <c r="E67" s="722"/>
      <c r="F67" s="722"/>
      <c r="G67" s="722"/>
      <c r="H67" s="722"/>
      <c r="I67" s="722"/>
      <c r="J67" s="722"/>
      <c r="K67" s="722"/>
      <c r="L67" s="723"/>
      <c r="M67" s="764" t="s">
        <v>25</v>
      </c>
      <c r="N67" s="725"/>
      <c r="O67" s="724"/>
      <c r="P67" s="724"/>
      <c r="Q67" s="418" t="s">
        <v>364</v>
      </c>
      <c r="R67" s="724"/>
      <c r="S67" s="724"/>
      <c r="T67" s="418" t="s">
        <v>361</v>
      </c>
      <c r="U67" s="725" t="s">
        <v>362</v>
      </c>
      <c r="V67" s="725"/>
      <c r="W67" s="725" t="s">
        <v>25</v>
      </c>
      <c r="X67" s="725"/>
      <c r="Y67" s="724"/>
      <c r="Z67" s="724"/>
      <c r="AA67" s="418" t="s">
        <v>364</v>
      </c>
      <c r="AB67" s="724"/>
      <c r="AC67" s="724"/>
      <c r="AD67" s="418" t="s">
        <v>361</v>
      </c>
      <c r="AE67" s="418" t="s">
        <v>365</v>
      </c>
      <c r="AF67" s="418" t="str">
        <f>IF(O67&gt;=1,(Y67*12+AB67)-(O67*12+R67)+1,"")</f>
        <v/>
      </c>
      <c r="AG67" s="725" t="s">
        <v>366</v>
      </c>
      <c r="AH67" s="725"/>
      <c r="AI67" s="419" t="s">
        <v>367</v>
      </c>
      <c r="AJ67" s="212"/>
    </row>
    <row r="68" spans="1:47" ht="6" customHeight="1">
      <c r="A68" s="325"/>
      <c r="B68" s="326"/>
      <c r="C68" s="326"/>
      <c r="D68" s="326"/>
      <c r="E68" s="326"/>
      <c r="F68" s="327"/>
      <c r="G68" s="327"/>
      <c r="H68" s="327"/>
      <c r="I68" s="327"/>
      <c r="J68" s="327"/>
      <c r="K68" s="327"/>
      <c r="L68" s="327"/>
      <c r="M68" s="328"/>
      <c r="N68" s="328"/>
      <c r="O68" s="328"/>
      <c r="P68" s="329"/>
      <c r="Q68" s="329"/>
      <c r="R68" s="329"/>
      <c r="S68" s="329"/>
      <c r="T68" s="330"/>
      <c r="U68" s="331"/>
      <c r="V68" s="332"/>
      <c r="W68" s="332"/>
      <c r="X68" s="309"/>
      <c r="Y68" s="309"/>
      <c r="Z68" s="333"/>
      <c r="AA68" s="337"/>
      <c r="AB68" s="334"/>
      <c r="AC68" s="318"/>
      <c r="AD68" s="318"/>
      <c r="AE68" s="318"/>
      <c r="AF68" s="318"/>
      <c r="AG68" s="318"/>
      <c r="AH68" s="318"/>
      <c r="AI68" s="318"/>
      <c r="AJ68" s="319"/>
      <c r="AR68" s="35"/>
    </row>
    <row r="69" spans="1:47" s="33" customFormat="1" ht="13.5" customHeight="1">
      <c r="A69" s="282" t="s">
        <v>326</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1"/>
    </row>
    <row r="70" spans="1:47" s="33" customFormat="1" ht="12.75" customHeight="1">
      <c r="A70" s="352" t="s">
        <v>327</v>
      </c>
      <c r="B70" s="732" t="s">
        <v>393</v>
      </c>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row>
    <row r="71" spans="1:47" s="33" customFormat="1" ht="9.75" customHeight="1">
      <c r="A71" s="352"/>
      <c r="B71" s="353"/>
      <c r="C71" s="353"/>
      <c r="D71" s="353"/>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353"/>
      <c r="AJ71" s="353"/>
    </row>
    <row r="72" spans="1:47" ht="15" customHeight="1">
      <c r="A72" s="218" t="s">
        <v>323</v>
      </c>
      <c r="B72" s="218" t="s">
        <v>345</v>
      </c>
      <c r="C72" s="218"/>
      <c r="D72" s="218"/>
      <c r="E72" s="218"/>
      <c r="F72" s="218"/>
      <c r="G72" s="218"/>
      <c r="H72" s="218"/>
      <c r="I72" s="218"/>
      <c r="J72" s="218"/>
      <c r="K72" s="218"/>
      <c r="L72" s="218"/>
      <c r="M72" s="218"/>
      <c r="N72" s="218"/>
      <c r="O72" s="218"/>
      <c r="P72" s="218"/>
      <c r="Q72" s="216"/>
      <c r="R72" s="216"/>
      <c r="S72" s="216"/>
      <c r="T72" s="216"/>
      <c r="U72" s="216"/>
      <c r="V72" s="216"/>
      <c r="W72" s="216"/>
      <c r="X72" s="216"/>
      <c r="Y72" s="216"/>
      <c r="Z72" s="216"/>
      <c r="AA72" s="216"/>
      <c r="AB72" s="216"/>
      <c r="AC72" s="216"/>
      <c r="AD72" s="216"/>
      <c r="AE72" s="216"/>
      <c r="AF72" s="216"/>
      <c r="AG72" s="216"/>
      <c r="AH72" s="224"/>
      <c r="AI72" s="225"/>
      <c r="AJ72" s="216"/>
      <c r="AU72" s="35"/>
    </row>
    <row r="73" spans="1:47" ht="65.25" customHeight="1">
      <c r="A73" s="849" t="s">
        <v>185</v>
      </c>
      <c r="B73" s="850"/>
      <c r="C73" s="850"/>
      <c r="D73" s="850"/>
      <c r="E73" s="850"/>
      <c r="F73" s="850"/>
      <c r="G73" s="850"/>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850"/>
      <c r="AG73" s="850"/>
      <c r="AH73" s="850"/>
      <c r="AI73" s="850"/>
      <c r="AJ73" s="850"/>
      <c r="AK73" s="851"/>
      <c r="AU73" s="35"/>
    </row>
    <row r="74" spans="1:47" ht="7.5" customHeight="1">
      <c r="A74" s="367"/>
      <c r="B74" s="367"/>
      <c r="C74" s="367"/>
      <c r="D74" s="367"/>
      <c r="E74" s="381"/>
      <c r="F74" s="381"/>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c r="AH74" s="381"/>
      <c r="AI74" s="381"/>
      <c r="AJ74" s="382"/>
      <c r="AK74" s="213"/>
      <c r="AU74" s="35"/>
    </row>
    <row r="75" spans="1:47" ht="15" customHeight="1" thickBot="1">
      <c r="A75" s="729" t="s">
        <v>167</v>
      </c>
      <c r="B75" s="730"/>
      <c r="C75" s="730"/>
      <c r="D75" s="731"/>
      <c r="E75" s="767" t="s">
        <v>134</v>
      </c>
      <c r="F75" s="768"/>
      <c r="G75" s="768"/>
      <c r="H75" s="768"/>
      <c r="I75" s="768"/>
      <c r="J75" s="768"/>
      <c r="K75" s="768"/>
      <c r="L75" s="768"/>
      <c r="M75" s="768"/>
      <c r="N75" s="768"/>
      <c r="O75" s="768"/>
      <c r="P75" s="768"/>
      <c r="Q75" s="768"/>
      <c r="R75" s="768"/>
      <c r="S75" s="768"/>
      <c r="T75" s="768"/>
      <c r="U75" s="768"/>
      <c r="V75" s="768"/>
      <c r="W75" s="768"/>
      <c r="X75" s="768"/>
      <c r="Y75" s="768"/>
      <c r="Z75" s="768"/>
      <c r="AA75" s="768"/>
      <c r="AB75" s="768"/>
      <c r="AC75" s="768"/>
      <c r="AD75" s="768"/>
      <c r="AE75" s="768"/>
      <c r="AF75" s="768"/>
      <c r="AG75" s="768"/>
      <c r="AH75" s="768"/>
      <c r="AI75" s="768"/>
      <c r="AJ75" s="768"/>
      <c r="AK75" s="769"/>
      <c r="AU75" s="35"/>
    </row>
    <row r="76" spans="1:47" s="214" customFormat="1" ht="14.25" customHeight="1">
      <c r="A76" s="749" t="s">
        <v>135</v>
      </c>
      <c r="B76" s="750"/>
      <c r="C76" s="750"/>
      <c r="D76" s="751"/>
      <c r="E76" s="433"/>
      <c r="F76" s="852" t="s">
        <v>136</v>
      </c>
      <c r="G76" s="852"/>
      <c r="H76" s="852"/>
      <c r="I76" s="852"/>
      <c r="J76" s="852"/>
      <c r="K76" s="852"/>
      <c r="L76" s="852"/>
      <c r="M76" s="852"/>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3"/>
    </row>
    <row r="77" spans="1:47" s="214" customFormat="1" ht="13.5" customHeight="1">
      <c r="A77" s="752"/>
      <c r="B77" s="753"/>
      <c r="C77" s="753"/>
      <c r="D77" s="754"/>
      <c r="E77" s="434"/>
      <c r="F77" s="758" t="s">
        <v>137</v>
      </c>
      <c r="G77" s="758"/>
      <c r="H77" s="758"/>
      <c r="I77" s="758"/>
      <c r="J77" s="758"/>
      <c r="K77" s="758"/>
      <c r="L77" s="758"/>
      <c r="M77" s="758"/>
      <c r="N77" s="758"/>
      <c r="O77" s="758"/>
      <c r="P77" s="758"/>
      <c r="Q77" s="758"/>
      <c r="R77" s="758"/>
      <c r="S77" s="758"/>
      <c r="T77" s="758"/>
      <c r="U77" s="758"/>
      <c r="V77" s="758"/>
      <c r="W77" s="758"/>
      <c r="X77" s="758"/>
      <c r="Y77" s="758"/>
      <c r="Z77" s="758"/>
      <c r="AA77" s="758"/>
      <c r="AB77" s="758"/>
      <c r="AC77" s="758"/>
      <c r="AD77" s="758"/>
      <c r="AE77" s="758"/>
      <c r="AF77" s="758"/>
      <c r="AG77" s="758"/>
      <c r="AH77" s="758"/>
      <c r="AI77" s="758"/>
      <c r="AJ77" s="276"/>
      <c r="AK77" s="219"/>
      <c r="AL77" s="213"/>
    </row>
    <row r="78" spans="1:47" s="214" customFormat="1" ht="13.5" customHeight="1">
      <c r="A78" s="752"/>
      <c r="B78" s="753"/>
      <c r="C78" s="753"/>
      <c r="D78" s="754"/>
      <c r="E78" s="434"/>
      <c r="F78" s="758" t="s">
        <v>138</v>
      </c>
      <c r="G78" s="758"/>
      <c r="H78" s="758"/>
      <c r="I78" s="758"/>
      <c r="J78" s="758"/>
      <c r="K78" s="758"/>
      <c r="L78" s="758"/>
      <c r="M78" s="758"/>
      <c r="N78" s="758"/>
      <c r="O78" s="758"/>
      <c r="P78" s="758"/>
      <c r="Q78" s="758"/>
      <c r="R78" s="758"/>
      <c r="S78" s="758"/>
      <c r="T78" s="758"/>
      <c r="U78" s="758"/>
      <c r="V78" s="758"/>
      <c r="W78" s="758"/>
      <c r="X78" s="758"/>
      <c r="Y78" s="758"/>
      <c r="Z78" s="758"/>
      <c r="AA78" s="758"/>
      <c r="AB78" s="758"/>
      <c r="AC78" s="758"/>
      <c r="AD78" s="758"/>
      <c r="AE78" s="758"/>
      <c r="AF78" s="758"/>
      <c r="AG78" s="758"/>
      <c r="AH78" s="758"/>
      <c r="AI78" s="758"/>
      <c r="AJ78" s="276"/>
      <c r="AK78" s="219"/>
      <c r="AL78" s="213"/>
    </row>
    <row r="79" spans="1:47" s="214" customFormat="1" ht="13.5" customHeight="1">
      <c r="A79" s="755"/>
      <c r="B79" s="756"/>
      <c r="C79" s="756"/>
      <c r="D79" s="757"/>
      <c r="E79" s="435"/>
      <c r="F79" s="759" t="s">
        <v>139</v>
      </c>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277"/>
      <c r="AK79" s="220"/>
      <c r="AL79" s="213"/>
    </row>
    <row r="80" spans="1:47" s="214" customFormat="1" ht="24.75" customHeight="1">
      <c r="A80" s="749" t="s">
        <v>140</v>
      </c>
      <c r="B80" s="750"/>
      <c r="C80" s="750"/>
      <c r="D80" s="751"/>
      <c r="E80" s="436"/>
      <c r="F80" s="748" t="s">
        <v>141</v>
      </c>
      <c r="G80" s="748"/>
      <c r="H80" s="748"/>
      <c r="I80" s="748"/>
      <c r="J80" s="748"/>
      <c r="K80" s="748"/>
      <c r="L80" s="748"/>
      <c r="M80" s="748"/>
      <c r="N80" s="748"/>
      <c r="O80" s="748"/>
      <c r="P80" s="748"/>
      <c r="Q80" s="748"/>
      <c r="R80" s="748"/>
      <c r="S80" s="748"/>
      <c r="T80" s="748"/>
      <c r="U80" s="748"/>
      <c r="V80" s="748"/>
      <c r="W80" s="748"/>
      <c r="X80" s="748"/>
      <c r="Y80" s="748"/>
      <c r="Z80" s="748"/>
      <c r="AA80" s="748"/>
      <c r="AB80" s="748"/>
      <c r="AC80" s="748"/>
      <c r="AD80" s="748"/>
      <c r="AE80" s="748"/>
      <c r="AF80" s="748"/>
      <c r="AG80" s="748"/>
      <c r="AH80" s="748"/>
      <c r="AI80" s="748"/>
      <c r="AJ80" s="748"/>
      <c r="AK80" s="221"/>
      <c r="AL80" s="213"/>
    </row>
    <row r="81" spans="1:38" s="33" customFormat="1" ht="13.5" customHeight="1">
      <c r="A81" s="752"/>
      <c r="B81" s="753"/>
      <c r="C81" s="753"/>
      <c r="D81" s="754"/>
      <c r="E81" s="437"/>
      <c r="F81" s="867" t="s">
        <v>142</v>
      </c>
      <c r="G81" s="867"/>
      <c r="H81" s="867"/>
      <c r="I81" s="867"/>
      <c r="J81" s="867"/>
      <c r="K81" s="867"/>
      <c r="L81" s="867"/>
      <c r="M81" s="867"/>
      <c r="N81" s="867"/>
      <c r="O81" s="867"/>
      <c r="P81" s="867"/>
      <c r="Q81" s="867"/>
      <c r="R81" s="867"/>
      <c r="S81" s="867"/>
      <c r="T81" s="867"/>
      <c r="U81" s="867"/>
      <c r="V81" s="867"/>
      <c r="W81" s="867"/>
      <c r="X81" s="867"/>
      <c r="Y81" s="867"/>
      <c r="Z81" s="867"/>
      <c r="AA81" s="867"/>
      <c r="AB81" s="867"/>
      <c r="AC81" s="867"/>
      <c r="AD81" s="867"/>
      <c r="AE81" s="867"/>
      <c r="AF81" s="867"/>
      <c r="AG81" s="867"/>
      <c r="AH81" s="867"/>
      <c r="AI81" s="867"/>
      <c r="AJ81" s="278"/>
      <c r="AK81" s="222"/>
      <c r="AL81" s="213"/>
    </row>
    <row r="82" spans="1:38" s="33" customFormat="1" ht="13.5" customHeight="1">
      <c r="A82" s="752"/>
      <c r="B82" s="753"/>
      <c r="C82" s="753"/>
      <c r="D82" s="754"/>
      <c r="E82" s="434"/>
      <c r="F82" s="758" t="s">
        <v>143</v>
      </c>
      <c r="G82" s="758"/>
      <c r="H82" s="758"/>
      <c r="I82" s="758"/>
      <c r="J82" s="758"/>
      <c r="K82" s="758"/>
      <c r="L82" s="758"/>
      <c r="M82" s="758"/>
      <c r="N82" s="758"/>
      <c r="O82" s="758"/>
      <c r="P82" s="758"/>
      <c r="Q82" s="758"/>
      <c r="R82" s="758"/>
      <c r="S82" s="758"/>
      <c r="T82" s="758"/>
      <c r="U82" s="758"/>
      <c r="V82" s="758"/>
      <c r="W82" s="758"/>
      <c r="X82" s="758"/>
      <c r="Y82" s="758"/>
      <c r="Z82" s="758"/>
      <c r="AA82" s="758"/>
      <c r="AB82" s="758"/>
      <c r="AC82" s="758"/>
      <c r="AD82" s="758"/>
      <c r="AE82" s="758"/>
      <c r="AF82" s="758"/>
      <c r="AG82" s="758"/>
      <c r="AH82" s="758"/>
      <c r="AI82" s="758"/>
      <c r="AJ82" s="276"/>
      <c r="AK82" s="219"/>
      <c r="AL82" s="213"/>
    </row>
    <row r="83" spans="1:38" s="33" customFormat="1" ht="15.75" customHeight="1">
      <c r="A83" s="755"/>
      <c r="B83" s="756"/>
      <c r="C83" s="756"/>
      <c r="D83" s="757"/>
      <c r="E83" s="438"/>
      <c r="F83" s="863" t="s">
        <v>144</v>
      </c>
      <c r="G83" s="863"/>
      <c r="H83" s="863"/>
      <c r="I83" s="863"/>
      <c r="J83" s="863"/>
      <c r="K83" s="863"/>
      <c r="L83" s="863"/>
      <c r="M83" s="863"/>
      <c r="N83" s="863"/>
      <c r="O83" s="863"/>
      <c r="P83" s="863"/>
      <c r="Q83" s="863"/>
      <c r="R83" s="863"/>
      <c r="S83" s="863"/>
      <c r="T83" s="863"/>
      <c r="U83" s="863"/>
      <c r="V83" s="863"/>
      <c r="W83" s="863"/>
      <c r="X83" s="863"/>
      <c r="Y83" s="863"/>
      <c r="Z83" s="863"/>
      <c r="AA83" s="863"/>
      <c r="AB83" s="863"/>
      <c r="AC83" s="863"/>
      <c r="AD83" s="863"/>
      <c r="AE83" s="863"/>
      <c r="AF83" s="863"/>
      <c r="AG83" s="863"/>
      <c r="AH83" s="863"/>
      <c r="AI83" s="863"/>
      <c r="AJ83" s="863"/>
      <c r="AK83" s="349"/>
    </row>
    <row r="84" spans="1:38" s="33" customFormat="1" ht="13.5" customHeight="1">
      <c r="A84" s="749" t="s">
        <v>145</v>
      </c>
      <c r="B84" s="750"/>
      <c r="C84" s="750"/>
      <c r="D84" s="751"/>
      <c r="E84" s="437"/>
      <c r="F84" s="867" t="s">
        <v>146</v>
      </c>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278"/>
      <c r="AK84" s="221"/>
      <c r="AL84" s="213"/>
    </row>
    <row r="85" spans="1:38" s="33" customFormat="1" ht="22.5" customHeight="1">
      <c r="A85" s="752"/>
      <c r="B85" s="753"/>
      <c r="C85" s="753"/>
      <c r="D85" s="754"/>
      <c r="E85" s="434"/>
      <c r="F85" s="733" t="s">
        <v>147</v>
      </c>
      <c r="G85" s="733"/>
      <c r="H85" s="733"/>
      <c r="I85" s="733"/>
      <c r="J85" s="733"/>
      <c r="K85" s="733"/>
      <c r="L85" s="733"/>
      <c r="M85" s="733"/>
      <c r="N85" s="733"/>
      <c r="O85" s="733"/>
      <c r="P85" s="733"/>
      <c r="Q85" s="733"/>
      <c r="R85" s="733"/>
      <c r="S85" s="733"/>
      <c r="T85" s="733"/>
      <c r="U85" s="733"/>
      <c r="V85" s="733"/>
      <c r="W85" s="733"/>
      <c r="X85" s="733"/>
      <c r="Y85" s="733"/>
      <c r="Z85" s="733"/>
      <c r="AA85" s="733"/>
      <c r="AB85" s="733"/>
      <c r="AC85" s="733"/>
      <c r="AD85" s="733"/>
      <c r="AE85" s="733"/>
      <c r="AF85" s="733"/>
      <c r="AG85" s="733"/>
      <c r="AH85" s="733"/>
      <c r="AI85" s="733"/>
      <c r="AJ85" s="733"/>
      <c r="AK85" s="864"/>
      <c r="AL85" s="213"/>
    </row>
    <row r="86" spans="1:38" s="33" customFormat="1" ht="13.5" customHeight="1">
      <c r="A86" s="752"/>
      <c r="B86" s="753"/>
      <c r="C86" s="753"/>
      <c r="D86" s="754"/>
      <c r="E86" s="434"/>
      <c r="F86" s="847" t="s">
        <v>148</v>
      </c>
      <c r="G86" s="847"/>
      <c r="H86" s="847"/>
      <c r="I86" s="847"/>
      <c r="J86" s="847"/>
      <c r="K86" s="847"/>
      <c r="L86" s="847"/>
      <c r="M86" s="847"/>
      <c r="N86" s="847"/>
      <c r="O86" s="847"/>
      <c r="P86" s="847"/>
      <c r="Q86" s="847"/>
      <c r="R86" s="847"/>
      <c r="S86" s="847"/>
      <c r="T86" s="847"/>
      <c r="U86" s="847"/>
      <c r="V86" s="847"/>
      <c r="W86" s="847"/>
      <c r="X86" s="847"/>
      <c r="Y86" s="847"/>
      <c r="Z86" s="847"/>
      <c r="AA86" s="847"/>
      <c r="AB86" s="847"/>
      <c r="AC86" s="847"/>
      <c r="AD86" s="847"/>
      <c r="AE86" s="847"/>
      <c r="AF86" s="847"/>
      <c r="AG86" s="847"/>
      <c r="AH86" s="847"/>
      <c r="AI86" s="847"/>
      <c r="AJ86" s="281"/>
      <c r="AK86" s="219"/>
      <c r="AL86" s="213"/>
    </row>
    <row r="87" spans="1:38" s="33" customFormat="1" ht="13.5" customHeight="1">
      <c r="A87" s="755"/>
      <c r="B87" s="756"/>
      <c r="C87" s="756"/>
      <c r="D87" s="757"/>
      <c r="E87" s="438"/>
      <c r="F87" s="734" t="s">
        <v>149</v>
      </c>
      <c r="G87" s="734"/>
      <c r="H87" s="734"/>
      <c r="I87" s="734"/>
      <c r="J87" s="734"/>
      <c r="K87" s="734"/>
      <c r="L87" s="734"/>
      <c r="M87" s="734"/>
      <c r="N87" s="734"/>
      <c r="O87" s="734"/>
      <c r="P87" s="734"/>
      <c r="Q87" s="734"/>
      <c r="R87" s="734"/>
      <c r="S87" s="734"/>
      <c r="T87" s="734"/>
      <c r="U87" s="734"/>
      <c r="V87" s="734"/>
      <c r="W87" s="734"/>
      <c r="X87" s="734"/>
      <c r="Y87" s="734"/>
      <c r="Z87" s="734"/>
      <c r="AA87" s="734"/>
      <c r="AB87" s="734"/>
      <c r="AC87" s="734"/>
      <c r="AD87" s="734"/>
      <c r="AE87" s="734"/>
      <c r="AF87" s="734"/>
      <c r="AG87" s="734"/>
      <c r="AH87" s="734"/>
      <c r="AI87" s="734"/>
      <c r="AJ87" s="279"/>
      <c r="AK87" s="223"/>
      <c r="AL87" s="213"/>
    </row>
    <row r="88" spans="1:38" s="33" customFormat="1" ht="22.5" customHeight="1">
      <c r="A88" s="749" t="s">
        <v>150</v>
      </c>
      <c r="B88" s="750"/>
      <c r="C88" s="750"/>
      <c r="D88" s="751"/>
      <c r="E88" s="437"/>
      <c r="F88" s="748" t="s">
        <v>151</v>
      </c>
      <c r="G88" s="748"/>
      <c r="H88" s="748"/>
      <c r="I88" s="748"/>
      <c r="J88" s="748"/>
      <c r="K88" s="748"/>
      <c r="L88" s="748"/>
      <c r="M88" s="748"/>
      <c r="N88" s="748"/>
      <c r="O88" s="748"/>
      <c r="P88" s="748"/>
      <c r="Q88" s="748"/>
      <c r="R88" s="748"/>
      <c r="S88" s="748"/>
      <c r="T88" s="748"/>
      <c r="U88" s="748"/>
      <c r="V88" s="748"/>
      <c r="W88" s="748"/>
      <c r="X88" s="748"/>
      <c r="Y88" s="748"/>
      <c r="Z88" s="748"/>
      <c r="AA88" s="748"/>
      <c r="AB88" s="748"/>
      <c r="AC88" s="748"/>
      <c r="AD88" s="748"/>
      <c r="AE88" s="748"/>
      <c r="AF88" s="748"/>
      <c r="AG88" s="748"/>
      <c r="AH88" s="748"/>
      <c r="AI88" s="748"/>
      <c r="AJ88" s="748"/>
      <c r="AK88" s="222"/>
      <c r="AL88" s="213"/>
    </row>
    <row r="89" spans="1:38" s="33" customFormat="1" ht="15" customHeight="1">
      <c r="A89" s="752"/>
      <c r="B89" s="753"/>
      <c r="C89" s="753"/>
      <c r="D89" s="754"/>
      <c r="E89" s="434"/>
      <c r="F89" s="733" t="s">
        <v>152</v>
      </c>
      <c r="G89" s="733"/>
      <c r="H89" s="733"/>
      <c r="I89" s="733"/>
      <c r="J89" s="733"/>
      <c r="K89" s="733"/>
      <c r="L89" s="733"/>
      <c r="M89" s="733"/>
      <c r="N89" s="733"/>
      <c r="O89" s="733"/>
      <c r="P89" s="733"/>
      <c r="Q89" s="733"/>
      <c r="R89" s="733"/>
      <c r="S89" s="733"/>
      <c r="T89" s="733"/>
      <c r="U89" s="733"/>
      <c r="V89" s="733"/>
      <c r="W89" s="733"/>
      <c r="X89" s="733"/>
      <c r="Y89" s="733"/>
      <c r="Z89" s="733"/>
      <c r="AA89" s="733"/>
      <c r="AB89" s="733"/>
      <c r="AC89" s="733"/>
      <c r="AD89" s="733"/>
      <c r="AE89" s="733"/>
      <c r="AF89" s="733"/>
      <c r="AG89" s="733"/>
      <c r="AH89" s="733"/>
      <c r="AI89" s="733"/>
      <c r="AJ89" s="280"/>
      <c r="AK89" s="222"/>
      <c r="AL89" s="39"/>
    </row>
    <row r="90" spans="1:38" s="33" customFormat="1" ht="13.5" customHeight="1">
      <c r="A90" s="752"/>
      <c r="B90" s="753"/>
      <c r="C90" s="753"/>
      <c r="D90" s="754"/>
      <c r="E90" s="437"/>
      <c r="F90" s="862" t="s">
        <v>153</v>
      </c>
      <c r="G90" s="862"/>
      <c r="H90" s="862"/>
      <c r="I90" s="862"/>
      <c r="J90" s="862"/>
      <c r="K90" s="862"/>
      <c r="L90" s="862"/>
      <c r="M90" s="862"/>
      <c r="N90" s="862"/>
      <c r="O90" s="862"/>
      <c r="P90" s="862"/>
      <c r="Q90" s="862"/>
      <c r="R90" s="862"/>
      <c r="S90" s="862"/>
      <c r="T90" s="862"/>
      <c r="U90" s="862"/>
      <c r="V90" s="862"/>
      <c r="W90" s="862"/>
      <c r="X90" s="862"/>
      <c r="Y90" s="862"/>
      <c r="Z90" s="862"/>
      <c r="AA90" s="862"/>
      <c r="AB90" s="862"/>
      <c r="AC90" s="862"/>
      <c r="AD90" s="862"/>
      <c r="AE90" s="862"/>
      <c r="AF90" s="862"/>
      <c r="AG90" s="862"/>
      <c r="AH90" s="862"/>
      <c r="AI90" s="862"/>
      <c r="AJ90" s="373"/>
      <c r="AK90" s="377"/>
    </row>
    <row r="91" spans="1:38" s="33" customFormat="1" ht="15.75" customHeight="1">
      <c r="A91" s="755"/>
      <c r="B91" s="756"/>
      <c r="C91" s="756"/>
      <c r="D91" s="757"/>
      <c r="E91" s="438"/>
      <c r="F91" s="734" t="s">
        <v>154</v>
      </c>
      <c r="G91" s="734"/>
      <c r="H91" s="734"/>
      <c r="I91" s="734"/>
      <c r="J91" s="734"/>
      <c r="K91" s="734"/>
      <c r="L91" s="734"/>
      <c r="M91" s="734"/>
      <c r="N91" s="734"/>
      <c r="O91" s="734"/>
      <c r="P91" s="734"/>
      <c r="Q91" s="734"/>
      <c r="R91" s="734"/>
      <c r="S91" s="734"/>
      <c r="T91" s="734"/>
      <c r="U91" s="734"/>
      <c r="V91" s="734"/>
      <c r="W91" s="734"/>
      <c r="X91" s="734"/>
      <c r="Y91" s="734"/>
      <c r="Z91" s="734"/>
      <c r="AA91" s="734"/>
      <c r="AB91" s="734"/>
      <c r="AC91" s="734"/>
      <c r="AD91" s="734"/>
      <c r="AE91" s="734"/>
      <c r="AF91" s="734"/>
      <c r="AG91" s="734"/>
      <c r="AH91" s="734"/>
      <c r="AI91" s="734"/>
      <c r="AJ91" s="734"/>
      <c r="AK91" s="378"/>
    </row>
    <row r="92" spans="1:38" s="33" customFormat="1" ht="13.5" customHeight="1">
      <c r="A92" s="749" t="s">
        <v>155</v>
      </c>
      <c r="B92" s="750"/>
      <c r="C92" s="750"/>
      <c r="D92" s="751"/>
      <c r="E92" s="437"/>
      <c r="F92" s="862" t="s">
        <v>156</v>
      </c>
      <c r="G92" s="862"/>
      <c r="H92" s="862"/>
      <c r="I92" s="862"/>
      <c r="J92" s="862"/>
      <c r="K92" s="862"/>
      <c r="L92" s="862"/>
      <c r="M92" s="862"/>
      <c r="N92" s="862"/>
      <c r="O92" s="862"/>
      <c r="P92" s="862"/>
      <c r="Q92" s="862"/>
      <c r="R92" s="862"/>
      <c r="S92" s="862"/>
      <c r="T92" s="862"/>
      <c r="U92" s="862"/>
      <c r="V92" s="862"/>
      <c r="W92" s="862"/>
      <c r="X92" s="862"/>
      <c r="Y92" s="862"/>
      <c r="Z92" s="862"/>
      <c r="AA92" s="862"/>
      <c r="AB92" s="862"/>
      <c r="AC92" s="862"/>
      <c r="AD92" s="862"/>
      <c r="AE92" s="862"/>
      <c r="AF92" s="862"/>
      <c r="AG92" s="862"/>
      <c r="AH92" s="862"/>
      <c r="AI92" s="862"/>
      <c r="AJ92" s="370"/>
      <c r="AK92" s="376"/>
    </row>
    <row r="93" spans="1:38" s="33" customFormat="1" ht="21" customHeight="1">
      <c r="A93" s="752"/>
      <c r="B93" s="753"/>
      <c r="C93" s="753"/>
      <c r="D93" s="754"/>
      <c r="E93" s="434"/>
      <c r="F93" s="733" t="s">
        <v>157</v>
      </c>
      <c r="G93" s="733"/>
      <c r="H93" s="733"/>
      <c r="I93" s="733"/>
      <c r="J93" s="733"/>
      <c r="K93" s="733"/>
      <c r="L93" s="733"/>
      <c r="M93" s="733"/>
      <c r="N93" s="733"/>
      <c r="O93" s="733"/>
      <c r="P93" s="733"/>
      <c r="Q93" s="733"/>
      <c r="R93" s="733"/>
      <c r="S93" s="733"/>
      <c r="T93" s="733"/>
      <c r="U93" s="733"/>
      <c r="V93" s="733"/>
      <c r="W93" s="733"/>
      <c r="X93" s="733"/>
      <c r="Y93" s="733"/>
      <c r="Z93" s="733"/>
      <c r="AA93" s="733"/>
      <c r="AB93" s="733"/>
      <c r="AC93" s="733"/>
      <c r="AD93" s="733"/>
      <c r="AE93" s="733"/>
      <c r="AF93" s="733"/>
      <c r="AG93" s="733"/>
      <c r="AH93" s="733"/>
      <c r="AI93" s="733"/>
      <c r="AJ93" s="733"/>
      <c r="AK93" s="864"/>
    </row>
    <row r="94" spans="1:38" s="33" customFormat="1" ht="13.5" customHeight="1">
      <c r="A94" s="752"/>
      <c r="B94" s="753"/>
      <c r="C94" s="753"/>
      <c r="D94" s="754"/>
      <c r="E94" s="434"/>
      <c r="F94" s="733" t="s">
        <v>158</v>
      </c>
      <c r="G94" s="733"/>
      <c r="H94" s="733"/>
      <c r="I94" s="733"/>
      <c r="J94" s="733"/>
      <c r="K94" s="733"/>
      <c r="L94" s="733"/>
      <c r="M94" s="733"/>
      <c r="N94" s="733"/>
      <c r="O94" s="733"/>
      <c r="P94" s="733"/>
      <c r="Q94" s="733"/>
      <c r="R94" s="733"/>
      <c r="S94" s="733"/>
      <c r="T94" s="733"/>
      <c r="U94" s="733"/>
      <c r="V94" s="733"/>
      <c r="W94" s="733"/>
      <c r="X94" s="733"/>
      <c r="Y94" s="733"/>
      <c r="Z94" s="733"/>
      <c r="AA94" s="733"/>
      <c r="AB94" s="733"/>
      <c r="AC94" s="733"/>
      <c r="AD94" s="733"/>
      <c r="AE94" s="733"/>
      <c r="AF94" s="733"/>
      <c r="AG94" s="733"/>
      <c r="AH94" s="733"/>
      <c r="AI94" s="733"/>
      <c r="AJ94" s="369"/>
      <c r="AK94" s="377"/>
    </row>
    <row r="95" spans="1:38" s="33" customFormat="1" ht="13.5" customHeight="1">
      <c r="A95" s="755"/>
      <c r="B95" s="756"/>
      <c r="C95" s="756"/>
      <c r="D95" s="757"/>
      <c r="E95" s="438"/>
      <c r="F95" s="734" t="s">
        <v>159</v>
      </c>
      <c r="G95" s="734"/>
      <c r="H95" s="734"/>
      <c r="I95" s="734"/>
      <c r="J95" s="734"/>
      <c r="K95" s="734"/>
      <c r="L95" s="734"/>
      <c r="M95" s="734"/>
      <c r="N95" s="734"/>
      <c r="O95" s="734"/>
      <c r="P95" s="734"/>
      <c r="Q95" s="734"/>
      <c r="R95" s="734"/>
      <c r="S95" s="734"/>
      <c r="T95" s="734"/>
      <c r="U95" s="734"/>
      <c r="V95" s="734"/>
      <c r="W95" s="734"/>
      <c r="X95" s="734"/>
      <c r="Y95" s="734"/>
      <c r="Z95" s="734"/>
      <c r="AA95" s="734"/>
      <c r="AB95" s="734"/>
      <c r="AC95" s="734"/>
      <c r="AD95" s="734"/>
      <c r="AE95" s="734"/>
      <c r="AF95" s="734"/>
      <c r="AG95" s="734"/>
      <c r="AH95" s="734"/>
      <c r="AI95" s="734"/>
      <c r="AJ95" s="374"/>
      <c r="AK95" s="378"/>
    </row>
    <row r="96" spans="1:38" s="33" customFormat="1" ht="13.5" customHeight="1">
      <c r="A96" s="749" t="s">
        <v>160</v>
      </c>
      <c r="B96" s="750"/>
      <c r="C96" s="750"/>
      <c r="D96" s="751"/>
      <c r="E96" s="437"/>
      <c r="F96" s="748" t="s">
        <v>161</v>
      </c>
      <c r="G96" s="748"/>
      <c r="H96" s="748"/>
      <c r="I96" s="748"/>
      <c r="J96" s="748"/>
      <c r="K96" s="748"/>
      <c r="L96" s="748"/>
      <c r="M96" s="748"/>
      <c r="N96" s="748"/>
      <c r="O96" s="748"/>
      <c r="P96" s="748"/>
      <c r="Q96" s="748"/>
      <c r="R96" s="748"/>
      <c r="S96" s="748"/>
      <c r="T96" s="748"/>
      <c r="U96" s="748"/>
      <c r="V96" s="748"/>
      <c r="W96" s="748"/>
      <c r="X96" s="748"/>
      <c r="Y96" s="748"/>
      <c r="Z96" s="748"/>
      <c r="AA96" s="748"/>
      <c r="AB96" s="748"/>
      <c r="AC96" s="748"/>
      <c r="AD96" s="748"/>
      <c r="AE96" s="748"/>
      <c r="AF96" s="748"/>
      <c r="AG96" s="748"/>
      <c r="AH96" s="748"/>
      <c r="AI96" s="748"/>
      <c r="AJ96" s="748"/>
      <c r="AK96" s="380"/>
    </row>
    <row r="97" spans="1:53" s="33" customFormat="1" ht="13.5" customHeight="1">
      <c r="A97" s="752"/>
      <c r="B97" s="753"/>
      <c r="C97" s="753"/>
      <c r="D97" s="754"/>
      <c r="E97" s="434"/>
      <c r="F97" s="733" t="s">
        <v>162</v>
      </c>
      <c r="G97" s="733"/>
      <c r="H97" s="733"/>
      <c r="I97" s="733"/>
      <c r="J97" s="733"/>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369"/>
      <c r="AK97" s="379"/>
    </row>
    <row r="98" spans="1:53" s="33" customFormat="1" ht="13.5" customHeight="1">
      <c r="A98" s="752"/>
      <c r="B98" s="753"/>
      <c r="C98" s="753"/>
      <c r="D98" s="754"/>
      <c r="E98" s="434"/>
      <c r="F98" s="733" t="s">
        <v>163</v>
      </c>
      <c r="G98" s="733"/>
      <c r="H98" s="733"/>
      <c r="I98" s="733"/>
      <c r="J98" s="733"/>
      <c r="K98" s="733"/>
      <c r="L98" s="733"/>
      <c r="M98" s="733"/>
      <c r="N98" s="733"/>
      <c r="O98" s="733"/>
      <c r="P98" s="733"/>
      <c r="Q98" s="733"/>
      <c r="R98" s="733"/>
      <c r="S98" s="733"/>
      <c r="T98" s="733"/>
      <c r="U98" s="733"/>
      <c r="V98" s="733"/>
      <c r="W98" s="733"/>
      <c r="X98" s="733"/>
      <c r="Y98" s="733"/>
      <c r="Z98" s="733"/>
      <c r="AA98" s="733"/>
      <c r="AB98" s="733"/>
      <c r="AC98" s="733"/>
      <c r="AD98" s="733"/>
      <c r="AE98" s="733"/>
      <c r="AF98" s="733"/>
      <c r="AG98" s="733"/>
      <c r="AH98" s="733"/>
      <c r="AI98" s="733"/>
      <c r="AJ98" s="369"/>
      <c r="AK98" s="379"/>
    </row>
    <row r="99" spans="1:53" s="33" customFormat="1" ht="13.5" customHeight="1" thickBot="1">
      <c r="A99" s="755"/>
      <c r="B99" s="756"/>
      <c r="C99" s="756"/>
      <c r="D99" s="757"/>
      <c r="E99" s="439"/>
      <c r="F99" s="846" t="s">
        <v>164</v>
      </c>
      <c r="G99" s="846"/>
      <c r="H99" s="846"/>
      <c r="I99" s="846"/>
      <c r="J99" s="846"/>
      <c r="K99" s="846"/>
      <c r="L99" s="846"/>
      <c r="M99" s="846"/>
      <c r="N99" s="846"/>
      <c r="O99" s="846"/>
      <c r="P99" s="846"/>
      <c r="Q99" s="846"/>
      <c r="R99" s="846"/>
      <c r="S99" s="846"/>
      <c r="T99" s="846"/>
      <c r="U99" s="846"/>
      <c r="V99" s="846"/>
      <c r="W99" s="846"/>
      <c r="X99" s="846"/>
      <c r="Y99" s="846"/>
      <c r="Z99" s="846"/>
      <c r="AA99" s="846"/>
      <c r="AB99" s="846"/>
      <c r="AC99" s="846"/>
      <c r="AD99" s="846"/>
      <c r="AE99" s="846"/>
      <c r="AF99" s="846"/>
      <c r="AG99" s="846"/>
      <c r="AH99" s="846"/>
      <c r="AI99" s="846"/>
      <c r="AJ99" s="375"/>
      <c r="AK99" s="306"/>
    </row>
    <row r="100" spans="1:53" s="33" customFormat="1" ht="15" customHeight="1">
      <c r="A100" s="865" t="s">
        <v>385</v>
      </c>
      <c r="B100" s="866"/>
      <c r="C100" s="866"/>
      <c r="D100" s="866"/>
      <c r="E100" s="866"/>
      <c r="F100" s="866"/>
      <c r="G100" s="866"/>
      <c r="H100" s="866"/>
      <c r="I100" s="866"/>
      <c r="J100" s="866"/>
      <c r="K100" s="866"/>
      <c r="L100" s="866"/>
      <c r="M100" s="866"/>
      <c r="N100" s="866"/>
      <c r="O100" s="866"/>
      <c r="P100" s="866"/>
      <c r="Q100" s="866"/>
      <c r="R100" s="866"/>
      <c r="S100" s="866"/>
      <c r="T100" s="866"/>
      <c r="U100" s="866"/>
      <c r="V100" s="866"/>
      <c r="W100" s="866"/>
      <c r="X100" s="866"/>
      <c r="Y100" s="866"/>
      <c r="Z100" s="866"/>
      <c r="AA100" s="866"/>
      <c r="AB100" s="866"/>
      <c r="AC100" s="866"/>
      <c r="AD100" s="866"/>
      <c r="AE100" s="866"/>
      <c r="AF100" s="866"/>
      <c r="AG100" s="429"/>
      <c r="AH100" s="430"/>
      <c r="AI100" s="431" t="s">
        <v>133</v>
      </c>
      <c r="AJ100" s="430"/>
      <c r="AK100" s="432"/>
      <c r="AL100" s="212"/>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18" t="s">
        <v>388</v>
      </c>
      <c r="B102" s="210"/>
      <c r="C102" s="210"/>
      <c r="D102" s="210"/>
      <c r="E102" s="210"/>
      <c r="F102" s="210"/>
      <c r="G102" s="210"/>
      <c r="H102" s="210"/>
      <c r="I102" s="210"/>
      <c r="J102" s="210"/>
      <c r="K102" s="210"/>
      <c r="L102" s="210"/>
      <c r="M102" s="210"/>
      <c r="N102" s="210"/>
      <c r="O102" s="210"/>
      <c r="P102" s="210"/>
      <c r="Q102" s="207"/>
      <c r="R102" s="207"/>
      <c r="S102" s="207"/>
      <c r="T102" s="207"/>
      <c r="U102" s="207"/>
      <c r="V102" s="207"/>
      <c r="W102" s="207"/>
      <c r="X102" s="207"/>
      <c r="Y102" s="207"/>
      <c r="Z102" s="207"/>
      <c r="AA102" s="207"/>
      <c r="AB102" s="207"/>
      <c r="AC102" s="207"/>
      <c r="AD102" s="207"/>
      <c r="AE102" s="207"/>
      <c r="AF102" s="207"/>
      <c r="AG102" s="207"/>
      <c r="AH102" s="208"/>
      <c r="AI102" s="209"/>
      <c r="AJ102" s="211"/>
      <c r="AV102" s="35"/>
    </row>
    <row r="103" spans="1:53" s="33" customFormat="1" ht="45" customHeight="1">
      <c r="A103" s="856"/>
      <c r="B103" s="857"/>
      <c r="C103" s="857"/>
      <c r="D103" s="857"/>
      <c r="E103" s="857"/>
      <c r="F103" s="857"/>
      <c r="G103" s="857"/>
      <c r="H103" s="857"/>
      <c r="I103" s="857"/>
      <c r="J103" s="857"/>
      <c r="K103" s="857"/>
      <c r="L103" s="857"/>
      <c r="M103" s="857"/>
      <c r="N103" s="857"/>
      <c r="O103" s="857"/>
      <c r="P103" s="857"/>
      <c r="Q103" s="857"/>
      <c r="R103" s="857"/>
      <c r="S103" s="857"/>
      <c r="T103" s="857"/>
      <c r="U103" s="857"/>
      <c r="V103" s="857"/>
      <c r="W103" s="857"/>
      <c r="X103" s="857"/>
      <c r="Y103" s="857"/>
      <c r="Z103" s="857"/>
      <c r="AA103" s="857"/>
      <c r="AB103" s="857"/>
      <c r="AC103" s="857"/>
      <c r="AD103" s="857"/>
      <c r="AE103" s="857"/>
      <c r="AF103" s="857"/>
      <c r="AG103" s="857"/>
      <c r="AH103" s="857"/>
      <c r="AI103" s="857"/>
      <c r="AJ103" s="857"/>
      <c r="AK103" s="858"/>
      <c r="AL103" s="255"/>
      <c r="AM103" s="255"/>
      <c r="AN103" s="255"/>
      <c r="AO103" s="612"/>
      <c r="AP103" s="612"/>
      <c r="AQ103" s="612"/>
      <c r="AR103" s="612"/>
      <c r="AS103" s="612"/>
      <c r="AT103" s="612"/>
      <c r="AU103" s="612"/>
      <c r="AV103" s="612"/>
      <c r="AW103" s="612"/>
      <c r="AX103" s="612"/>
      <c r="AY103" s="613"/>
    </row>
    <row r="104" spans="1:53" s="33" customFormat="1" ht="6" customHeight="1">
      <c r="A104" s="96"/>
      <c r="B104" s="354"/>
      <c r="C104" s="354"/>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354"/>
      <c r="AL104" s="255"/>
      <c r="AM104" s="255"/>
      <c r="AN104" s="255"/>
      <c r="AO104" s="612"/>
      <c r="AP104" s="612"/>
      <c r="AQ104" s="612"/>
      <c r="AR104" s="612"/>
      <c r="AS104" s="612"/>
      <c r="AT104" s="612"/>
      <c r="AU104" s="612"/>
      <c r="AV104" s="612"/>
      <c r="AW104" s="612"/>
      <c r="AX104" s="612"/>
      <c r="AY104" s="613"/>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861" t="s">
        <v>336</v>
      </c>
      <c r="C106" s="861"/>
      <c r="D106" s="861"/>
      <c r="E106" s="861"/>
      <c r="F106" s="861"/>
      <c r="G106" s="861"/>
      <c r="H106" s="861"/>
      <c r="I106" s="861"/>
      <c r="J106" s="861"/>
      <c r="K106" s="861"/>
      <c r="L106" s="861"/>
      <c r="M106" s="861"/>
      <c r="N106" s="861"/>
      <c r="O106" s="861"/>
      <c r="P106" s="861"/>
      <c r="Q106" s="861"/>
      <c r="R106" s="861"/>
      <c r="S106" s="861"/>
      <c r="T106" s="861"/>
      <c r="U106" s="861"/>
      <c r="V106" s="861"/>
      <c r="W106" s="861"/>
      <c r="X106" s="861"/>
      <c r="Y106" s="861"/>
      <c r="Z106" s="861"/>
      <c r="AA106" s="861"/>
      <c r="AB106" s="861"/>
      <c r="AC106" s="861"/>
      <c r="AD106" s="861"/>
      <c r="AE106" s="861"/>
      <c r="AF106" s="861"/>
      <c r="AG106" s="861"/>
      <c r="AH106" s="861"/>
      <c r="AI106" s="861"/>
      <c r="AJ106" s="861"/>
      <c r="AU106" s="35"/>
    </row>
    <row r="107" spans="1:53" s="33" customFormat="1" ht="9.75" customHeight="1" thickBot="1">
      <c r="A107" s="96"/>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139"/>
      <c r="AL107" s="255"/>
      <c r="AM107" s="255"/>
      <c r="AN107" s="255"/>
      <c r="AO107" s="612"/>
      <c r="AP107" s="612"/>
      <c r="AQ107" s="612"/>
      <c r="AR107" s="612"/>
      <c r="AS107" s="612"/>
      <c r="AT107" s="612"/>
      <c r="AU107" s="612"/>
      <c r="AV107" s="612"/>
      <c r="AW107" s="612"/>
      <c r="AX107" s="612"/>
      <c r="AY107" s="613"/>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860" t="s">
        <v>120</v>
      </c>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0"/>
      <c r="AA109" s="860"/>
      <c r="AB109" s="860"/>
      <c r="AC109" s="860"/>
      <c r="AD109" s="860"/>
      <c r="AE109" s="860"/>
      <c r="AF109" s="860"/>
      <c r="AG109" s="860"/>
      <c r="AH109" s="860"/>
      <c r="AI109" s="860"/>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854"/>
      <c r="F111" s="855"/>
      <c r="G111" s="167" t="s">
        <v>2</v>
      </c>
      <c r="H111" s="854"/>
      <c r="I111" s="855"/>
      <c r="J111" s="167" t="s">
        <v>3</v>
      </c>
      <c r="K111" s="854"/>
      <c r="L111" s="855"/>
      <c r="M111" s="167" t="s">
        <v>6</v>
      </c>
      <c r="N111" s="168"/>
      <c r="O111" s="168"/>
      <c r="P111" s="168"/>
      <c r="Q111" s="169"/>
      <c r="R111" s="844" t="s">
        <v>26</v>
      </c>
      <c r="S111" s="844"/>
      <c r="T111" s="844"/>
      <c r="U111" s="844"/>
      <c r="V111" s="844"/>
      <c r="W111" s="859" t="s">
        <v>37</v>
      </c>
      <c r="X111" s="859"/>
      <c r="Y111" s="859"/>
      <c r="Z111" s="859"/>
      <c r="AA111" s="859"/>
      <c r="AB111" s="859"/>
      <c r="AC111" s="859"/>
      <c r="AD111" s="859"/>
      <c r="AE111" s="859"/>
      <c r="AF111" s="859"/>
      <c r="AG111" s="859"/>
      <c r="AH111" s="85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844" t="s">
        <v>27</v>
      </c>
      <c r="S112" s="844"/>
      <c r="T112" s="844"/>
      <c r="U112" s="844"/>
      <c r="V112" s="844"/>
      <c r="W112" s="845"/>
      <c r="X112" s="845"/>
      <c r="Y112" s="845"/>
      <c r="Z112" s="845"/>
      <c r="AA112" s="845"/>
      <c r="AB112" s="845"/>
      <c r="AC112" s="845"/>
      <c r="AD112" s="845"/>
      <c r="AE112" s="845"/>
      <c r="AF112" s="845"/>
      <c r="AG112" s="845"/>
      <c r="AH112" s="845"/>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3"/>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300-000000000000}"/>
    <dataValidation imeMode="hiragana" allowBlank="1" showInputMessage="1" showErrorMessage="1" sqref="W112" xr:uid="{00000000-0002-0000-0300-000001000000}"/>
    <dataValidation type="list" allowBlank="1" showInputMessage="1" showErrorMessage="1" sqref="W19 B19 L19" xr:uid="{00000000-0002-0000-03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23"/>
  <sheetViews>
    <sheetView tabSelected="1" view="pageBreakPreview" topLeftCell="U23" zoomScale="95" zoomScaleNormal="100" zoomScaleSheetLayoutView="95"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3"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964" t="s">
        <v>48</v>
      </c>
      <c r="B3" s="964"/>
      <c r="C3" s="965"/>
      <c r="D3" s="966" t="str">
        <f>IF(【①】基本情報入力シート!M16="","",【①】基本情報入力シート!M16)</f>
        <v/>
      </c>
      <c r="E3" s="967"/>
      <c r="F3" s="967"/>
      <c r="G3" s="967"/>
      <c r="H3" s="967"/>
      <c r="I3" s="967"/>
      <c r="J3" s="967"/>
      <c r="K3" s="967"/>
      <c r="L3" s="967"/>
      <c r="M3" s="967"/>
      <c r="N3" s="967"/>
      <c r="O3" s="967"/>
      <c r="P3" s="9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979"/>
      <c r="C5" s="980"/>
      <c r="D5" s="980"/>
      <c r="E5" s="980"/>
      <c r="F5" s="980"/>
      <c r="G5" s="980"/>
      <c r="H5" s="980"/>
      <c r="I5" s="980"/>
      <c r="J5" s="980"/>
      <c r="K5" s="980"/>
      <c r="L5" s="980"/>
      <c r="M5" s="980"/>
      <c r="N5" s="980"/>
      <c r="O5" s="980"/>
      <c r="P5" s="981"/>
      <c r="Q5" s="969" t="s">
        <v>117</v>
      </c>
      <c r="R5" s="971" t="s">
        <v>84</v>
      </c>
      <c r="S5" s="971"/>
      <c r="T5" s="972"/>
      <c r="U5" s="251"/>
      <c r="V5" s="985"/>
      <c r="W5" s="986"/>
      <c r="X5" s="1036" t="s">
        <v>118</v>
      </c>
      <c r="Y5" s="1034" t="s">
        <v>84</v>
      </c>
      <c r="Z5" s="1035"/>
      <c r="AA5" s="1035"/>
      <c r="AB5" s="1037" t="s">
        <v>82</v>
      </c>
      <c r="AC5" s="1038"/>
      <c r="AD5" s="1034"/>
      <c r="AE5" s="1030" t="s">
        <v>113</v>
      </c>
      <c r="AF5" s="410"/>
      <c r="AG5" s="180"/>
      <c r="AH5" s="180"/>
      <c r="AI5" s="175"/>
      <c r="AJ5" s="175"/>
    </row>
    <row r="6" spans="1:38" ht="48" customHeight="1">
      <c r="A6" s="175"/>
      <c r="B6" s="982"/>
      <c r="C6" s="983"/>
      <c r="D6" s="983"/>
      <c r="E6" s="983"/>
      <c r="F6" s="983"/>
      <c r="G6" s="983"/>
      <c r="H6" s="983"/>
      <c r="I6" s="983"/>
      <c r="J6" s="983"/>
      <c r="K6" s="983"/>
      <c r="L6" s="983"/>
      <c r="M6" s="983"/>
      <c r="N6" s="983"/>
      <c r="O6" s="983"/>
      <c r="P6" s="984"/>
      <c r="Q6" s="970"/>
      <c r="R6" s="250" t="s">
        <v>79</v>
      </c>
      <c r="S6" s="250" t="s">
        <v>80</v>
      </c>
      <c r="T6" s="246" t="s">
        <v>81</v>
      </c>
      <c r="U6" s="252"/>
      <c r="V6" s="987"/>
      <c r="W6" s="988"/>
      <c r="X6" s="1000"/>
      <c r="Y6" s="411" t="s">
        <v>79</v>
      </c>
      <c r="Z6" s="411" t="s">
        <v>80</v>
      </c>
      <c r="AA6" s="411" t="s">
        <v>352</v>
      </c>
      <c r="AB6" s="411" t="s">
        <v>79</v>
      </c>
      <c r="AC6" s="411" t="s">
        <v>80</v>
      </c>
      <c r="AD6" s="411" t="s">
        <v>81</v>
      </c>
      <c r="AE6" s="1031"/>
      <c r="AF6" s="500" t="s">
        <v>397</v>
      </c>
      <c r="AG6" s="181"/>
      <c r="AH6" s="181"/>
      <c r="AI6" s="175"/>
      <c r="AJ6" s="175"/>
    </row>
    <row r="7" spans="1:38" ht="18" customHeight="1">
      <c r="A7" s="176"/>
      <c r="B7" s="247" t="s">
        <v>174</v>
      </c>
      <c r="C7" s="182"/>
      <c r="D7" s="182"/>
      <c r="E7" s="182"/>
      <c r="F7" s="182"/>
      <c r="G7" s="182"/>
      <c r="H7" s="182"/>
      <c r="I7" s="182"/>
      <c r="J7" s="182"/>
      <c r="K7" s="182"/>
      <c r="L7" s="182"/>
      <c r="M7" s="182"/>
      <c r="N7" s="182"/>
      <c r="O7" s="182"/>
      <c r="P7" s="182"/>
      <c r="Q7" s="242">
        <f>SUM(R7,S7)</f>
        <v>0</v>
      </c>
      <c r="R7" s="243">
        <f>T18</f>
        <v>0</v>
      </c>
      <c r="S7" s="244">
        <f>U18</f>
        <v>0</v>
      </c>
      <c r="T7" s="245"/>
      <c r="U7" s="253"/>
      <c r="V7" s="977" t="s">
        <v>172</v>
      </c>
      <c r="W7" s="978"/>
      <c r="X7" s="248">
        <f>V18</f>
        <v>0</v>
      </c>
      <c r="Y7" s="233"/>
      <c r="Z7" s="234"/>
      <c r="AA7" s="234"/>
      <c r="AB7" s="234"/>
      <c r="AC7" s="234"/>
      <c r="AD7" s="234"/>
      <c r="AE7" s="235"/>
      <c r="AF7" s="501"/>
      <c r="AG7" s="183"/>
      <c r="AH7" s="183"/>
      <c r="AI7" s="175"/>
      <c r="AJ7" s="175"/>
    </row>
    <row r="8" spans="1:38" ht="18" customHeight="1" thickBot="1">
      <c r="A8" s="176"/>
      <c r="B8" s="361" t="s">
        <v>175</v>
      </c>
      <c r="C8" s="362"/>
      <c r="D8" s="362"/>
      <c r="E8" s="362"/>
      <c r="F8" s="362"/>
      <c r="G8" s="362"/>
      <c r="H8" s="362"/>
      <c r="I8" s="362"/>
      <c r="J8" s="362"/>
      <c r="K8" s="362"/>
      <c r="L8" s="362"/>
      <c r="M8" s="362"/>
      <c r="N8" s="362"/>
      <c r="O8" s="362"/>
      <c r="P8" s="362"/>
      <c r="Q8" s="363">
        <f>SUM(R8,S8,T8)</f>
        <v>0</v>
      </c>
      <c r="R8" s="360">
        <f>Y18</f>
        <v>0</v>
      </c>
      <c r="S8" s="360">
        <f>Z18</f>
        <v>0</v>
      </c>
      <c r="T8" s="364">
        <f>AA18</f>
        <v>0</v>
      </c>
      <c r="U8" s="254"/>
      <c r="V8" s="989" t="s">
        <v>173</v>
      </c>
      <c r="W8" s="990"/>
      <c r="X8" s="249">
        <f>SUM(Y8:AA8)</f>
        <v>0</v>
      </c>
      <c r="Y8" s="236">
        <f>AB18</f>
        <v>0</v>
      </c>
      <c r="Z8" s="236">
        <f t="shared" ref="Z8:AD8" si="0">AC18</f>
        <v>0</v>
      </c>
      <c r="AA8" s="236">
        <f t="shared" si="0"/>
        <v>0</v>
      </c>
      <c r="AB8" s="237">
        <f t="shared" si="0"/>
        <v>0</v>
      </c>
      <c r="AC8" s="237">
        <f t="shared" si="0"/>
        <v>0</v>
      </c>
      <c r="AD8" s="238">
        <f t="shared" si="0"/>
        <v>0</v>
      </c>
      <c r="AE8" s="239">
        <f>AH18</f>
        <v>0</v>
      </c>
      <c r="AF8" s="502">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1032" t="s">
        <v>333</v>
      </c>
      <c r="C9" s="1033"/>
      <c r="D9" s="1033"/>
      <c r="E9" s="1033"/>
      <c r="F9" s="1033"/>
      <c r="G9" s="1033"/>
      <c r="H9" s="1033"/>
      <c r="I9" s="1033"/>
      <c r="J9" s="1033"/>
      <c r="K9" s="1033"/>
      <c r="L9" s="1033"/>
      <c r="M9" s="1033"/>
      <c r="N9" s="1033"/>
      <c r="O9" s="1033"/>
      <c r="P9" s="1033"/>
      <c r="Q9" s="241">
        <f>SUM(R9,S9,T9)</f>
        <v>0</v>
      </c>
      <c r="R9" s="241">
        <f>AJ18</f>
        <v>0</v>
      </c>
      <c r="S9" s="241">
        <f>AK18</f>
        <v>0</v>
      </c>
      <c r="T9" s="240">
        <f>AL18</f>
        <v>0</v>
      </c>
      <c r="U9" s="232"/>
      <c r="V9" s="999"/>
      <c r="W9" s="999"/>
      <c r="X9" s="999"/>
      <c r="Y9" s="999"/>
      <c r="Z9" s="999"/>
      <c r="AA9" s="999"/>
      <c r="AB9" s="999"/>
      <c r="AC9" s="999"/>
      <c r="AD9" s="999"/>
      <c r="AE9" s="999"/>
      <c r="AF9" s="999"/>
      <c r="AG9" s="175"/>
      <c r="AH9" s="175"/>
      <c r="AI9" s="176"/>
    </row>
    <row r="10" spans="1:38" ht="7.5" customHeight="1">
      <c r="A10" s="175"/>
      <c r="B10" s="452"/>
      <c r="C10" s="452"/>
      <c r="D10" s="452"/>
      <c r="E10" s="452"/>
      <c r="F10" s="452"/>
      <c r="G10" s="452"/>
      <c r="H10" s="452"/>
      <c r="I10" s="452"/>
      <c r="J10" s="452"/>
      <c r="K10" s="452"/>
      <c r="L10" s="452"/>
      <c r="M10" s="452"/>
      <c r="N10" s="452"/>
      <c r="O10" s="452"/>
      <c r="P10" s="452"/>
      <c r="Q10" s="185"/>
      <c r="R10" s="185"/>
      <c r="S10" s="185"/>
      <c r="T10" s="185"/>
      <c r="U10" s="232"/>
      <c r="V10" s="440"/>
      <c r="W10" s="440"/>
      <c r="X10" s="440"/>
      <c r="Y10" s="440"/>
      <c r="Z10" s="440"/>
      <c r="AA10" s="440"/>
      <c r="AB10" s="440"/>
      <c r="AC10" s="440"/>
      <c r="AD10" s="440"/>
      <c r="AE10" s="440"/>
      <c r="AF10" s="440"/>
      <c r="AG10" s="175"/>
      <c r="AH10" s="175"/>
      <c r="AI10" s="176"/>
    </row>
    <row r="11" spans="1:38" ht="162" customHeight="1">
      <c r="A11" s="175"/>
      <c r="B11" s="1039" t="s">
        <v>464</v>
      </c>
      <c r="C11" s="1039"/>
      <c r="D11" s="1039"/>
      <c r="E11" s="1039"/>
      <c r="F11" s="1039"/>
      <c r="G11" s="1039"/>
      <c r="H11" s="1039"/>
      <c r="I11" s="1039"/>
      <c r="J11" s="1039"/>
      <c r="K11" s="1039"/>
      <c r="L11" s="1039"/>
      <c r="M11" s="1039"/>
      <c r="N11" s="1039"/>
      <c r="O11" s="1039"/>
      <c r="P11" s="1039"/>
      <c r="Q11" s="1039"/>
      <c r="R11" s="1039"/>
      <c r="S11" s="1039"/>
      <c r="T11" s="1039"/>
      <c r="U11" s="1039"/>
      <c r="V11" s="1039"/>
      <c r="W11" s="1039"/>
      <c r="X11" s="1039"/>
      <c r="Y11" s="1039"/>
      <c r="Z11" s="1039"/>
      <c r="AA11" s="1039"/>
      <c r="AB11" s="1039"/>
      <c r="AC11" s="1039"/>
      <c r="AD11" s="10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1000"/>
      <c r="B13" s="1010" t="s">
        <v>7</v>
      </c>
      <c r="C13" s="1011"/>
      <c r="D13" s="1011"/>
      <c r="E13" s="1011"/>
      <c r="F13" s="1011"/>
      <c r="G13" s="1011"/>
      <c r="H13" s="1011"/>
      <c r="I13" s="1011"/>
      <c r="J13" s="1011"/>
      <c r="K13" s="993"/>
      <c r="L13" s="188"/>
      <c r="M13" s="991" t="s">
        <v>74</v>
      </c>
      <c r="N13" s="189"/>
      <c r="O13" s="190"/>
      <c r="P13" s="993" t="s">
        <v>75</v>
      </c>
      <c r="Q13" s="995" t="s">
        <v>8</v>
      </c>
      <c r="R13" s="191" t="s">
        <v>174</v>
      </c>
      <c r="S13" s="192"/>
      <c r="T13" s="192"/>
      <c r="U13" s="192"/>
      <c r="V13" s="193"/>
      <c r="W13" s="184" t="s">
        <v>175</v>
      </c>
      <c r="X13" s="194"/>
      <c r="Y13" s="194"/>
      <c r="Z13" s="194"/>
      <c r="AA13" s="194"/>
      <c r="AB13" s="194"/>
      <c r="AC13" s="194"/>
      <c r="AD13" s="194"/>
      <c r="AE13" s="194"/>
      <c r="AF13" s="194"/>
      <c r="AG13" s="194"/>
      <c r="AH13" s="195"/>
      <c r="AI13" s="1007" t="s">
        <v>331</v>
      </c>
      <c r="AJ13" s="1008"/>
      <c r="AK13" s="1008"/>
      <c r="AL13" s="1009"/>
    </row>
    <row r="14" spans="1:38" ht="13.5" customHeight="1">
      <c r="A14" s="1001"/>
      <c r="B14" s="1012"/>
      <c r="C14" s="1013"/>
      <c r="D14" s="1013"/>
      <c r="E14" s="1013"/>
      <c r="F14" s="1013"/>
      <c r="G14" s="1013"/>
      <c r="H14" s="1013"/>
      <c r="I14" s="1013"/>
      <c r="J14" s="1013"/>
      <c r="K14" s="994"/>
      <c r="L14" s="196"/>
      <c r="M14" s="992"/>
      <c r="N14" s="997" t="s">
        <v>87</v>
      </c>
      <c r="O14" s="998"/>
      <c r="P14" s="994"/>
      <c r="Q14" s="996"/>
      <c r="R14" s="973" t="s">
        <v>355</v>
      </c>
      <c r="S14" s="991" t="s">
        <v>117</v>
      </c>
      <c r="T14" s="228"/>
      <c r="U14" s="229"/>
      <c r="V14" s="973" t="s">
        <v>118</v>
      </c>
      <c r="W14" s="1028" t="s">
        <v>356</v>
      </c>
      <c r="X14" s="991" t="s">
        <v>117</v>
      </c>
      <c r="Y14" s="197"/>
      <c r="Z14" s="197"/>
      <c r="AA14" s="198"/>
      <c r="AB14" s="975" t="s">
        <v>177</v>
      </c>
      <c r="AC14" s="1019"/>
      <c r="AD14" s="1002"/>
      <c r="AE14" s="975" t="s">
        <v>115</v>
      </c>
      <c r="AF14" s="1019"/>
      <c r="AG14" s="1002"/>
      <c r="AH14" s="1017" t="s">
        <v>112</v>
      </c>
      <c r="AI14" s="975" t="s">
        <v>332</v>
      </c>
      <c r="AJ14" s="197"/>
      <c r="AK14" s="197"/>
      <c r="AL14" s="198"/>
    </row>
    <row r="15" spans="1:38" ht="13.5" customHeight="1">
      <c r="A15" s="1001"/>
      <c r="B15" s="1012"/>
      <c r="C15" s="1013"/>
      <c r="D15" s="1013"/>
      <c r="E15" s="1013"/>
      <c r="F15" s="1013"/>
      <c r="G15" s="1013"/>
      <c r="H15" s="1013"/>
      <c r="I15" s="1013"/>
      <c r="J15" s="1013"/>
      <c r="K15" s="994"/>
      <c r="L15" s="196"/>
      <c r="M15" s="992"/>
      <c r="N15" s="199"/>
      <c r="O15" s="230"/>
      <c r="P15" s="994"/>
      <c r="Q15" s="996"/>
      <c r="R15" s="974"/>
      <c r="S15" s="974"/>
      <c r="T15" s="1023" t="s">
        <v>90</v>
      </c>
      <c r="U15" s="1024"/>
      <c r="V15" s="974"/>
      <c r="W15" s="1029"/>
      <c r="X15" s="992"/>
      <c r="Y15" s="1025" t="s">
        <v>83</v>
      </c>
      <c r="Z15" s="1026"/>
      <c r="AA15" s="1027"/>
      <c r="AB15" s="1020"/>
      <c r="AC15" s="1021"/>
      <c r="AD15" s="1022"/>
      <c r="AE15" s="1020"/>
      <c r="AF15" s="1021"/>
      <c r="AG15" s="1022"/>
      <c r="AH15" s="1018"/>
      <c r="AI15" s="976"/>
      <c r="AJ15" s="1004" t="s">
        <v>83</v>
      </c>
      <c r="AK15" s="1005"/>
      <c r="AL15" s="1006"/>
    </row>
    <row r="16" spans="1:38" ht="18.75" customHeight="1">
      <c r="A16" s="1001"/>
      <c r="B16" s="1012"/>
      <c r="C16" s="1013"/>
      <c r="D16" s="1013"/>
      <c r="E16" s="1013"/>
      <c r="F16" s="1013"/>
      <c r="G16" s="1013"/>
      <c r="H16" s="1013"/>
      <c r="I16" s="1013"/>
      <c r="J16" s="1013"/>
      <c r="K16" s="994"/>
      <c r="L16" s="196"/>
      <c r="M16" s="992"/>
      <c r="N16" s="413" t="s">
        <v>88</v>
      </c>
      <c r="O16" s="231" t="s">
        <v>89</v>
      </c>
      <c r="P16" s="994"/>
      <c r="Q16" s="996"/>
      <c r="R16" s="974"/>
      <c r="S16" s="974"/>
      <c r="T16" s="975" t="s">
        <v>353</v>
      </c>
      <c r="U16" s="1000" t="s">
        <v>354</v>
      </c>
      <c r="V16" s="974"/>
      <c r="W16" s="1029"/>
      <c r="X16" s="974"/>
      <c r="Y16" s="975" t="s">
        <v>353</v>
      </c>
      <c r="Z16" s="1000" t="s">
        <v>354</v>
      </c>
      <c r="AA16" s="1002" t="s">
        <v>352</v>
      </c>
      <c r="AB16" s="975" t="s">
        <v>353</v>
      </c>
      <c r="AC16" s="1000" t="s">
        <v>354</v>
      </c>
      <c r="AD16" s="1002" t="s">
        <v>352</v>
      </c>
      <c r="AE16" s="975" t="s">
        <v>353</v>
      </c>
      <c r="AF16" s="1000" t="s">
        <v>354</v>
      </c>
      <c r="AG16" s="1002" t="s">
        <v>352</v>
      </c>
      <c r="AH16" s="1018"/>
      <c r="AI16" s="1001"/>
      <c r="AJ16" s="975" t="s">
        <v>353</v>
      </c>
      <c r="AK16" s="1000" t="s">
        <v>354</v>
      </c>
      <c r="AL16" s="1002" t="s">
        <v>352</v>
      </c>
    </row>
    <row r="17" spans="1:38" ht="33.75" customHeight="1" thickBot="1">
      <c r="A17" s="227"/>
      <c r="B17" s="1012"/>
      <c r="C17" s="1013"/>
      <c r="D17" s="1013"/>
      <c r="E17" s="1013"/>
      <c r="F17" s="1013"/>
      <c r="G17" s="1013"/>
      <c r="H17" s="1013"/>
      <c r="I17" s="1013"/>
      <c r="J17" s="1013"/>
      <c r="K17" s="994"/>
      <c r="L17" s="201"/>
      <c r="M17" s="992"/>
      <c r="N17" s="200"/>
      <c r="O17" s="231"/>
      <c r="P17" s="994"/>
      <c r="Q17" s="996"/>
      <c r="R17" s="974"/>
      <c r="S17" s="974"/>
      <c r="T17" s="976"/>
      <c r="U17" s="1001"/>
      <c r="V17" s="974"/>
      <c r="W17" s="1029"/>
      <c r="X17" s="974"/>
      <c r="Y17" s="976"/>
      <c r="Z17" s="1001"/>
      <c r="AA17" s="1003"/>
      <c r="AB17" s="976"/>
      <c r="AC17" s="1001"/>
      <c r="AD17" s="1003"/>
      <c r="AE17" s="976"/>
      <c r="AF17" s="1001"/>
      <c r="AG17" s="1003"/>
      <c r="AH17" s="1018"/>
      <c r="AI17" s="1001"/>
      <c r="AJ17" s="976"/>
      <c r="AK17" s="1001"/>
      <c r="AL17" s="1003"/>
    </row>
    <row r="18" spans="1:38" ht="33" customHeight="1" thickTop="1" thickBot="1">
      <c r="A18" s="479"/>
      <c r="B18" s="1014" t="s">
        <v>398</v>
      </c>
      <c r="C18" s="1015"/>
      <c r="D18" s="1015"/>
      <c r="E18" s="1015"/>
      <c r="F18" s="1015"/>
      <c r="G18" s="1015"/>
      <c r="H18" s="1015"/>
      <c r="I18" s="1015"/>
      <c r="J18" s="1015"/>
      <c r="K18" s="1015"/>
      <c r="L18" s="1015"/>
      <c r="M18" s="1015"/>
      <c r="N18" s="1015"/>
      <c r="O18" s="1015"/>
      <c r="P18" s="1015"/>
      <c r="Q18" s="1016"/>
      <c r="R18" s="480"/>
      <c r="S18" s="495">
        <f>SUM(S19:S118)</f>
        <v>0</v>
      </c>
      <c r="T18" s="481"/>
      <c r="U18" s="481"/>
      <c r="V18" s="481"/>
      <c r="W18" s="480"/>
      <c r="X18" s="495">
        <f>SUM(X19:X118)</f>
        <v>0</v>
      </c>
      <c r="Y18" s="482"/>
      <c r="Z18" s="482"/>
      <c r="AA18" s="482"/>
      <c r="AB18" s="482"/>
      <c r="AC18" s="482"/>
      <c r="AD18" s="482"/>
      <c r="AE18" s="494"/>
      <c r="AF18" s="494"/>
      <c r="AG18" s="494"/>
      <c r="AH18" s="495">
        <f>SUM(AH19:AH118)</f>
        <v>0</v>
      </c>
      <c r="AI18" s="483"/>
      <c r="AJ18" s="483"/>
      <c r="AK18" s="483"/>
      <c r="AL18" s="483"/>
    </row>
    <row r="19" spans="1:38" s="49" customFormat="1" ht="27.75" customHeight="1" thickTop="1">
      <c r="A19" s="470" t="s">
        <v>9</v>
      </c>
      <c r="B19" s="471" t="str">
        <f>IF(【①】基本情報入力シート!C33="","",【①】基本情報入力シート!C33)</f>
        <v/>
      </c>
      <c r="C19" s="472" t="str">
        <f>IF(【①】基本情報入力シート!D33="","",【①】基本情報入力シート!D33)</f>
        <v/>
      </c>
      <c r="D19" s="473" t="str">
        <f>IF(【①】基本情報入力シート!E33="","",【①】基本情報入力シート!E33)</f>
        <v/>
      </c>
      <c r="E19" s="474" t="str">
        <f>IF(【①】基本情報入力シート!F33="","",【①】基本情報入力シート!F33)</f>
        <v/>
      </c>
      <c r="F19" s="474" t="str">
        <f>IF(【①】基本情報入力シート!G33="","",【①】基本情報入力シート!G33)</f>
        <v/>
      </c>
      <c r="G19" s="474" t="str">
        <f>IF(【①】基本情報入力シート!H33="","",【①】基本情報入力シート!H33)</f>
        <v/>
      </c>
      <c r="H19" s="474" t="str">
        <f>IF(【①】基本情報入力シート!I33="","",【①】基本情報入力シート!I33)</f>
        <v/>
      </c>
      <c r="I19" s="474" t="str">
        <f>IF(【①】基本情報入力シート!J33="","",【①】基本情報入力シート!J33)</f>
        <v/>
      </c>
      <c r="J19" s="474" t="str">
        <f>IF(【①】基本情報入力シート!K33="","",【①】基本情報入力シート!K33)</f>
        <v/>
      </c>
      <c r="K19" s="475" t="str">
        <f>IF(【①】基本情報入力シート!L33="","",【①】基本情報入力シート!L33)</f>
        <v/>
      </c>
      <c r="L19" s="202" t="s">
        <v>183</v>
      </c>
      <c r="M19" s="476" t="str">
        <f>IF(【①】基本情報入力シート!M33="","",【①】基本情報入力シート!M33)</f>
        <v/>
      </c>
      <c r="N19" s="477" t="str">
        <f>IF(【①】基本情報入力シート!R33="","",【①】基本情報入力シート!R33)</f>
        <v/>
      </c>
      <c r="O19" s="477" t="str">
        <f>IF(【①】基本情報入力シート!W33="","",【①】基本情報入力シート!W33)</f>
        <v/>
      </c>
      <c r="P19" s="478" t="str">
        <f>IF(【①】基本情報入力シート!X33="","",【①】基本情報入力シート!X33)</f>
        <v/>
      </c>
      <c r="Q19" s="478" t="str">
        <f>IF(【①】基本情報入力シート!Y33="","",【①】基本情報入力シート!Y33)</f>
        <v/>
      </c>
      <c r="R19" s="453"/>
      <c r="S19" s="412"/>
      <c r="T19" s="462"/>
      <c r="U19" s="462"/>
      <c r="V19" s="462"/>
      <c r="W19" s="454"/>
      <c r="X19" s="493"/>
      <c r="Y19" s="462"/>
      <c r="Z19" s="462"/>
      <c r="AA19" s="462"/>
      <c r="AB19" s="462"/>
      <c r="AC19" s="462"/>
      <c r="AD19" s="462"/>
      <c r="AE19" s="463"/>
      <c r="AF19" s="463"/>
      <c r="AG19" s="464"/>
      <c r="AH19" s="455"/>
      <c r="AI19" s="462"/>
      <c r="AJ19" s="462"/>
      <c r="AK19" s="462"/>
      <c r="AL19" s="462"/>
    </row>
    <row r="20" spans="1:38" ht="27.75" customHeight="1">
      <c r="A20" s="204">
        <f>A19+1</f>
        <v>2</v>
      </c>
      <c r="B20" s="264" t="str">
        <f>IF(【①】基本情報入力シート!C34="","",【①】基本情報入力シート!C34)</f>
        <v/>
      </c>
      <c r="C20" s="274" t="str">
        <f>IF(【①】基本情報入力シート!D34="","",【①】基本情報入力シート!D34)</f>
        <v/>
      </c>
      <c r="D20" s="275" t="str">
        <f>IF(【①】基本情報入力シート!E34="","",【①】基本情報入力シート!E34)</f>
        <v/>
      </c>
      <c r="E20" s="265" t="str">
        <f>IF(【①】基本情報入力シート!F34="","",【①】基本情報入力シート!F34)</f>
        <v/>
      </c>
      <c r="F20" s="265" t="str">
        <f>IF(【①】基本情報入力シート!G34="","",【①】基本情報入力シート!G34)</f>
        <v/>
      </c>
      <c r="G20" s="265" t="str">
        <f>IF(【①】基本情報入力シート!H34="","",【①】基本情報入力シート!H34)</f>
        <v/>
      </c>
      <c r="H20" s="265" t="str">
        <f>IF(【①】基本情報入力シート!I34="","",【①】基本情報入力シート!I34)</f>
        <v/>
      </c>
      <c r="I20" s="265" t="str">
        <f>IF(【①】基本情報入力シート!J34="","",【①】基本情報入力シート!J34)</f>
        <v/>
      </c>
      <c r="J20" s="265" t="str">
        <f>IF(【①】基本情報入力シート!K34="","",【①】基本情報入力シート!K34)</f>
        <v/>
      </c>
      <c r="K20" s="266" t="str">
        <f>IF(【①】基本情報入力シート!L34="","",【①】基本情報入力シート!L34)</f>
        <v/>
      </c>
      <c r="L20" s="260" t="s">
        <v>184</v>
      </c>
      <c r="M20" s="456" t="str">
        <f>IF(【①】基本情報入力シート!M34="","",【①】基本情報入力シート!M34)</f>
        <v/>
      </c>
      <c r="N20" s="457" t="str">
        <f>IF(【①】基本情報入力シート!R34="","",【①】基本情報入力シート!R34)</f>
        <v/>
      </c>
      <c r="O20" s="457" t="str">
        <f>IF(【①】基本情報入力シート!W34="","",【①】基本情報入力シート!W34)</f>
        <v/>
      </c>
      <c r="P20" s="450" t="str">
        <f>IF(【①】基本情報入力シート!X34="","",【①】基本情報入力シート!X34)</f>
        <v/>
      </c>
      <c r="Q20" s="450" t="str">
        <f>IF(【①】基本情報入力シート!Y34="","",【①】基本情報入力シート!Y34)</f>
        <v/>
      </c>
      <c r="R20" s="453"/>
      <c r="S20" s="412"/>
      <c r="T20" s="462"/>
      <c r="U20" s="462"/>
      <c r="V20" s="462"/>
      <c r="W20" s="454"/>
      <c r="X20" s="493"/>
      <c r="Y20" s="462"/>
      <c r="Z20" s="462"/>
      <c r="AA20" s="462"/>
      <c r="AB20" s="462"/>
      <c r="AC20" s="462"/>
      <c r="AD20" s="462"/>
      <c r="AE20" s="463"/>
      <c r="AF20" s="463"/>
      <c r="AG20" s="464"/>
      <c r="AH20" s="455"/>
      <c r="AI20" s="462"/>
      <c r="AJ20" s="462"/>
      <c r="AK20" s="462"/>
      <c r="AL20" s="462"/>
    </row>
    <row r="21" spans="1:38" ht="27.75" customHeight="1">
      <c r="A21" s="204">
        <f t="shared" ref="A21:A84" si="1">A20+1</f>
        <v>3</v>
      </c>
      <c r="B21" s="264" t="str">
        <f>IF(【①】基本情報入力シート!C35="","",【①】基本情報入力シート!C35)</f>
        <v/>
      </c>
      <c r="C21" s="274" t="str">
        <f>IF(【①】基本情報入力シート!D35="","",【①】基本情報入力シート!D35)</f>
        <v/>
      </c>
      <c r="D21" s="275" t="str">
        <f>IF(【①】基本情報入力シート!E35="","",【①】基本情報入力シート!E35)</f>
        <v/>
      </c>
      <c r="E21" s="265" t="str">
        <f>IF(【①】基本情報入力シート!F35="","",【①】基本情報入力シート!F35)</f>
        <v/>
      </c>
      <c r="F21" s="265" t="str">
        <f>IF(【①】基本情報入力シート!G35="","",【①】基本情報入力シート!G35)</f>
        <v/>
      </c>
      <c r="G21" s="265" t="str">
        <f>IF(【①】基本情報入力シート!H35="","",【①】基本情報入力シート!H35)</f>
        <v/>
      </c>
      <c r="H21" s="265" t="str">
        <f>IF(【①】基本情報入力シート!I35="","",【①】基本情報入力シート!I35)</f>
        <v/>
      </c>
      <c r="I21" s="265" t="str">
        <f>IF(【①】基本情報入力シート!J35="","",【①】基本情報入力シート!J35)</f>
        <v/>
      </c>
      <c r="J21" s="265" t="str">
        <f>IF(【①】基本情報入力シート!K35="","",【①】基本情報入力シート!K35)</f>
        <v/>
      </c>
      <c r="K21" s="266" t="str">
        <f>IF(【①】基本情報入力シート!L35="","",【①】基本情報入力シート!L35)</f>
        <v/>
      </c>
      <c r="L21" s="260" t="s">
        <v>186</v>
      </c>
      <c r="M21" s="456" t="str">
        <f>IF(【①】基本情報入力シート!M35="","",【①】基本情報入力シート!M35)</f>
        <v/>
      </c>
      <c r="N21" s="457" t="str">
        <f>IF(【①】基本情報入力シート!R35="","",【①】基本情報入力シート!R35)</f>
        <v/>
      </c>
      <c r="O21" s="457" t="str">
        <f>IF(【①】基本情報入力シート!W35="","",【①】基本情報入力シート!W35)</f>
        <v/>
      </c>
      <c r="P21" s="450" t="str">
        <f>IF(【①】基本情報入力シート!X35="","",【①】基本情報入力シート!X35)</f>
        <v/>
      </c>
      <c r="Q21" s="450" t="str">
        <f>IF(【①】基本情報入力シート!Y35="","",【①】基本情報入力シート!Y35)</f>
        <v/>
      </c>
      <c r="R21" s="453"/>
      <c r="S21" s="412"/>
      <c r="T21" s="462"/>
      <c r="U21" s="462"/>
      <c r="V21" s="462"/>
      <c r="W21" s="454"/>
      <c r="X21" s="493"/>
      <c r="Y21" s="462"/>
      <c r="Z21" s="462"/>
      <c r="AA21" s="462"/>
      <c r="AB21" s="462"/>
      <c r="AC21" s="462"/>
      <c r="AD21" s="462"/>
      <c r="AE21" s="463"/>
      <c r="AF21" s="463"/>
      <c r="AG21" s="464"/>
      <c r="AH21" s="455"/>
      <c r="AI21" s="462"/>
      <c r="AJ21" s="462"/>
      <c r="AK21" s="462"/>
      <c r="AL21" s="462"/>
    </row>
    <row r="22" spans="1:38" ht="27.75" customHeight="1">
      <c r="A22" s="204">
        <f t="shared" si="1"/>
        <v>4</v>
      </c>
      <c r="B22" s="264" t="str">
        <f>IF(【①】基本情報入力シート!C36="","",【①】基本情報入力シート!C36)</f>
        <v/>
      </c>
      <c r="C22" s="274" t="str">
        <f>IF(【①】基本情報入力シート!D36="","",【①】基本情報入力シート!D36)</f>
        <v/>
      </c>
      <c r="D22" s="275" t="str">
        <f>IF(【①】基本情報入力シート!E36="","",【①】基本情報入力シート!E36)</f>
        <v/>
      </c>
      <c r="E22" s="265" t="str">
        <f>IF(【①】基本情報入力シート!F36="","",【①】基本情報入力シート!F36)</f>
        <v/>
      </c>
      <c r="F22" s="265" t="str">
        <f>IF(【①】基本情報入力シート!G36="","",【①】基本情報入力シート!G36)</f>
        <v/>
      </c>
      <c r="G22" s="265" t="str">
        <f>IF(【①】基本情報入力シート!H36="","",【①】基本情報入力シート!H36)</f>
        <v/>
      </c>
      <c r="H22" s="265" t="str">
        <f>IF(【①】基本情報入力シート!I36="","",【①】基本情報入力シート!I36)</f>
        <v/>
      </c>
      <c r="I22" s="265" t="str">
        <f>IF(【①】基本情報入力シート!J36="","",【①】基本情報入力シート!J36)</f>
        <v/>
      </c>
      <c r="J22" s="265" t="str">
        <f>IF(【①】基本情報入力シート!K36="","",【①】基本情報入力シート!K36)</f>
        <v/>
      </c>
      <c r="K22" s="266" t="str">
        <f>IF(【①】基本情報入力シート!L36="","",【①】基本情報入力シート!L36)</f>
        <v/>
      </c>
      <c r="L22" s="260" t="s">
        <v>187</v>
      </c>
      <c r="M22" s="456" t="str">
        <f>IF(【①】基本情報入力シート!M36="","",【①】基本情報入力シート!M36)</f>
        <v/>
      </c>
      <c r="N22" s="457" t="str">
        <f>IF(【①】基本情報入力シート!R36="","",【①】基本情報入力シート!R36)</f>
        <v/>
      </c>
      <c r="O22" s="457" t="str">
        <f>IF(【①】基本情報入力シート!W36="","",【①】基本情報入力シート!W36)</f>
        <v/>
      </c>
      <c r="P22" s="450" t="str">
        <f>IF(【①】基本情報入力シート!X36="","",【①】基本情報入力シート!X36)</f>
        <v/>
      </c>
      <c r="Q22" s="450" t="str">
        <f>IF(【①】基本情報入力シート!Y36="","",【①】基本情報入力シート!Y36)</f>
        <v/>
      </c>
      <c r="R22" s="453"/>
      <c r="S22" s="412"/>
      <c r="T22" s="462"/>
      <c r="U22" s="462"/>
      <c r="V22" s="462"/>
      <c r="W22" s="454"/>
      <c r="X22" s="493"/>
      <c r="Y22" s="462"/>
      <c r="Z22" s="462"/>
      <c r="AA22" s="462"/>
      <c r="AB22" s="462"/>
      <c r="AC22" s="462"/>
      <c r="AD22" s="462"/>
      <c r="AE22" s="463"/>
      <c r="AF22" s="463"/>
      <c r="AG22" s="464"/>
      <c r="AH22" s="455"/>
      <c r="AI22" s="462"/>
      <c r="AJ22" s="462"/>
      <c r="AK22" s="462"/>
      <c r="AL22" s="462"/>
    </row>
    <row r="23" spans="1:38" ht="27.75" customHeight="1">
      <c r="A23" s="204">
        <f t="shared" si="1"/>
        <v>5</v>
      </c>
      <c r="B23" s="264" t="str">
        <f>IF(【①】基本情報入力シート!C37="","",【①】基本情報入力シート!C37)</f>
        <v/>
      </c>
      <c r="C23" s="274" t="str">
        <f>IF(【①】基本情報入力シート!D37="","",【①】基本情報入力シート!D37)</f>
        <v/>
      </c>
      <c r="D23" s="275" t="str">
        <f>IF(【①】基本情報入力シート!E37="","",【①】基本情報入力シート!E37)</f>
        <v/>
      </c>
      <c r="E23" s="265" t="str">
        <f>IF(【①】基本情報入力シート!F37="","",【①】基本情報入力シート!F37)</f>
        <v/>
      </c>
      <c r="F23" s="265" t="str">
        <f>IF(【①】基本情報入力シート!G37="","",【①】基本情報入力シート!G37)</f>
        <v/>
      </c>
      <c r="G23" s="265" t="str">
        <f>IF(【①】基本情報入力シート!H37="","",【①】基本情報入力シート!H37)</f>
        <v/>
      </c>
      <c r="H23" s="265" t="str">
        <f>IF(【①】基本情報入力シート!I37="","",【①】基本情報入力シート!I37)</f>
        <v/>
      </c>
      <c r="I23" s="265" t="str">
        <f>IF(【①】基本情報入力シート!J37="","",【①】基本情報入力シート!J37)</f>
        <v/>
      </c>
      <c r="J23" s="265" t="str">
        <f>IF(【①】基本情報入力シート!K37="","",【①】基本情報入力シート!K37)</f>
        <v/>
      </c>
      <c r="K23" s="266" t="str">
        <f>IF(【①】基本情報入力シート!L37="","",【①】基本情報入力シート!L37)</f>
        <v/>
      </c>
      <c r="L23" s="260" t="s">
        <v>188</v>
      </c>
      <c r="M23" s="456" t="str">
        <f>IF(【①】基本情報入力シート!M37="","",【①】基本情報入力シート!M37)</f>
        <v/>
      </c>
      <c r="N23" s="457" t="str">
        <f>IF(【①】基本情報入力シート!R37="","",【①】基本情報入力シート!R37)</f>
        <v/>
      </c>
      <c r="O23" s="457" t="str">
        <f>IF(【①】基本情報入力シート!W37="","",【①】基本情報入力シート!W37)</f>
        <v/>
      </c>
      <c r="P23" s="450" t="str">
        <f>IF(【①】基本情報入力シート!X37="","",【①】基本情報入力シート!X37)</f>
        <v/>
      </c>
      <c r="Q23" s="450" t="str">
        <f>IF(【①】基本情報入力シート!Y37="","",【①】基本情報入力シート!Y37)</f>
        <v/>
      </c>
      <c r="R23" s="453"/>
      <c r="S23" s="412"/>
      <c r="T23" s="462"/>
      <c r="U23" s="462"/>
      <c r="V23" s="462"/>
      <c r="W23" s="454"/>
      <c r="X23" s="493"/>
      <c r="Y23" s="462"/>
      <c r="Z23" s="462"/>
      <c r="AA23" s="462"/>
      <c r="AB23" s="462"/>
      <c r="AC23" s="462"/>
      <c r="AD23" s="462"/>
      <c r="AE23" s="463"/>
      <c r="AF23" s="463"/>
      <c r="AG23" s="464"/>
      <c r="AH23" s="455"/>
      <c r="AI23" s="462"/>
      <c r="AJ23" s="462"/>
      <c r="AK23" s="462"/>
      <c r="AL23" s="462"/>
    </row>
    <row r="24" spans="1:38" ht="27.75" customHeight="1">
      <c r="A24" s="204">
        <f t="shared" si="1"/>
        <v>6</v>
      </c>
      <c r="B24" s="264" t="str">
        <f>IF(【①】基本情報入力シート!C38="","",【①】基本情報入力シート!C38)</f>
        <v/>
      </c>
      <c r="C24" s="274" t="str">
        <f>IF(【①】基本情報入力シート!D38="","",【①】基本情報入力シート!D38)</f>
        <v/>
      </c>
      <c r="D24" s="275" t="str">
        <f>IF(【①】基本情報入力シート!E38="","",【①】基本情報入力シート!E38)</f>
        <v/>
      </c>
      <c r="E24" s="265" t="str">
        <f>IF(【①】基本情報入力シート!F38="","",【①】基本情報入力シート!F38)</f>
        <v/>
      </c>
      <c r="F24" s="265" t="str">
        <f>IF(【①】基本情報入力シート!G38="","",【①】基本情報入力シート!G38)</f>
        <v/>
      </c>
      <c r="G24" s="265" t="str">
        <f>IF(【①】基本情報入力シート!H38="","",【①】基本情報入力シート!H38)</f>
        <v/>
      </c>
      <c r="H24" s="265" t="str">
        <f>IF(【①】基本情報入力シート!I38="","",【①】基本情報入力シート!I38)</f>
        <v/>
      </c>
      <c r="I24" s="265" t="str">
        <f>IF(【①】基本情報入力シート!J38="","",【①】基本情報入力シート!J38)</f>
        <v/>
      </c>
      <c r="J24" s="265" t="str">
        <f>IF(【①】基本情報入力シート!K38="","",【①】基本情報入力シート!K38)</f>
        <v/>
      </c>
      <c r="K24" s="266" t="str">
        <f>IF(【①】基本情報入力シート!L38="","",【①】基本情報入力シート!L38)</f>
        <v/>
      </c>
      <c r="L24" s="260" t="s">
        <v>189</v>
      </c>
      <c r="M24" s="456" t="str">
        <f>IF(【①】基本情報入力シート!M38="","",【①】基本情報入力シート!M38)</f>
        <v/>
      </c>
      <c r="N24" s="457" t="str">
        <f>IF(【①】基本情報入力シート!R38="","",【①】基本情報入力シート!R38)</f>
        <v/>
      </c>
      <c r="O24" s="457" t="str">
        <f>IF(【①】基本情報入力シート!W38="","",【①】基本情報入力シート!W38)</f>
        <v/>
      </c>
      <c r="P24" s="450" t="str">
        <f>IF(【①】基本情報入力シート!X38="","",【①】基本情報入力シート!X38)</f>
        <v/>
      </c>
      <c r="Q24" s="450" t="str">
        <f>IF(【①】基本情報入力シート!Y38="","",【①】基本情報入力シート!Y38)</f>
        <v/>
      </c>
      <c r="R24" s="453"/>
      <c r="S24" s="412"/>
      <c r="T24" s="462"/>
      <c r="U24" s="462"/>
      <c r="V24" s="462"/>
      <c r="W24" s="454"/>
      <c r="X24" s="493"/>
      <c r="Y24" s="462"/>
      <c r="Z24" s="462"/>
      <c r="AA24" s="462"/>
      <c r="AB24" s="462"/>
      <c r="AC24" s="462"/>
      <c r="AD24" s="462"/>
      <c r="AE24" s="463"/>
      <c r="AF24" s="463"/>
      <c r="AG24" s="464"/>
      <c r="AH24" s="455"/>
      <c r="AI24" s="462"/>
      <c r="AJ24" s="462"/>
      <c r="AK24" s="462"/>
      <c r="AL24" s="462"/>
    </row>
    <row r="25" spans="1:38" ht="27.75" customHeight="1">
      <c r="A25" s="204">
        <f t="shared" si="1"/>
        <v>7</v>
      </c>
      <c r="B25" s="264" t="str">
        <f>IF(【①】基本情報入力シート!C39="","",【①】基本情報入力シート!C39)</f>
        <v/>
      </c>
      <c r="C25" s="274" t="str">
        <f>IF(【①】基本情報入力シート!D39="","",【①】基本情報入力シート!D39)</f>
        <v/>
      </c>
      <c r="D25" s="275" t="str">
        <f>IF(【①】基本情報入力シート!E39="","",【①】基本情報入力シート!E39)</f>
        <v/>
      </c>
      <c r="E25" s="265" t="str">
        <f>IF(【①】基本情報入力シート!F39="","",【①】基本情報入力シート!F39)</f>
        <v/>
      </c>
      <c r="F25" s="265" t="str">
        <f>IF(【①】基本情報入力シート!G39="","",【①】基本情報入力シート!G39)</f>
        <v/>
      </c>
      <c r="G25" s="265" t="str">
        <f>IF(【①】基本情報入力シート!H39="","",【①】基本情報入力シート!H39)</f>
        <v/>
      </c>
      <c r="H25" s="265" t="str">
        <f>IF(【①】基本情報入力シート!I39="","",【①】基本情報入力シート!I39)</f>
        <v/>
      </c>
      <c r="I25" s="265" t="str">
        <f>IF(【①】基本情報入力シート!J39="","",【①】基本情報入力シート!J39)</f>
        <v/>
      </c>
      <c r="J25" s="265" t="str">
        <f>IF(【①】基本情報入力シート!K39="","",【①】基本情報入力シート!K39)</f>
        <v/>
      </c>
      <c r="K25" s="266" t="str">
        <f>IF(【①】基本情報入力シート!L39="","",【①】基本情報入力シート!L39)</f>
        <v/>
      </c>
      <c r="L25" s="260" t="s">
        <v>190</v>
      </c>
      <c r="M25" s="456" t="str">
        <f>IF(【①】基本情報入力シート!M39="","",【①】基本情報入力シート!M39)</f>
        <v/>
      </c>
      <c r="N25" s="457" t="str">
        <f>IF(【①】基本情報入力シート!R39="","",【①】基本情報入力シート!R39)</f>
        <v/>
      </c>
      <c r="O25" s="457" t="str">
        <f>IF(【①】基本情報入力シート!W39="","",【①】基本情報入力シート!W39)</f>
        <v/>
      </c>
      <c r="P25" s="450" t="str">
        <f>IF(【①】基本情報入力シート!X39="","",【①】基本情報入力シート!X39)</f>
        <v/>
      </c>
      <c r="Q25" s="450" t="str">
        <f>IF(【①】基本情報入力シート!Y39="","",【①】基本情報入力シート!Y39)</f>
        <v/>
      </c>
      <c r="R25" s="453"/>
      <c r="S25" s="412"/>
      <c r="T25" s="462"/>
      <c r="U25" s="462"/>
      <c r="V25" s="462"/>
      <c r="W25" s="454"/>
      <c r="X25" s="414"/>
      <c r="Y25" s="462"/>
      <c r="Z25" s="462"/>
      <c r="AA25" s="462"/>
      <c r="AB25" s="462"/>
      <c r="AC25" s="462"/>
      <c r="AD25" s="462"/>
      <c r="AE25" s="463"/>
      <c r="AF25" s="463"/>
      <c r="AG25" s="464"/>
      <c r="AH25" s="455"/>
      <c r="AI25" s="462"/>
      <c r="AJ25" s="462"/>
      <c r="AK25" s="462"/>
      <c r="AL25" s="462"/>
    </row>
    <row r="26" spans="1:38" ht="27.75" customHeight="1">
      <c r="A26" s="204">
        <f t="shared" si="1"/>
        <v>8</v>
      </c>
      <c r="B26" s="264" t="str">
        <f>IF(【①】基本情報入力シート!C40="","",【①】基本情報入力シート!C40)</f>
        <v/>
      </c>
      <c r="C26" s="274" t="str">
        <f>IF(【①】基本情報入力シート!D40="","",【①】基本情報入力シート!D40)</f>
        <v/>
      </c>
      <c r="D26" s="275" t="str">
        <f>IF(【①】基本情報入力シート!E40="","",【①】基本情報入力シート!E40)</f>
        <v/>
      </c>
      <c r="E26" s="265" t="str">
        <f>IF(【①】基本情報入力シート!F40="","",【①】基本情報入力シート!F40)</f>
        <v/>
      </c>
      <c r="F26" s="265" t="str">
        <f>IF(【①】基本情報入力シート!G40="","",【①】基本情報入力シート!G40)</f>
        <v/>
      </c>
      <c r="G26" s="265" t="str">
        <f>IF(【①】基本情報入力シート!H40="","",【①】基本情報入力シート!H40)</f>
        <v/>
      </c>
      <c r="H26" s="265" t="str">
        <f>IF(【①】基本情報入力シート!I40="","",【①】基本情報入力シート!I40)</f>
        <v/>
      </c>
      <c r="I26" s="265" t="str">
        <f>IF(【①】基本情報入力シート!J40="","",【①】基本情報入力シート!J40)</f>
        <v/>
      </c>
      <c r="J26" s="265" t="str">
        <f>IF(【①】基本情報入力シート!K40="","",【①】基本情報入力シート!K40)</f>
        <v/>
      </c>
      <c r="K26" s="266" t="str">
        <f>IF(【①】基本情報入力シート!L40="","",【①】基本情報入力シート!L40)</f>
        <v/>
      </c>
      <c r="L26" s="260" t="s">
        <v>191</v>
      </c>
      <c r="M26" s="456" t="str">
        <f>IF(【①】基本情報入力シート!M40="","",【①】基本情報入力シート!M40)</f>
        <v/>
      </c>
      <c r="N26" s="457" t="str">
        <f>IF(【①】基本情報入力シート!R40="","",【①】基本情報入力シート!R40)</f>
        <v/>
      </c>
      <c r="O26" s="457" t="str">
        <f>IF(【①】基本情報入力シート!W40="","",【①】基本情報入力シート!W40)</f>
        <v/>
      </c>
      <c r="P26" s="450" t="str">
        <f>IF(【①】基本情報入力シート!X40="","",【①】基本情報入力シート!X40)</f>
        <v/>
      </c>
      <c r="Q26" s="450" t="str">
        <f>IF(【①】基本情報入力シート!Y40="","",【①】基本情報入力シート!Y40)</f>
        <v/>
      </c>
      <c r="R26" s="453"/>
      <c r="S26" s="412"/>
      <c r="T26" s="462"/>
      <c r="U26" s="462"/>
      <c r="V26" s="462"/>
      <c r="W26" s="454"/>
      <c r="X26" s="414"/>
      <c r="Y26" s="462"/>
      <c r="Z26" s="462"/>
      <c r="AA26" s="462"/>
      <c r="AB26" s="462"/>
      <c r="AC26" s="462"/>
      <c r="AD26" s="462"/>
      <c r="AE26" s="463"/>
      <c r="AF26" s="463"/>
      <c r="AG26" s="464"/>
      <c r="AH26" s="455"/>
      <c r="AI26" s="462"/>
      <c r="AJ26" s="462"/>
      <c r="AK26" s="462"/>
      <c r="AL26" s="462"/>
    </row>
    <row r="27" spans="1:38" ht="27.75" customHeight="1">
      <c r="A27" s="204">
        <f t="shared" si="1"/>
        <v>9</v>
      </c>
      <c r="B27" s="264" t="str">
        <f>IF(【①】基本情報入力シート!C41="","",【①】基本情報入力シート!C41)</f>
        <v/>
      </c>
      <c r="C27" s="274" t="str">
        <f>IF(【①】基本情報入力シート!D41="","",【①】基本情報入力シート!D41)</f>
        <v/>
      </c>
      <c r="D27" s="275" t="str">
        <f>IF(【①】基本情報入力シート!E41="","",【①】基本情報入力シート!E41)</f>
        <v/>
      </c>
      <c r="E27" s="265" t="str">
        <f>IF(【①】基本情報入力シート!F41="","",【①】基本情報入力シート!F41)</f>
        <v/>
      </c>
      <c r="F27" s="265" t="str">
        <f>IF(【①】基本情報入力シート!G41="","",【①】基本情報入力シート!G41)</f>
        <v/>
      </c>
      <c r="G27" s="265" t="str">
        <f>IF(【①】基本情報入力シート!H41="","",【①】基本情報入力シート!H41)</f>
        <v/>
      </c>
      <c r="H27" s="265" t="str">
        <f>IF(【①】基本情報入力シート!I41="","",【①】基本情報入力シート!I41)</f>
        <v/>
      </c>
      <c r="I27" s="265" t="str">
        <f>IF(【①】基本情報入力シート!J41="","",【①】基本情報入力シート!J41)</f>
        <v/>
      </c>
      <c r="J27" s="265" t="str">
        <f>IF(【①】基本情報入力シート!K41="","",【①】基本情報入力シート!K41)</f>
        <v/>
      </c>
      <c r="K27" s="266" t="str">
        <f>IF(【①】基本情報入力シート!L41="","",【①】基本情報入力シート!L41)</f>
        <v/>
      </c>
      <c r="L27" s="260" t="s">
        <v>192</v>
      </c>
      <c r="M27" s="456" t="str">
        <f>IF(【①】基本情報入力シート!M41="","",【①】基本情報入力シート!M41)</f>
        <v/>
      </c>
      <c r="N27" s="457" t="str">
        <f>IF(【①】基本情報入力シート!R41="","",【①】基本情報入力シート!R41)</f>
        <v/>
      </c>
      <c r="O27" s="457" t="str">
        <f>IF(【①】基本情報入力シート!W41="","",【①】基本情報入力シート!W41)</f>
        <v/>
      </c>
      <c r="P27" s="450" t="str">
        <f>IF(【①】基本情報入力シート!X41="","",【①】基本情報入力シート!X41)</f>
        <v/>
      </c>
      <c r="Q27" s="450" t="str">
        <f>IF(【①】基本情報入力シート!Y41="","",【①】基本情報入力シート!Y41)</f>
        <v/>
      </c>
      <c r="R27" s="453"/>
      <c r="S27" s="412"/>
      <c r="T27" s="462"/>
      <c r="U27" s="462"/>
      <c r="V27" s="462"/>
      <c r="W27" s="454"/>
      <c r="X27" s="414"/>
      <c r="Y27" s="462"/>
      <c r="Z27" s="462"/>
      <c r="AA27" s="462"/>
      <c r="AB27" s="462"/>
      <c r="AC27" s="462"/>
      <c r="AD27" s="462"/>
      <c r="AE27" s="463"/>
      <c r="AF27" s="463"/>
      <c r="AG27" s="464"/>
      <c r="AH27" s="455"/>
      <c r="AI27" s="462"/>
      <c r="AJ27" s="462"/>
      <c r="AK27" s="462"/>
      <c r="AL27" s="462"/>
    </row>
    <row r="28" spans="1:38" ht="27.75" customHeight="1">
      <c r="A28" s="204">
        <f t="shared" si="1"/>
        <v>10</v>
      </c>
      <c r="B28" s="264" t="str">
        <f>IF(【①】基本情報入力シート!C42="","",【①】基本情報入力シート!C42)</f>
        <v/>
      </c>
      <c r="C28" s="274" t="str">
        <f>IF(【①】基本情報入力シート!D42="","",【①】基本情報入力シート!D42)</f>
        <v/>
      </c>
      <c r="D28" s="275" t="str">
        <f>IF(【①】基本情報入力シート!E42="","",【①】基本情報入力シート!E42)</f>
        <v/>
      </c>
      <c r="E28" s="265" t="str">
        <f>IF(【①】基本情報入力シート!F42="","",【①】基本情報入力シート!F42)</f>
        <v/>
      </c>
      <c r="F28" s="265" t="str">
        <f>IF(【①】基本情報入力シート!G42="","",【①】基本情報入力シート!G42)</f>
        <v/>
      </c>
      <c r="G28" s="265" t="str">
        <f>IF(【①】基本情報入力シート!H42="","",【①】基本情報入力シート!H42)</f>
        <v/>
      </c>
      <c r="H28" s="265" t="str">
        <f>IF(【①】基本情報入力シート!I42="","",【①】基本情報入力シート!I42)</f>
        <v/>
      </c>
      <c r="I28" s="265" t="str">
        <f>IF(【①】基本情報入力シート!J42="","",【①】基本情報入力シート!J42)</f>
        <v/>
      </c>
      <c r="J28" s="265" t="str">
        <f>IF(【①】基本情報入力シート!K42="","",【①】基本情報入力シート!K42)</f>
        <v/>
      </c>
      <c r="K28" s="266" t="str">
        <f>IF(【①】基本情報入力シート!L42="","",【①】基本情報入力シート!L42)</f>
        <v/>
      </c>
      <c r="L28" s="260" t="s">
        <v>193</v>
      </c>
      <c r="M28" s="456" t="str">
        <f>IF(【①】基本情報入力シート!M42="","",【①】基本情報入力シート!M42)</f>
        <v/>
      </c>
      <c r="N28" s="457" t="str">
        <f>IF(【①】基本情報入力シート!R42="","",【①】基本情報入力シート!R42)</f>
        <v/>
      </c>
      <c r="O28" s="457" t="str">
        <f>IF(【①】基本情報入力シート!W42="","",【①】基本情報入力シート!W42)</f>
        <v/>
      </c>
      <c r="P28" s="450" t="str">
        <f>IF(【①】基本情報入力シート!X42="","",【①】基本情報入力シート!X42)</f>
        <v/>
      </c>
      <c r="Q28" s="450" t="str">
        <f>IF(【①】基本情報入力シート!Y42="","",【①】基本情報入力シート!Y42)</f>
        <v/>
      </c>
      <c r="R28" s="453"/>
      <c r="S28" s="412"/>
      <c r="T28" s="462"/>
      <c r="U28" s="462"/>
      <c r="V28" s="462"/>
      <c r="W28" s="454"/>
      <c r="X28" s="414"/>
      <c r="Y28" s="462"/>
      <c r="Z28" s="462"/>
      <c r="AA28" s="462"/>
      <c r="AB28" s="462"/>
      <c r="AC28" s="462"/>
      <c r="AD28" s="462"/>
      <c r="AE28" s="463"/>
      <c r="AF28" s="463"/>
      <c r="AG28" s="464"/>
      <c r="AH28" s="455"/>
      <c r="AI28" s="462"/>
      <c r="AJ28" s="462"/>
      <c r="AK28" s="462"/>
      <c r="AL28" s="462"/>
    </row>
    <row r="29" spans="1:38" ht="27.75" customHeight="1">
      <c r="A29" s="204">
        <f t="shared" si="1"/>
        <v>11</v>
      </c>
      <c r="B29" s="264" t="str">
        <f>IF(【①】基本情報入力シート!C43="","",【①】基本情報入力シート!C43)</f>
        <v/>
      </c>
      <c r="C29" s="274" t="str">
        <f>IF(【①】基本情報入力シート!D43="","",【①】基本情報入力シート!D43)</f>
        <v/>
      </c>
      <c r="D29" s="275" t="str">
        <f>IF(【①】基本情報入力シート!E43="","",【①】基本情報入力シート!E43)</f>
        <v/>
      </c>
      <c r="E29" s="265" t="str">
        <f>IF(【①】基本情報入力シート!F43="","",【①】基本情報入力シート!F43)</f>
        <v/>
      </c>
      <c r="F29" s="265" t="str">
        <f>IF(【①】基本情報入力シート!G43="","",【①】基本情報入力シート!G43)</f>
        <v/>
      </c>
      <c r="G29" s="265" t="str">
        <f>IF(【①】基本情報入力シート!H43="","",【①】基本情報入力シート!H43)</f>
        <v/>
      </c>
      <c r="H29" s="265" t="str">
        <f>IF(【①】基本情報入力シート!I43="","",【①】基本情報入力シート!I43)</f>
        <v/>
      </c>
      <c r="I29" s="265" t="str">
        <f>IF(【①】基本情報入力シート!J43="","",【①】基本情報入力シート!J43)</f>
        <v/>
      </c>
      <c r="J29" s="265" t="str">
        <f>IF(【①】基本情報入力シート!K43="","",【①】基本情報入力シート!K43)</f>
        <v/>
      </c>
      <c r="K29" s="266" t="str">
        <f>IF(【①】基本情報入力シート!L43="","",【①】基本情報入力シート!L43)</f>
        <v/>
      </c>
      <c r="L29" s="260" t="s">
        <v>194</v>
      </c>
      <c r="M29" s="456" t="str">
        <f>IF(【①】基本情報入力シート!M43="","",【①】基本情報入力シート!M43)</f>
        <v/>
      </c>
      <c r="N29" s="457" t="str">
        <f>IF(【①】基本情報入力シート!R43="","",【①】基本情報入力シート!R43)</f>
        <v/>
      </c>
      <c r="O29" s="457" t="str">
        <f>IF(【①】基本情報入力シート!W43="","",【①】基本情報入力シート!W43)</f>
        <v/>
      </c>
      <c r="P29" s="450" t="str">
        <f>IF(【①】基本情報入力シート!X43="","",【①】基本情報入力シート!X43)</f>
        <v/>
      </c>
      <c r="Q29" s="450" t="str">
        <f>IF(【①】基本情報入力シート!Y43="","",【①】基本情報入力シート!Y43)</f>
        <v/>
      </c>
      <c r="R29" s="453"/>
      <c r="S29" s="412"/>
      <c r="T29" s="462"/>
      <c r="U29" s="462"/>
      <c r="V29" s="462"/>
      <c r="W29" s="454"/>
      <c r="X29" s="414"/>
      <c r="Y29" s="462"/>
      <c r="Z29" s="462"/>
      <c r="AA29" s="462"/>
      <c r="AB29" s="462"/>
      <c r="AC29" s="462"/>
      <c r="AD29" s="462"/>
      <c r="AE29" s="463"/>
      <c r="AF29" s="463"/>
      <c r="AG29" s="464"/>
      <c r="AH29" s="455"/>
      <c r="AI29" s="462"/>
      <c r="AJ29" s="462"/>
      <c r="AK29" s="462"/>
      <c r="AL29" s="462"/>
    </row>
    <row r="30" spans="1:38" ht="27.75" customHeight="1">
      <c r="A30" s="204">
        <f t="shared" si="1"/>
        <v>12</v>
      </c>
      <c r="B30" s="264" t="str">
        <f>IF(【①】基本情報入力シート!C44="","",【①】基本情報入力シート!C44)</f>
        <v/>
      </c>
      <c r="C30" s="274" t="str">
        <f>IF(【①】基本情報入力シート!D44="","",【①】基本情報入力シート!D44)</f>
        <v/>
      </c>
      <c r="D30" s="275" t="str">
        <f>IF(【①】基本情報入力シート!E44="","",【①】基本情報入力シート!E44)</f>
        <v/>
      </c>
      <c r="E30" s="265" t="str">
        <f>IF(【①】基本情報入力シート!F44="","",【①】基本情報入力シート!F44)</f>
        <v/>
      </c>
      <c r="F30" s="265" t="str">
        <f>IF(【①】基本情報入力シート!G44="","",【①】基本情報入力シート!G44)</f>
        <v/>
      </c>
      <c r="G30" s="265" t="str">
        <f>IF(【①】基本情報入力シート!H44="","",【①】基本情報入力シート!H44)</f>
        <v/>
      </c>
      <c r="H30" s="265" t="str">
        <f>IF(【①】基本情報入力シート!I44="","",【①】基本情報入力シート!I44)</f>
        <v/>
      </c>
      <c r="I30" s="265" t="str">
        <f>IF(【①】基本情報入力シート!J44="","",【①】基本情報入力シート!J44)</f>
        <v/>
      </c>
      <c r="J30" s="265" t="str">
        <f>IF(【①】基本情報入力シート!K44="","",【①】基本情報入力シート!K44)</f>
        <v/>
      </c>
      <c r="K30" s="266" t="str">
        <f>IF(【①】基本情報入力シート!L44="","",【①】基本情報入力シート!L44)</f>
        <v/>
      </c>
      <c r="L30" s="260" t="s">
        <v>195</v>
      </c>
      <c r="M30" s="456" t="str">
        <f>IF(【①】基本情報入力シート!M44="","",【①】基本情報入力シート!M44)</f>
        <v/>
      </c>
      <c r="N30" s="457" t="str">
        <f>IF(【①】基本情報入力シート!R44="","",【①】基本情報入力シート!R44)</f>
        <v/>
      </c>
      <c r="O30" s="457" t="str">
        <f>IF(【①】基本情報入力シート!W44="","",【①】基本情報入力シート!W44)</f>
        <v/>
      </c>
      <c r="P30" s="450" t="str">
        <f>IF(【①】基本情報入力シート!X44="","",【①】基本情報入力シート!X44)</f>
        <v/>
      </c>
      <c r="Q30" s="450" t="str">
        <f>IF(【①】基本情報入力シート!Y44="","",【①】基本情報入力シート!Y44)</f>
        <v/>
      </c>
      <c r="R30" s="453"/>
      <c r="S30" s="412"/>
      <c r="T30" s="462"/>
      <c r="U30" s="462"/>
      <c r="V30" s="462"/>
      <c r="W30" s="454"/>
      <c r="X30" s="414"/>
      <c r="Y30" s="462"/>
      <c r="Z30" s="462"/>
      <c r="AA30" s="462"/>
      <c r="AB30" s="462"/>
      <c r="AC30" s="462"/>
      <c r="AD30" s="462"/>
      <c r="AE30" s="463"/>
      <c r="AF30" s="463"/>
      <c r="AG30" s="464"/>
      <c r="AH30" s="455"/>
      <c r="AI30" s="462"/>
      <c r="AJ30" s="462"/>
      <c r="AK30" s="462"/>
      <c r="AL30" s="462"/>
    </row>
    <row r="31" spans="1:38" ht="27.75" customHeight="1">
      <c r="A31" s="204">
        <f t="shared" si="1"/>
        <v>13</v>
      </c>
      <c r="B31" s="264" t="str">
        <f>IF(【①】基本情報入力シート!C45="","",【①】基本情報入力シート!C45)</f>
        <v/>
      </c>
      <c r="C31" s="274" t="str">
        <f>IF(【①】基本情報入力シート!D45="","",【①】基本情報入力シート!D45)</f>
        <v/>
      </c>
      <c r="D31" s="275" t="str">
        <f>IF(【①】基本情報入力シート!E45="","",【①】基本情報入力シート!E45)</f>
        <v/>
      </c>
      <c r="E31" s="265" t="str">
        <f>IF(【①】基本情報入力シート!F45="","",【①】基本情報入力シート!F45)</f>
        <v/>
      </c>
      <c r="F31" s="265" t="str">
        <f>IF(【①】基本情報入力シート!G45="","",【①】基本情報入力シート!G45)</f>
        <v/>
      </c>
      <c r="G31" s="265" t="str">
        <f>IF(【①】基本情報入力シート!H45="","",【①】基本情報入力シート!H45)</f>
        <v/>
      </c>
      <c r="H31" s="265" t="str">
        <f>IF(【①】基本情報入力シート!I45="","",【①】基本情報入力シート!I45)</f>
        <v/>
      </c>
      <c r="I31" s="265" t="str">
        <f>IF(【①】基本情報入力シート!J45="","",【①】基本情報入力シート!J45)</f>
        <v/>
      </c>
      <c r="J31" s="265" t="str">
        <f>IF(【①】基本情報入力シート!K45="","",【①】基本情報入力シート!K45)</f>
        <v/>
      </c>
      <c r="K31" s="266" t="str">
        <f>IF(【①】基本情報入力シート!L45="","",【①】基本情報入力シート!L45)</f>
        <v/>
      </c>
      <c r="L31" s="260" t="s">
        <v>196</v>
      </c>
      <c r="M31" s="456" t="str">
        <f>IF(【①】基本情報入力シート!M45="","",【①】基本情報入力シート!M45)</f>
        <v/>
      </c>
      <c r="N31" s="457" t="str">
        <f>IF(【①】基本情報入力シート!R45="","",【①】基本情報入力シート!R45)</f>
        <v/>
      </c>
      <c r="O31" s="457" t="str">
        <f>IF(【①】基本情報入力シート!W45="","",【①】基本情報入力シート!W45)</f>
        <v/>
      </c>
      <c r="P31" s="450" t="str">
        <f>IF(【①】基本情報入力シート!X45="","",【①】基本情報入力シート!X45)</f>
        <v/>
      </c>
      <c r="Q31" s="450" t="str">
        <f>IF(【①】基本情報入力シート!Y45="","",【①】基本情報入力シート!Y45)</f>
        <v/>
      </c>
      <c r="R31" s="453"/>
      <c r="S31" s="412"/>
      <c r="T31" s="462"/>
      <c r="U31" s="462"/>
      <c r="V31" s="462"/>
      <c r="W31" s="454"/>
      <c r="X31" s="414"/>
      <c r="Y31" s="462"/>
      <c r="Z31" s="462"/>
      <c r="AA31" s="462"/>
      <c r="AB31" s="462"/>
      <c r="AC31" s="462"/>
      <c r="AD31" s="462"/>
      <c r="AE31" s="463"/>
      <c r="AF31" s="463"/>
      <c r="AG31" s="464"/>
      <c r="AH31" s="455"/>
      <c r="AI31" s="462"/>
      <c r="AJ31" s="462"/>
      <c r="AK31" s="462"/>
      <c r="AL31" s="462"/>
    </row>
    <row r="32" spans="1:38" ht="27.75" customHeight="1">
      <c r="A32" s="204">
        <f t="shared" si="1"/>
        <v>14</v>
      </c>
      <c r="B32" s="264" t="str">
        <f>IF(【①】基本情報入力シート!C46="","",【①】基本情報入力シート!C46)</f>
        <v/>
      </c>
      <c r="C32" s="274" t="str">
        <f>IF(【①】基本情報入力シート!D46="","",【①】基本情報入力シート!D46)</f>
        <v/>
      </c>
      <c r="D32" s="275" t="str">
        <f>IF(【①】基本情報入力シート!E46="","",【①】基本情報入力シート!E46)</f>
        <v/>
      </c>
      <c r="E32" s="265" t="str">
        <f>IF(【①】基本情報入力シート!F46="","",【①】基本情報入力シート!F46)</f>
        <v/>
      </c>
      <c r="F32" s="265" t="str">
        <f>IF(【①】基本情報入力シート!G46="","",【①】基本情報入力シート!G46)</f>
        <v/>
      </c>
      <c r="G32" s="265" t="str">
        <f>IF(【①】基本情報入力シート!H46="","",【①】基本情報入力シート!H46)</f>
        <v/>
      </c>
      <c r="H32" s="265" t="str">
        <f>IF(【①】基本情報入力シート!I46="","",【①】基本情報入力シート!I46)</f>
        <v/>
      </c>
      <c r="I32" s="265" t="str">
        <f>IF(【①】基本情報入力シート!J46="","",【①】基本情報入力シート!J46)</f>
        <v/>
      </c>
      <c r="J32" s="265" t="str">
        <f>IF(【①】基本情報入力シート!K46="","",【①】基本情報入力シート!K46)</f>
        <v/>
      </c>
      <c r="K32" s="266" t="str">
        <f>IF(【①】基本情報入力シート!L46="","",【①】基本情報入力シート!L46)</f>
        <v/>
      </c>
      <c r="L32" s="260" t="s">
        <v>197</v>
      </c>
      <c r="M32" s="456" t="str">
        <f>IF(【①】基本情報入力シート!M46="","",【①】基本情報入力シート!M46)</f>
        <v/>
      </c>
      <c r="N32" s="457" t="str">
        <f>IF(【①】基本情報入力シート!R46="","",【①】基本情報入力シート!R46)</f>
        <v/>
      </c>
      <c r="O32" s="457" t="str">
        <f>IF(【①】基本情報入力シート!W46="","",【①】基本情報入力シート!W46)</f>
        <v/>
      </c>
      <c r="P32" s="450" t="str">
        <f>IF(【①】基本情報入力シート!X46="","",【①】基本情報入力シート!X46)</f>
        <v/>
      </c>
      <c r="Q32" s="450" t="str">
        <f>IF(【①】基本情報入力シート!Y46="","",【①】基本情報入力シート!Y46)</f>
        <v/>
      </c>
      <c r="R32" s="453"/>
      <c r="S32" s="412"/>
      <c r="T32" s="462"/>
      <c r="U32" s="462"/>
      <c r="V32" s="462"/>
      <c r="W32" s="454"/>
      <c r="X32" s="414"/>
      <c r="Y32" s="462"/>
      <c r="Z32" s="462"/>
      <c r="AA32" s="462"/>
      <c r="AB32" s="462"/>
      <c r="AC32" s="462"/>
      <c r="AD32" s="462"/>
      <c r="AE32" s="463"/>
      <c r="AF32" s="463"/>
      <c r="AG32" s="464"/>
      <c r="AH32" s="455"/>
      <c r="AI32" s="462"/>
      <c r="AJ32" s="462"/>
      <c r="AK32" s="462"/>
      <c r="AL32" s="462"/>
    </row>
    <row r="33" spans="1:38" ht="27.75" customHeight="1">
      <c r="A33" s="204">
        <f t="shared" si="1"/>
        <v>15</v>
      </c>
      <c r="B33" s="264" t="str">
        <f>IF(【①】基本情報入力シート!C47="","",【①】基本情報入力シート!C47)</f>
        <v/>
      </c>
      <c r="C33" s="274" t="str">
        <f>IF(【①】基本情報入力シート!D47="","",【①】基本情報入力シート!D47)</f>
        <v/>
      </c>
      <c r="D33" s="275" t="str">
        <f>IF(【①】基本情報入力シート!E47="","",【①】基本情報入力シート!E47)</f>
        <v/>
      </c>
      <c r="E33" s="265" t="str">
        <f>IF(【①】基本情報入力シート!F47="","",【①】基本情報入力シート!F47)</f>
        <v/>
      </c>
      <c r="F33" s="265" t="str">
        <f>IF(【①】基本情報入力シート!G47="","",【①】基本情報入力シート!G47)</f>
        <v/>
      </c>
      <c r="G33" s="265" t="str">
        <f>IF(【①】基本情報入力シート!H47="","",【①】基本情報入力シート!H47)</f>
        <v/>
      </c>
      <c r="H33" s="265" t="str">
        <f>IF(【①】基本情報入力シート!I47="","",【①】基本情報入力シート!I47)</f>
        <v/>
      </c>
      <c r="I33" s="265" t="str">
        <f>IF(【①】基本情報入力シート!J47="","",【①】基本情報入力シート!J47)</f>
        <v/>
      </c>
      <c r="J33" s="265" t="str">
        <f>IF(【①】基本情報入力シート!K47="","",【①】基本情報入力シート!K47)</f>
        <v/>
      </c>
      <c r="K33" s="266" t="str">
        <f>IF(【①】基本情報入力シート!L47="","",【①】基本情報入力シート!L47)</f>
        <v/>
      </c>
      <c r="L33" s="260" t="s">
        <v>198</v>
      </c>
      <c r="M33" s="456" t="str">
        <f>IF(【①】基本情報入力シート!M47="","",【①】基本情報入力シート!M47)</f>
        <v/>
      </c>
      <c r="N33" s="457" t="str">
        <f>IF(【①】基本情報入力シート!R47="","",【①】基本情報入力シート!R47)</f>
        <v/>
      </c>
      <c r="O33" s="457" t="str">
        <f>IF(【①】基本情報入力シート!W47="","",【①】基本情報入力シート!W47)</f>
        <v/>
      </c>
      <c r="P33" s="450" t="str">
        <f>IF(【①】基本情報入力シート!X47="","",【①】基本情報入力シート!X47)</f>
        <v/>
      </c>
      <c r="Q33" s="450" t="str">
        <f>IF(【①】基本情報入力シート!Y47="","",【①】基本情報入力シート!Y47)</f>
        <v/>
      </c>
      <c r="R33" s="453"/>
      <c r="S33" s="412"/>
      <c r="T33" s="462"/>
      <c r="U33" s="462"/>
      <c r="V33" s="462"/>
      <c r="W33" s="454"/>
      <c r="X33" s="414"/>
      <c r="Y33" s="462"/>
      <c r="Z33" s="462"/>
      <c r="AA33" s="462"/>
      <c r="AB33" s="462"/>
      <c r="AC33" s="462"/>
      <c r="AD33" s="462"/>
      <c r="AE33" s="463"/>
      <c r="AF33" s="463"/>
      <c r="AG33" s="464"/>
      <c r="AH33" s="455"/>
      <c r="AI33" s="462"/>
      <c r="AJ33" s="462"/>
      <c r="AK33" s="462"/>
      <c r="AL33" s="462"/>
    </row>
    <row r="34" spans="1:38" ht="27.75" customHeight="1">
      <c r="A34" s="204">
        <f t="shared" si="1"/>
        <v>16</v>
      </c>
      <c r="B34" s="264" t="str">
        <f>IF(【①】基本情報入力シート!C48="","",【①】基本情報入力シート!C48)</f>
        <v/>
      </c>
      <c r="C34" s="274" t="str">
        <f>IF(【①】基本情報入力シート!D48="","",【①】基本情報入力シート!D48)</f>
        <v/>
      </c>
      <c r="D34" s="275" t="str">
        <f>IF(【①】基本情報入力シート!E48="","",【①】基本情報入力シート!E48)</f>
        <v/>
      </c>
      <c r="E34" s="265" t="str">
        <f>IF(【①】基本情報入力シート!F48="","",【①】基本情報入力シート!F48)</f>
        <v/>
      </c>
      <c r="F34" s="265" t="str">
        <f>IF(【①】基本情報入力シート!G48="","",【①】基本情報入力シート!G48)</f>
        <v/>
      </c>
      <c r="G34" s="265" t="str">
        <f>IF(【①】基本情報入力シート!H48="","",【①】基本情報入力シート!H48)</f>
        <v/>
      </c>
      <c r="H34" s="265" t="str">
        <f>IF(【①】基本情報入力シート!I48="","",【①】基本情報入力シート!I48)</f>
        <v/>
      </c>
      <c r="I34" s="265" t="str">
        <f>IF(【①】基本情報入力シート!J48="","",【①】基本情報入力シート!J48)</f>
        <v/>
      </c>
      <c r="J34" s="265" t="str">
        <f>IF(【①】基本情報入力シート!K48="","",【①】基本情報入力シート!K48)</f>
        <v/>
      </c>
      <c r="K34" s="266" t="str">
        <f>IF(【①】基本情報入力シート!L48="","",【①】基本情報入力シート!L48)</f>
        <v/>
      </c>
      <c r="L34" s="260" t="s">
        <v>199</v>
      </c>
      <c r="M34" s="456" t="str">
        <f>IF(【①】基本情報入力シート!M48="","",【①】基本情報入力シート!M48)</f>
        <v/>
      </c>
      <c r="N34" s="457" t="str">
        <f>IF(【①】基本情報入力シート!R48="","",【①】基本情報入力シート!R48)</f>
        <v/>
      </c>
      <c r="O34" s="457" t="str">
        <f>IF(【①】基本情報入力シート!W48="","",【①】基本情報入力シート!W48)</f>
        <v/>
      </c>
      <c r="P34" s="450" t="str">
        <f>IF(【①】基本情報入力シート!X48="","",【①】基本情報入力シート!X48)</f>
        <v/>
      </c>
      <c r="Q34" s="450" t="str">
        <f>IF(【①】基本情報入力シート!Y48="","",【①】基本情報入力シート!Y48)</f>
        <v/>
      </c>
      <c r="R34" s="453"/>
      <c r="S34" s="412"/>
      <c r="T34" s="462"/>
      <c r="U34" s="462"/>
      <c r="V34" s="462"/>
      <c r="W34" s="454"/>
      <c r="X34" s="414"/>
      <c r="Y34" s="462"/>
      <c r="Z34" s="462"/>
      <c r="AA34" s="462"/>
      <c r="AB34" s="462"/>
      <c r="AC34" s="462"/>
      <c r="AD34" s="462"/>
      <c r="AE34" s="463"/>
      <c r="AF34" s="463"/>
      <c r="AG34" s="464"/>
      <c r="AH34" s="455"/>
      <c r="AI34" s="462"/>
      <c r="AJ34" s="462"/>
      <c r="AK34" s="462"/>
      <c r="AL34" s="462"/>
    </row>
    <row r="35" spans="1:38" ht="27.75" customHeight="1">
      <c r="A35" s="204">
        <f t="shared" si="1"/>
        <v>17</v>
      </c>
      <c r="B35" s="264" t="str">
        <f>IF(【①】基本情報入力シート!C49="","",【①】基本情報入力シート!C49)</f>
        <v/>
      </c>
      <c r="C35" s="274" t="str">
        <f>IF(【①】基本情報入力シート!D49="","",【①】基本情報入力シート!D49)</f>
        <v/>
      </c>
      <c r="D35" s="275" t="str">
        <f>IF(【①】基本情報入力シート!E49="","",【①】基本情報入力シート!E49)</f>
        <v/>
      </c>
      <c r="E35" s="265" t="str">
        <f>IF(【①】基本情報入力シート!F49="","",【①】基本情報入力シート!F49)</f>
        <v/>
      </c>
      <c r="F35" s="265" t="str">
        <f>IF(【①】基本情報入力シート!G49="","",【①】基本情報入力シート!G49)</f>
        <v/>
      </c>
      <c r="G35" s="265" t="str">
        <f>IF(【①】基本情報入力シート!H49="","",【①】基本情報入力シート!H49)</f>
        <v/>
      </c>
      <c r="H35" s="265" t="str">
        <f>IF(【①】基本情報入力シート!I49="","",【①】基本情報入力シート!I49)</f>
        <v/>
      </c>
      <c r="I35" s="265" t="str">
        <f>IF(【①】基本情報入力シート!J49="","",【①】基本情報入力シート!J49)</f>
        <v/>
      </c>
      <c r="J35" s="265" t="str">
        <f>IF(【①】基本情報入力シート!K49="","",【①】基本情報入力シート!K49)</f>
        <v/>
      </c>
      <c r="K35" s="266" t="str">
        <f>IF(【①】基本情報入力シート!L49="","",【①】基本情報入力シート!L49)</f>
        <v/>
      </c>
      <c r="L35" s="260" t="s">
        <v>200</v>
      </c>
      <c r="M35" s="456" t="str">
        <f>IF(【①】基本情報入力シート!M49="","",【①】基本情報入力シート!M49)</f>
        <v/>
      </c>
      <c r="N35" s="457" t="str">
        <f>IF(【①】基本情報入力シート!R49="","",【①】基本情報入力シート!R49)</f>
        <v/>
      </c>
      <c r="O35" s="457" t="str">
        <f>IF(【①】基本情報入力シート!W49="","",【①】基本情報入力シート!W49)</f>
        <v/>
      </c>
      <c r="P35" s="450" t="str">
        <f>IF(【①】基本情報入力シート!X49="","",【①】基本情報入力シート!X49)</f>
        <v/>
      </c>
      <c r="Q35" s="450" t="str">
        <f>IF(【①】基本情報入力シート!Y49="","",【①】基本情報入力シート!Y49)</f>
        <v/>
      </c>
      <c r="R35" s="453"/>
      <c r="S35" s="412"/>
      <c r="T35" s="462"/>
      <c r="U35" s="462"/>
      <c r="V35" s="462"/>
      <c r="W35" s="454"/>
      <c r="X35" s="414"/>
      <c r="Y35" s="462"/>
      <c r="Z35" s="462"/>
      <c r="AA35" s="462"/>
      <c r="AB35" s="462"/>
      <c r="AC35" s="462"/>
      <c r="AD35" s="462"/>
      <c r="AE35" s="463"/>
      <c r="AF35" s="463"/>
      <c r="AG35" s="464"/>
      <c r="AH35" s="455"/>
      <c r="AI35" s="462"/>
      <c r="AJ35" s="462"/>
      <c r="AK35" s="462"/>
      <c r="AL35" s="462"/>
    </row>
    <row r="36" spans="1:38" ht="27.75" customHeight="1">
      <c r="A36" s="204">
        <f t="shared" si="1"/>
        <v>18</v>
      </c>
      <c r="B36" s="264" t="str">
        <f>IF(【①】基本情報入力シート!C50="","",【①】基本情報入力シート!C50)</f>
        <v/>
      </c>
      <c r="C36" s="274" t="str">
        <f>IF(【①】基本情報入力シート!D50="","",【①】基本情報入力シート!D50)</f>
        <v/>
      </c>
      <c r="D36" s="275" t="str">
        <f>IF(【①】基本情報入力シート!E50="","",【①】基本情報入力シート!E50)</f>
        <v/>
      </c>
      <c r="E36" s="265" t="str">
        <f>IF(【①】基本情報入力シート!F50="","",【①】基本情報入力シート!F50)</f>
        <v/>
      </c>
      <c r="F36" s="265" t="str">
        <f>IF(【①】基本情報入力シート!G50="","",【①】基本情報入力シート!G50)</f>
        <v/>
      </c>
      <c r="G36" s="265" t="str">
        <f>IF(【①】基本情報入力シート!H50="","",【①】基本情報入力シート!H50)</f>
        <v/>
      </c>
      <c r="H36" s="265" t="str">
        <f>IF(【①】基本情報入力シート!I50="","",【①】基本情報入力シート!I50)</f>
        <v/>
      </c>
      <c r="I36" s="265" t="str">
        <f>IF(【①】基本情報入力シート!J50="","",【①】基本情報入力シート!J50)</f>
        <v/>
      </c>
      <c r="J36" s="265" t="str">
        <f>IF(【①】基本情報入力シート!K50="","",【①】基本情報入力シート!K50)</f>
        <v/>
      </c>
      <c r="K36" s="266" t="str">
        <f>IF(【①】基本情報入力シート!L50="","",【①】基本情報入力シート!L50)</f>
        <v/>
      </c>
      <c r="L36" s="260" t="s">
        <v>201</v>
      </c>
      <c r="M36" s="456" t="str">
        <f>IF(【①】基本情報入力シート!M50="","",【①】基本情報入力シート!M50)</f>
        <v/>
      </c>
      <c r="N36" s="457" t="str">
        <f>IF(【①】基本情報入力シート!R50="","",【①】基本情報入力シート!R50)</f>
        <v/>
      </c>
      <c r="O36" s="457" t="str">
        <f>IF(【①】基本情報入力シート!W50="","",【①】基本情報入力シート!W50)</f>
        <v/>
      </c>
      <c r="P36" s="450" t="str">
        <f>IF(【①】基本情報入力シート!X50="","",【①】基本情報入力シート!X50)</f>
        <v/>
      </c>
      <c r="Q36" s="450" t="str">
        <f>IF(【①】基本情報入力シート!Y50="","",【①】基本情報入力シート!Y50)</f>
        <v/>
      </c>
      <c r="R36" s="453"/>
      <c r="S36" s="412"/>
      <c r="T36" s="462"/>
      <c r="U36" s="462"/>
      <c r="V36" s="462"/>
      <c r="W36" s="454"/>
      <c r="X36" s="414"/>
      <c r="Y36" s="462"/>
      <c r="Z36" s="462"/>
      <c r="AA36" s="462"/>
      <c r="AB36" s="462"/>
      <c r="AC36" s="462"/>
      <c r="AD36" s="462"/>
      <c r="AE36" s="463"/>
      <c r="AF36" s="463"/>
      <c r="AG36" s="464"/>
      <c r="AH36" s="455"/>
      <c r="AI36" s="462"/>
      <c r="AJ36" s="462"/>
      <c r="AK36" s="462"/>
      <c r="AL36" s="462"/>
    </row>
    <row r="37" spans="1:38" ht="27.75" customHeight="1">
      <c r="A37" s="204">
        <f t="shared" si="1"/>
        <v>19</v>
      </c>
      <c r="B37" s="264" t="str">
        <f>IF(【①】基本情報入力シート!C51="","",【①】基本情報入力シート!C51)</f>
        <v/>
      </c>
      <c r="C37" s="274" t="str">
        <f>IF(【①】基本情報入力シート!D51="","",【①】基本情報入力シート!D51)</f>
        <v/>
      </c>
      <c r="D37" s="275" t="str">
        <f>IF(【①】基本情報入力シート!E51="","",【①】基本情報入力シート!E51)</f>
        <v/>
      </c>
      <c r="E37" s="265" t="str">
        <f>IF(【①】基本情報入力シート!F51="","",【①】基本情報入力シート!F51)</f>
        <v/>
      </c>
      <c r="F37" s="265" t="str">
        <f>IF(【①】基本情報入力シート!G51="","",【①】基本情報入力シート!G51)</f>
        <v/>
      </c>
      <c r="G37" s="265" t="str">
        <f>IF(【①】基本情報入力シート!H51="","",【①】基本情報入力シート!H51)</f>
        <v/>
      </c>
      <c r="H37" s="265" t="str">
        <f>IF(【①】基本情報入力シート!I51="","",【①】基本情報入力シート!I51)</f>
        <v/>
      </c>
      <c r="I37" s="265" t="str">
        <f>IF(【①】基本情報入力シート!J51="","",【①】基本情報入力シート!J51)</f>
        <v/>
      </c>
      <c r="J37" s="265" t="str">
        <f>IF(【①】基本情報入力シート!K51="","",【①】基本情報入力シート!K51)</f>
        <v/>
      </c>
      <c r="K37" s="266" t="str">
        <f>IF(【①】基本情報入力シート!L51="","",【①】基本情報入力シート!L51)</f>
        <v/>
      </c>
      <c r="L37" s="260" t="s">
        <v>202</v>
      </c>
      <c r="M37" s="456" t="str">
        <f>IF(【①】基本情報入力シート!M51="","",【①】基本情報入力シート!M51)</f>
        <v/>
      </c>
      <c r="N37" s="457" t="str">
        <f>IF(【①】基本情報入力シート!R51="","",【①】基本情報入力シート!R51)</f>
        <v/>
      </c>
      <c r="O37" s="457" t="str">
        <f>IF(【①】基本情報入力シート!W51="","",【①】基本情報入力シート!W51)</f>
        <v/>
      </c>
      <c r="P37" s="450" t="str">
        <f>IF(【①】基本情報入力シート!X51="","",【①】基本情報入力シート!X51)</f>
        <v/>
      </c>
      <c r="Q37" s="450" t="str">
        <f>IF(【①】基本情報入力シート!Y51="","",【①】基本情報入力シート!Y51)</f>
        <v/>
      </c>
      <c r="R37" s="453"/>
      <c r="S37" s="412"/>
      <c r="T37" s="462"/>
      <c r="U37" s="462"/>
      <c r="V37" s="462"/>
      <c r="W37" s="454"/>
      <c r="X37" s="414"/>
      <c r="Y37" s="462"/>
      <c r="Z37" s="462"/>
      <c r="AA37" s="462"/>
      <c r="AB37" s="462"/>
      <c r="AC37" s="462"/>
      <c r="AD37" s="462"/>
      <c r="AE37" s="463"/>
      <c r="AF37" s="463"/>
      <c r="AG37" s="464"/>
      <c r="AH37" s="455"/>
      <c r="AI37" s="462"/>
      <c r="AJ37" s="462"/>
      <c r="AK37" s="462"/>
      <c r="AL37" s="462"/>
    </row>
    <row r="38" spans="1:38" ht="27.75" customHeight="1">
      <c r="A38" s="204">
        <f t="shared" si="1"/>
        <v>20</v>
      </c>
      <c r="B38" s="264" t="str">
        <f>IF(【①】基本情報入力シート!C52="","",【①】基本情報入力シート!C52)</f>
        <v/>
      </c>
      <c r="C38" s="274" t="str">
        <f>IF(【①】基本情報入力シート!D52="","",【①】基本情報入力シート!D52)</f>
        <v/>
      </c>
      <c r="D38" s="275" t="str">
        <f>IF(【①】基本情報入力シート!E52="","",【①】基本情報入力シート!E52)</f>
        <v/>
      </c>
      <c r="E38" s="268" t="str">
        <f>IF(【①】基本情報入力シート!F52="","",【①】基本情報入力シート!F52)</f>
        <v/>
      </c>
      <c r="F38" s="268" t="str">
        <f>IF(【①】基本情報入力シート!G52="","",【①】基本情報入力シート!G52)</f>
        <v/>
      </c>
      <c r="G38" s="268" t="str">
        <f>IF(【①】基本情報入力シート!H52="","",【①】基本情報入力シート!H52)</f>
        <v/>
      </c>
      <c r="H38" s="268" t="str">
        <f>IF(【①】基本情報入力シート!I52="","",【①】基本情報入力シート!I52)</f>
        <v/>
      </c>
      <c r="I38" s="268" t="str">
        <f>IF(【①】基本情報入力シート!J52="","",【①】基本情報入力シート!J52)</f>
        <v/>
      </c>
      <c r="J38" s="268" t="str">
        <f>IF(【①】基本情報入力シート!K52="","",【①】基本情報入力シート!K52)</f>
        <v/>
      </c>
      <c r="K38" s="269" t="str">
        <f>IF(【①】基本情報入力シート!L52="","",【①】基本情報入力シート!L52)</f>
        <v/>
      </c>
      <c r="L38" s="260" t="s">
        <v>203</v>
      </c>
      <c r="M38" s="457" t="str">
        <f>IF(【①】基本情報入力シート!M52="","",【①】基本情報入力シート!M52)</f>
        <v/>
      </c>
      <c r="N38" s="457" t="str">
        <f>IF(【①】基本情報入力シート!R52="","",【①】基本情報入力シート!R52)</f>
        <v/>
      </c>
      <c r="O38" s="457" t="str">
        <f>IF(【①】基本情報入力シート!W52="","",【①】基本情報入力シート!W52)</f>
        <v/>
      </c>
      <c r="P38" s="451" t="str">
        <f>IF(【①】基本情報入力シート!X52="","",【①】基本情報入力シート!X52)</f>
        <v/>
      </c>
      <c r="Q38" s="451" t="str">
        <f>IF(【①】基本情報入力シート!Y52="","",【①】基本情報入力シート!Y52)</f>
        <v/>
      </c>
      <c r="R38" s="496"/>
      <c r="S38" s="497"/>
      <c r="T38" s="466"/>
      <c r="U38" s="466"/>
      <c r="V38" s="466"/>
      <c r="W38" s="503"/>
      <c r="X38" s="498"/>
      <c r="Y38" s="466"/>
      <c r="Z38" s="466"/>
      <c r="AA38" s="466"/>
      <c r="AB38" s="466"/>
      <c r="AC38" s="466"/>
      <c r="AD38" s="466"/>
      <c r="AE38" s="467"/>
      <c r="AF38" s="467"/>
      <c r="AG38" s="468"/>
      <c r="AH38" s="499"/>
      <c r="AI38" s="466"/>
      <c r="AJ38" s="466"/>
      <c r="AK38" s="466"/>
      <c r="AL38" s="465"/>
    </row>
    <row r="39" spans="1:38" ht="27.75" customHeight="1">
      <c r="A39" s="204">
        <f t="shared" si="1"/>
        <v>21</v>
      </c>
      <c r="B39" s="264" t="str">
        <f>IF(【①】基本情報入力シート!C53="","",【①】基本情報入力シート!C53)</f>
        <v/>
      </c>
      <c r="C39" s="274" t="str">
        <f>IF(【①】基本情報入力シート!D53="","",【①】基本情報入力シート!D53)</f>
        <v/>
      </c>
      <c r="D39" s="275" t="str">
        <f>IF(【①】基本情報入力シート!E53="","",【①】基本情報入力シート!E53)</f>
        <v/>
      </c>
      <c r="E39" s="265" t="str">
        <f>IF(【①】基本情報入力シート!F53="","",【①】基本情報入力シート!F53)</f>
        <v/>
      </c>
      <c r="F39" s="265" t="str">
        <f>IF(【①】基本情報入力シート!G53="","",【①】基本情報入力シート!G53)</f>
        <v/>
      </c>
      <c r="G39" s="265" t="str">
        <f>IF(【①】基本情報入力シート!H53="","",【①】基本情報入力シート!H53)</f>
        <v/>
      </c>
      <c r="H39" s="265" t="str">
        <f>IF(【①】基本情報入力シート!I53="","",【①】基本情報入力シート!I53)</f>
        <v/>
      </c>
      <c r="I39" s="265" t="str">
        <f>IF(【①】基本情報入力シート!J53="","",【①】基本情報入力シート!J53)</f>
        <v/>
      </c>
      <c r="J39" s="265" t="str">
        <f>IF(【①】基本情報入力シート!K53="","",【①】基本情報入力シート!K53)</f>
        <v/>
      </c>
      <c r="K39" s="266" t="str">
        <f>IF(【①】基本情報入力シート!L53="","",【①】基本情報入力シート!L53)</f>
        <v/>
      </c>
      <c r="L39" s="260" t="s">
        <v>204</v>
      </c>
      <c r="M39" s="456" t="str">
        <f>IF(【①】基本情報入力シート!M53="","",【①】基本情報入力シート!M53)</f>
        <v/>
      </c>
      <c r="N39" s="457" t="str">
        <f>IF(【①】基本情報入力シート!R53="","",【①】基本情報入力シート!R53)</f>
        <v/>
      </c>
      <c r="O39" s="457" t="str">
        <f>IF(【①】基本情報入力シート!W53="","",【①】基本情報入力シート!W53)</f>
        <v/>
      </c>
      <c r="P39" s="450" t="str">
        <f>IF(【①】基本情報入力シート!X53="","",【①】基本情報入力シート!X53)</f>
        <v/>
      </c>
      <c r="Q39" s="450" t="str">
        <f>IF(【①】基本情報入力シート!Y53="","",【①】基本情報入力シート!Y53)</f>
        <v/>
      </c>
      <c r="R39" s="453"/>
      <c r="S39" s="412"/>
      <c r="T39" s="462"/>
      <c r="U39" s="462"/>
      <c r="V39" s="462"/>
      <c r="W39" s="454"/>
      <c r="X39" s="414"/>
      <c r="Y39" s="462"/>
      <c r="Z39" s="462"/>
      <c r="AA39" s="462"/>
      <c r="AB39" s="462"/>
      <c r="AC39" s="462"/>
      <c r="AD39" s="462"/>
      <c r="AE39" s="463"/>
      <c r="AF39" s="463"/>
      <c r="AG39" s="464"/>
      <c r="AH39" s="455"/>
      <c r="AI39" s="461"/>
      <c r="AJ39" s="462"/>
      <c r="AK39" s="462"/>
      <c r="AL39" s="462"/>
    </row>
    <row r="40" spans="1:38" ht="27.75" customHeight="1">
      <c r="A40" s="204">
        <f t="shared" si="1"/>
        <v>22</v>
      </c>
      <c r="B40" s="264" t="str">
        <f>IF(【①】基本情報入力シート!C54="","",【①】基本情報入力シート!C54)</f>
        <v/>
      </c>
      <c r="C40" s="274" t="str">
        <f>IF(【①】基本情報入力シート!D54="","",【①】基本情報入力シート!D54)</f>
        <v/>
      </c>
      <c r="D40" s="275" t="str">
        <f>IF(【①】基本情報入力シート!E54="","",【①】基本情報入力シート!E54)</f>
        <v/>
      </c>
      <c r="E40" s="265" t="str">
        <f>IF(【①】基本情報入力シート!F54="","",【①】基本情報入力シート!F54)</f>
        <v/>
      </c>
      <c r="F40" s="265" t="str">
        <f>IF(【①】基本情報入力シート!G54="","",【①】基本情報入力シート!G54)</f>
        <v/>
      </c>
      <c r="G40" s="265" t="str">
        <f>IF(【①】基本情報入力シート!H54="","",【①】基本情報入力シート!H54)</f>
        <v/>
      </c>
      <c r="H40" s="265" t="str">
        <f>IF(【①】基本情報入力シート!I54="","",【①】基本情報入力シート!I54)</f>
        <v/>
      </c>
      <c r="I40" s="265" t="str">
        <f>IF(【①】基本情報入力シート!J54="","",【①】基本情報入力シート!J54)</f>
        <v/>
      </c>
      <c r="J40" s="265" t="str">
        <f>IF(【①】基本情報入力シート!K54="","",【①】基本情報入力シート!K54)</f>
        <v/>
      </c>
      <c r="K40" s="266" t="str">
        <f>IF(【①】基本情報入力シート!L54="","",【①】基本情報入力シート!L54)</f>
        <v/>
      </c>
      <c r="L40" s="260" t="s">
        <v>205</v>
      </c>
      <c r="M40" s="456" t="str">
        <f>IF(【①】基本情報入力シート!M54="","",【①】基本情報入力シート!M54)</f>
        <v/>
      </c>
      <c r="N40" s="457" t="str">
        <f>IF(【①】基本情報入力シート!R54="","",【①】基本情報入力シート!R54)</f>
        <v/>
      </c>
      <c r="O40" s="457" t="str">
        <f>IF(【①】基本情報入力シート!W54="","",【①】基本情報入力シート!W54)</f>
        <v/>
      </c>
      <c r="P40" s="450" t="str">
        <f>IF(【①】基本情報入力シート!X54="","",【①】基本情報入力シート!X54)</f>
        <v/>
      </c>
      <c r="Q40" s="450" t="str">
        <f>IF(【①】基本情報入力シート!Y54="","",【①】基本情報入力シート!Y54)</f>
        <v/>
      </c>
      <c r="R40" s="453"/>
      <c r="S40" s="412"/>
      <c r="T40" s="462"/>
      <c r="U40" s="462"/>
      <c r="V40" s="462"/>
      <c r="W40" s="454"/>
      <c r="X40" s="414"/>
      <c r="Y40" s="462"/>
      <c r="Z40" s="462"/>
      <c r="AA40" s="462"/>
      <c r="AB40" s="462"/>
      <c r="AC40" s="462"/>
      <c r="AD40" s="462"/>
      <c r="AE40" s="463"/>
      <c r="AF40" s="463"/>
      <c r="AG40" s="464"/>
      <c r="AH40" s="455"/>
      <c r="AI40" s="461"/>
      <c r="AJ40" s="462"/>
      <c r="AK40" s="462"/>
      <c r="AL40" s="462"/>
    </row>
    <row r="41" spans="1:38" ht="27.75" customHeight="1">
      <c r="A41" s="204">
        <f t="shared" si="1"/>
        <v>23</v>
      </c>
      <c r="B41" s="264" t="str">
        <f>IF(【①】基本情報入力シート!C55="","",【①】基本情報入力シート!C55)</f>
        <v/>
      </c>
      <c r="C41" s="274" t="str">
        <f>IF(【①】基本情報入力シート!D55="","",【①】基本情報入力シート!D55)</f>
        <v/>
      </c>
      <c r="D41" s="275" t="str">
        <f>IF(【①】基本情報入力シート!E55="","",【①】基本情報入力シート!E55)</f>
        <v/>
      </c>
      <c r="E41" s="265" t="str">
        <f>IF(【①】基本情報入力シート!F55="","",【①】基本情報入力シート!F55)</f>
        <v/>
      </c>
      <c r="F41" s="265" t="str">
        <f>IF(【①】基本情報入力シート!G55="","",【①】基本情報入力シート!G55)</f>
        <v/>
      </c>
      <c r="G41" s="265" t="str">
        <f>IF(【①】基本情報入力シート!H55="","",【①】基本情報入力シート!H55)</f>
        <v/>
      </c>
      <c r="H41" s="265" t="str">
        <f>IF(【①】基本情報入力シート!I55="","",【①】基本情報入力シート!I55)</f>
        <v/>
      </c>
      <c r="I41" s="265" t="str">
        <f>IF(【①】基本情報入力シート!J55="","",【①】基本情報入力シート!J55)</f>
        <v/>
      </c>
      <c r="J41" s="265" t="str">
        <f>IF(【①】基本情報入力シート!K55="","",【①】基本情報入力シート!K55)</f>
        <v/>
      </c>
      <c r="K41" s="266" t="str">
        <f>IF(【①】基本情報入力シート!L55="","",【①】基本情報入力シート!L55)</f>
        <v/>
      </c>
      <c r="L41" s="260" t="s">
        <v>206</v>
      </c>
      <c r="M41" s="456" t="str">
        <f>IF(【①】基本情報入力シート!M55="","",【①】基本情報入力シート!M55)</f>
        <v/>
      </c>
      <c r="N41" s="457" t="str">
        <f>IF(【①】基本情報入力シート!R55="","",【①】基本情報入力シート!R55)</f>
        <v/>
      </c>
      <c r="O41" s="457" t="str">
        <f>IF(【①】基本情報入力シート!W55="","",【①】基本情報入力シート!W55)</f>
        <v/>
      </c>
      <c r="P41" s="450" t="str">
        <f>IF(【①】基本情報入力シート!X55="","",【①】基本情報入力シート!X55)</f>
        <v/>
      </c>
      <c r="Q41" s="450" t="str">
        <f>IF(【①】基本情報入力シート!Y55="","",【①】基本情報入力シート!Y55)</f>
        <v/>
      </c>
      <c r="R41" s="453"/>
      <c r="S41" s="412"/>
      <c r="T41" s="462"/>
      <c r="U41" s="462"/>
      <c r="V41" s="462"/>
      <c r="W41" s="454"/>
      <c r="X41" s="414"/>
      <c r="Y41" s="462"/>
      <c r="Z41" s="462"/>
      <c r="AA41" s="462"/>
      <c r="AB41" s="462"/>
      <c r="AC41" s="462"/>
      <c r="AD41" s="462"/>
      <c r="AE41" s="463"/>
      <c r="AF41" s="463"/>
      <c r="AG41" s="464"/>
      <c r="AH41" s="455"/>
      <c r="AI41" s="461"/>
      <c r="AJ41" s="462"/>
      <c r="AK41" s="462"/>
      <c r="AL41" s="462"/>
    </row>
    <row r="42" spans="1:38" ht="27.75" customHeight="1">
      <c r="A42" s="204">
        <f t="shared" si="1"/>
        <v>24</v>
      </c>
      <c r="B42" s="264" t="str">
        <f>IF(【①】基本情報入力シート!C56="","",【①】基本情報入力シート!C56)</f>
        <v/>
      </c>
      <c r="C42" s="274" t="str">
        <f>IF(【①】基本情報入力シート!D56="","",【①】基本情報入力シート!D56)</f>
        <v/>
      </c>
      <c r="D42" s="275" t="str">
        <f>IF(【①】基本情報入力シート!E56="","",【①】基本情報入力シート!E56)</f>
        <v/>
      </c>
      <c r="E42" s="265" t="str">
        <f>IF(【①】基本情報入力シート!F56="","",【①】基本情報入力シート!F56)</f>
        <v/>
      </c>
      <c r="F42" s="265" t="str">
        <f>IF(【①】基本情報入力シート!G56="","",【①】基本情報入力シート!G56)</f>
        <v/>
      </c>
      <c r="G42" s="265" t="str">
        <f>IF(【①】基本情報入力シート!H56="","",【①】基本情報入力シート!H56)</f>
        <v/>
      </c>
      <c r="H42" s="265" t="str">
        <f>IF(【①】基本情報入力シート!I56="","",【①】基本情報入力シート!I56)</f>
        <v/>
      </c>
      <c r="I42" s="265" t="str">
        <f>IF(【①】基本情報入力シート!J56="","",【①】基本情報入力シート!J56)</f>
        <v/>
      </c>
      <c r="J42" s="265" t="str">
        <f>IF(【①】基本情報入力シート!K56="","",【①】基本情報入力シート!K56)</f>
        <v/>
      </c>
      <c r="K42" s="266" t="str">
        <f>IF(【①】基本情報入力シート!L56="","",【①】基本情報入力シート!L56)</f>
        <v/>
      </c>
      <c r="L42" s="260" t="s">
        <v>207</v>
      </c>
      <c r="M42" s="456" t="str">
        <f>IF(【①】基本情報入力シート!M56="","",【①】基本情報入力シート!M56)</f>
        <v/>
      </c>
      <c r="N42" s="457" t="str">
        <f>IF(【①】基本情報入力シート!R56="","",【①】基本情報入力シート!R56)</f>
        <v/>
      </c>
      <c r="O42" s="457" t="str">
        <f>IF(【①】基本情報入力シート!W56="","",【①】基本情報入力シート!W56)</f>
        <v/>
      </c>
      <c r="P42" s="450" t="str">
        <f>IF(【①】基本情報入力シート!X56="","",【①】基本情報入力シート!X56)</f>
        <v/>
      </c>
      <c r="Q42" s="450" t="str">
        <f>IF(【①】基本情報入力シート!Y56="","",【①】基本情報入力シート!Y56)</f>
        <v/>
      </c>
      <c r="R42" s="453"/>
      <c r="S42" s="412"/>
      <c r="T42" s="462"/>
      <c r="U42" s="462"/>
      <c r="V42" s="462"/>
      <c r="W42" s="454"/>
      <c r="X42" s="414"/>
      <c r="Y42" s="462"/>
      <c r="Z42" s="462"/>
      <c r="AA42" s="462"/>
      <c r="AB42" s="462"/>
      <c r="AC42" s="462"/>
      <c r="AD42" s="462"/>
      <c r="AE42" s="463"/>
      <c r="AF42" s="463"/>
      <c r="AG42" s="464"/>
      <c r="AH42" s="455"/>
      <c r="AI42" s="461"/>
      <c r="AJ42" s="462"/>
      <c r="AK42" s="462"/>
      <c r="AL42" s="462"/>
    </row>
    <row r="43" spans="1:38" ht="27.75" customHeight="1">
      <c r="A43" s="204">
        <f t="shared" si="1"/>
        <v>25</v>
      </c>
      <c r="B43" s="264" t="str">
        <f>IF(【①】基本情報入力シート!C57="","",【①】基本情報入力シート!C57)</f>
        <v/>
      </c>
      <c r="C43" s="274" t="str">
        <f>IF(【①】基本情報入力シート!D57="","",【①】基本情報入力シート!D57)</f>
        <v/>
      </c>
      <c r="D43" s="275" t="str">
        <f>IF(【①】基本情報入力シート!E57="","",【①】基本情報入力シート!E57)</f>
        <v/>
      </c>
      <c r="E43" s="265" t="str">
        <f>IF(【①】基本情報入力シート!F57="","",【①】基本情報入力シート!F57)</f>
        <v/>
      </c>
      <c r="F43" s="265" t="str">
        <f>IF(【①】基本情報入力シート!G57="","",【①】基本情報入力シート!G57)</f>
        <v/>
      </c>
      <c r="G43" s="265" t="str">
        <f>IF(【①】基本情報入力シート!H57="","",【①】基本情報入力シート!H57)</f>
        <v/>
      </c>
      <c r="H43" s="265" t="str">
        <f>IF(【①】基本情報入力シート!I57="","",【①】基本情報入力シート!I57)</f>
        <v/>
      </c>
      <c r="I43" s="265" t="str">
        <f>IF(【①】基本情報入力シート!J57="","",【①】基本情報入力シート!J57)</f>
        <v/>
      </c>
      <c r="J43" s="265" t="str">
        <f>IF(【①】基本情報入力シート!K57="","",【①】基本情報入力シート!K57)</f>
        <v/>
      </c>
      <c r="K43" s="266" t="str">
        <f>IF(【①】基本情報入力シート!L57="","",【①】基本情報入力シート!L57)</f>
        <v/>
      </c>
      <c r="L43" s="260" t="s">
        <v>208</v>
      </c>
      <c r="M43" s="456" t="str">
        <f>IF(【①】基本情報入力シート!M57="","",【①】基本情報入力シート!M57)</f>
        <v/>
      </c>
      <c r="N43" s="457" t="str">
        <f>IF(【①】基本情報入力シート!R57="","",【①】基本情報入力シート!R57)</f>
        <v/>
      </c>
      <c r="O43" s="457" t="str">
        <f>IF(【①】基本情報入力シート!W57="","",【①】基本情報入力シート!W57)</f>
        <v/>
      </c>
      <c r="P43" s="450" t="str">
        <f>IF(【①】基本情報入力シート!X57="","",【①】基本情報入力シート!X57)</f>
        <v/>
      </c>
      <c r="Q43" s="450" t="str">
        <f>IF(【①】基本情報入力シート!Y57="","",【①】基本情報入力シート!Y57)</f>
        <v/>
      </c>
      <c r="R43" s="453"/>
      <c r="S43" s="412"/>
      <c r="T43" s="462"/>
      <c r="U43" s="462"/>
      <c r="V43" s="462"/>
      <c r="W43" s="454"/>
      <c r="X43" s="414"/>
      <c r="Y43" s="462"/>
      <c r="Z43" s="462"/>
      <c r="AA43" s="462"/>
      <c r="AB43" s="462"/>
      <c r="AC43" s="462"/>
      <c r="AD43" s="462"/>
      <c r="AE43" s="463"/>
      <c r="AF43" s="463"/>
      <c r="AG43" s="464"/>
      <c r="AH43" s="455"/>
      <c r="AI43" s="461"/>
      <c r="AJ43" s="462"/>
      <c r="AK43" s="462"/>
      <c r="AL43" s="462"/>
    </row>
    <row r="44" spans="1:38" ht="27.75" customHeight="1">
      <c r="A44" s="204">
        <f t="shared" si="1"/>
        <v>26</v>
      </c>
      <c r="B44" s="264" t="str">
        <f>IF(【①】基本情報入力シート!C58="","",【①】基本情報入力シート!C58)</f>
        <v/>
      </c>
      <c r="C44" s="274" t="str">
        <f>IF(【①】基本情報入力シート!D58="","",【①】基本情報入力シート!D58)</f>
        <v/>
      </c>
      <c r="D44" s="275" t="str">
        <f>IF(【①】基本情報入力シート!E58="","",【①】基本情報入力シート!E58)</f>
        <v/>
      </c>
      <c r="E44" s="265" t="str">
        <f>IF(【①】基本情報入力シート!F58="","",【①】基本情報入力シート!F58)</f>
        <v/>
      </c>
      <c r="F44" s="265" t="str">
        <f>IF(【①】基本情報入力シート!G58="","",【①】基本情報入力シート!G58)</f>
        <v/>
      </c>
      <c r="G44" s="265" t="str">
        <f>IF(【①】基本情報入力シート!H58="","",【①】基本情報入力シート!H58)</f>
        <v/>
      </c>
      <c r="H44" s="265" t="str">
        <f>IF(【①】基本情報入力シート!I58="","",【①】基本情報入力シート!I58)</f>
        <v/>
      </c>
      <c r="I44" s="265" t="str">
        <f>IF(【①】基本情報入力シート!J58="","",【①】基本情報入力シート!J58)</f>
        <v/>
      </c>
      <c r="J44" s="265" t="str">
        <f>IF(【①】基本情報入力シート!K58="","",【①】基本情報入力シート!K58)</f>
        <v/>
      </c>
      <c r="K44" s="266" t="str">
        <f>IF(【①】基本情報入力シート!L58="","",【①】基本情報入力シート!L58)</f>
        <v/>
      </c>
      <c r="L44" s="260" t="s">
        <v>209</v>
      </c>
      <c r="M44" s="456" t="str">
        <f>IF(【①】基本情報入力シート!M58="","",【①】基本情報入力シート!M58)</f>
        <v/>
      </c>
      <c r="N44" s="457" t="str">
        <f>IF(【①】基本情報入力シート!R58="","",【①】基本情報入力シート!R58)</f>
        <v/>
      </c>
      <c r="O44" s="457" t="str">
        <f>IF(【①】基本情報入力シート!W58="","",【①】基本情報入力シート!W58)</f>
        <v/>
      </c>
      <c r="P44" s="450" t="str">
        <f>IF(【①】基本情報入力シート!X58="","",【①】基本情報入力シート!X58)</f>
        <v/>
      </c>
      <c r="Q44" s="450" t="str">
        <f>IF(【①】基本情報入力シート!Y58="","",【①】基本情報入力シート!Y58)</f>
        <v/>
      </c>
      <c r="R44" s="453"/>
      <c r="S44" s="412"/>
      <c r="T44" s="462"/>
      <c r="U44" s="462"/>
      <c r="V44" s="462"/>
      <c r="W44" s="454"/>
      <c r="X44" s="414"/>
      <c r="Y44" s="462"/>
      <c r="Z44" s="462"/>
      <c r="AA44" s="462"/>
      <c r="AB44" s="462"/>
      <c r="AC44" s="462"/>
      <c r="AD44" s="462"/>
      <c r="AE44" s="463"/>
      <c r="AF44" s="463"/>
      <c r="AG44" s="464"/>
      <c r="AH44" s="455"/>
      <c r="AI44" s="461"/>
      <c r="AJ44" s="462"/>
      <c r="AK44" s="462"/>
      <c r="AL44" s="462"/>
    </row>
    <row r="45" spans="1:38" ht="27.75" customHeight="1">
      <c r="A45" s="204">
        <f t="shared" si="1"/>
        <v>27</v>
      </c>
      <c r="B45" s="264" t="str">
        <f>IF(【①】基本情報入力シート!C59="","",【①】基本情報入力シート!C59)</f>
        <v/>
      </c>
      <c r="C45" s="274" t="str">
        <f>IF(【①】基本情報入力シート!D59="","",【①】基本情報入力シート!D59)</f>
        <v/>
      </c>
      <c r="D45" s="275" t="str">
        <f>IF(【①】基本情報入力シート!E59="","",【①】基本情報入力シート!E59)</f>
        <v/>
      </c>
      <c r="E45" s="265" t="str">
        <f>IF(【①】基本情報入力シート!F59="","",【①】基本情報入力シート!F59)</f>
        <v/>
      </c>
      <c r="F45" s="265" t="str">
        <f>IF(【①】基本情報入力シート!G59="","",【①】基本情報入力シート!G59)</f>
        <v/>
      </c>
      <c r="G45" s="265" t="str">
        <f>IF(【①】基本情報入力シート!H59="","",【①】基本情報入力シート!H59)</f>
        <v/>
      </c>
      <c r="H45" s="265" t="str">
        <f>IF(【①】基本情報入力シート!I59="","",【①】基本情報入力シート!I59)</f>
        <v/>
      </c>
      <c r="I45" s="265" t="str">
        <f>IF(【①】基本情報入力シート!J59="","",【①】基本情報入力シート!J59)</f>
        <v/>
      </c>
      <c r="J45" s="265" t="str">
        <f>IF(【①】基本情報入力シート!K59="","",【①】基本情報入力シート!K59)</f>
        <v/>
      </c>
      <c r="K45" s="266" t="str">
        <f>IF(【①】基本情報入力シート!L59="","",【①】基本情報入力シート!L59)</f>
        <v/>
      </c>
      <c r="L45" s="260" t="s">
        <v>210</v>
      </c>
      <c r="M45" s="456" t="str">
        <f>IF(【①】基本情報入力シート!M59="","",【①】基本情報入力シート!M59)</f>
        <v/>
      </c>
      <c r="N45" s="457" t="str">
        <f>IF(【①】基本情報入力シート!R59="","",【①】基本情報入力シート!R59)</f>
        <v/>
      </c>
      <c r="O45" s="457" t="str">
        <f>IF(【①】基本情報入力シート!W59="","",【①】基本情報入力シート!W59)</f>
        <v/>
      </c>
      <c r="P45" s="450" t="str">
        <f>IF(【①】基本情報入力シート!X59="","",【①】基本情報入力シート!X59)</f>
        <v/>
      </c>
      <c r="Q45" s="450" t="str">
        <f>IF(【①】基本情報入力シート!Y59="","",【①】基本情報入力シート!Y59)</f>
        <v/>
      </c>
      <c r="R45" s="453"/>
      <c r="S45" s="412"/>
      <c r="T45" s="462"/>
      <c r="U45" s="462"/>
      <c r="V45" s="462"/>
      <c r="W45" s="454"/>
      <c r="X45" s="414"/>
      <c r="Y45" s="462"/>
      <c r="Z45" s="462"/>
      <c r="AA45" s="462"/>
      <c r="AB45" s="462"/>
      <c r="AC45" s="462"/>
      <c r="AD45" s="462"/>
      <c r="AE45" s="463"/>
      <c r="AF45" s="463"/>
      <c r="AG45" s="464"/>
      <c r="AH45" s="455"/>
      <c r="AI45" s="461"/>
      <c r="AJ45" s="462"/>
      <c r="AK45" s="462"/>
      <c r="AL45" s="462"/>
    </row>
    <row r="46" spans="1:38" ht="27.75" customHeight="1">
      <c r="A46" s="204">
        <f t="shared" si="1"/>
        <v>28</v>
      </c>
      <c r="B46" s="264" t="str">
        <f>IF(【①】基本情報入力シート!C60="","",【①】基本情報入力シート!C60)</f>
        <v/>
      </c>
      <c r="C46" s="274" t="str">
        <f>IF(【①】基本情報入力シート!D60="","",【①】基本情報入力シート!D60)</f>
        <v/>
      </c>
      <c r="D46" s="275" t="str">
        <f>IF(【①】基本情報入力シート!E60="","",【①】基本情報入力シート!E60)</f>
        <v/>
      </c>
      <c r="E46" s="265" t="str">
        <f>IF(【①】基本情報入力シート!F60="","",【①】基本情報入力シート!F60)</f>
        <v/>
      </c>
      <c r="F46" s="265" t="str">
        <f>IF(【①】基本情報入力シート!G60="","",【①】基本情報入力シート!G60)</f>
        <v/>
      </c>
      <c r="G46" s="265" t="str">
        <f>IF(【①】基本情報入力シート!H60="","",【①】基本情報入力シート!H60)</f>
        <v/>
      </c>
      <c r="H46" s="265" t="str">
        <f>IF(【①】基本情報入力シート!I60="","",【①】基本情報入力シート!I60)</f>
        <v/>
      </c>
      <c r="I46" s="265" t="str">
        <f>IF(【①】基本情報入力シート!J60="","",【①】基本情報入力シート!J60)</f>
        <v/>
      </c>
      <c r="J46" s="265" t="str">
        <f>IF(【①】基本情報入力シート!K60="","",【①】基本情報入力シート!K60)</f>
        <v/>
      </c>
      <c r="K46" s="266" t="str">
        <f>IF(【①】基本情報入力シート!L60="","",【①】基本情報入力シート!L60)</f>
        <v/>
      </c>
      <c r="L46" s="260" t="s">
        <v>211</v>
      </c>
      <c r="M46" s="456" t="str">
        <f>IF(【①】基本情報入力シート!M60="","",【①】基本情報入力シート!M60)</f>
        <v/>
      </c>
      <c r="N46" s="457" t="str">
        <f>IF(【①】基本情報入力シート!R60="","",【①】基本情報入力シート!R60)</f>
        <v/>
      </c>
      <c r="O46" s="457" t="str">
        <f>IF(【①】基本情報入力シート!W60="","",【①】基本情報入力シート!W60)</f>
        <v/>
      </c>
      <c r="P46" s="450" t="str">
        <f>IF(【①】基本情報入力シート!X60="","",【①】基本情報入力シート!X60)</f>
        <v/>
      </c>
      <c r="Q46" s="450" t="str">
        <f>IF(【①】基本情報入力シート!Y60="","",【①】基本情報入力シート!Y60)</f>
        <v/>
      </c>
      <c r="R46" s="453"/>
      <c r="S46" s="412"/>
      <c r="T46" s="462"/>
      <c r="U46" s="462"/>
      <c r="V46" s="462"/>
      <c r="W46" s="454"/>
      <c r="X46" s="414"/>
      <c r="Y46" s="462"/>
      <c r="Z46" s="462"/>
      <c r="AA46" s="462"/>
      <c r="AB46" s="462"/>
      <c r="AC46" s="462"/>
      <c r="AD46" s="462"/>
      <c r="AE46" s="463"/>
      <c r="AF46" s="463"/>
      <c r="AG46" s="464"/>
      <c r="AH46" s="455"/>
      <c r="AI46" s="461"/>
      <c r="AJ46" s="462"/>
      <c r="AK46" s="462"/>
      <c r="AL46" s="462"/>
    </row>
    <row r="47" spans="1:38" ht="27.75" customHeight="1">
      <c r="A47" s="204">
        <f t="shared" si="1"/>
        <v>29</v>
      </c>
      <c r="B47" s="264" t="str">
        <f>IF(【①】基本情報入力シート!C61="","",【①】基本情報入力シート!C61)</f>
        <v/>
      </c>
      <c r="C47" s="274" t="str">
        <f>IF(【①】基本情報入力シート!D61="","",【①】基本情報入力シート!D61)</f>
        <v/>
      </c>
      <c r="D47" s="275" t="str">
        <f>IF(【①】基本情報入力シート!E61="","",【①】基本情報入力シート!E61)</f>
        <v/>
      </c>
      <c r="E47" s="265" t="str">
        <f>IF(【①】基本情報入力シート!F61="","",【①】基本情報入力シート!F61)</f>
        <v/>
      </c>
      <c r="F47" s="265" t="str">
        <f>IF(【①】基本情報入力シート!G61="","",【①】基本情報入力シート!G61)</f>
        <v/>
      </c>
      <c r="G47" s="265" t="str">
        <f>IF(【①】基本情報入力シート!H61="","",【①】基本情報入力シート!H61)</f>
        <v/>
      </c>
      <c r="H47" s="265" t="str">
        <f>IF(【①】基本情報入力シート!I61="","",【①】基本情報入力シート!I61)</f>
        <v/>
      </c>
      <c r="I47" s="265" t="str">
        <f>IF(【①】基本情報入力シート!J61="","",【①】基本情報入力シート!J61)</f>
        <v/>
      </c>
      <c r="J47" s="265" t="str">
        <f>IF(【①】基本情報入力シート!K61="","",【①】基本情報入力シート!K61)</f>
        <v/>
      </c>
      <c r="K47" s="266" t="str">
        <f>IF(【①】基本情報入力シート!L61="","",【①】基本情報入力シート!L61)</f>
        <v/>
      </c>
      <c r="L47" s="260" t="s">
        <v>212</v>
      </c>
      <c r="M47" s="456" t="str">
        <f>IF(【①】基本情報入力シート!M61="","",【①】基本情報入力シート!M61)</f>
        <v/>
      </c>
      <c r="N47" s="457" t="str">
        <f>IF(【①】基本情報入力シート!R61="","",【①】基本情報入力シート!R61)</f>
        <v/>
      </c>
      <c r="O47" s="457" t="str">
        <f>IF(【①】基本情報入力シート!W61="","",【①】基本情報入力シート!W61)</f>
        <v/>
      </c>
      <c r="P47" s="450" t="str">
        <f>IF(【①】基本情報入力シート!X61="","",【①】基本情報入力シート!X61)</f>
        <v/>
      </c>
      <c r="Q47" s="450" t="str">
        <f>IF(【①】基本情報入力シート!Y61="","",【①】基本情報入力シート!Y61)</f>
        <v/>
      </c>
      <c r="R47" s="453"/>
      <c r="S47" s="412"/>
      <c r="T47" s="462"/>
      <c r="U47" s="462"/>
      <c r="V47" s="462"/>
      <c r="W47" s="454"/>
      <c r="X47" s="414"/>
      <c r="Y47" s="462"/>
      <c r="Z47" s="462"/>
      <c r="AA47" s="462"/>
      <c r="AB47" s="462"/>
      <c r="AC47" s="462"/>
      <c r="AD47" s="462"/>
      <c r="AE47" s="463"/>
      <c r="AF47" s="463"/>
      <c r="AG47" s="464"/>
      <c r="AH47" s="455"/>
      <c r="AI47" s="461"/>
      <c r="AJ47" s="462"/>
      <c r="AK47" s="462"/>
      <c r="AL47" s="462"/>
    </row>
    <row r="48" spans="1:38" ht="27.75" customHeight="1">
      <c r="A48" s="204">
        <f t="shared" si="1"/>
        <v>30</v>
      </c>
      <c r="B48" s="264" t="str">
        <f>IF(【①】基本情報入力シート!C62="","",【①】基本情報入力シート!C62)</f>
        <v/>
      </c>
      <c r="C48" s="274" t="str">
        <f>IF(【①】基本情報入力シート!D62="","",【①】基本情報入力シート!D62)</f>
        <v/>
      </c>
      <c r="D48" s="275" t="str">
        <f>IF(【①】基本情報入力シート!E62="","",【①】基本情報入力シート!E62)</f>
        <v/>
      </c>
      <c r="E48" s="265" t="str">
        <f>IF(【①】基本情報入力シート!F62="","",【①】基本情報入力シート!F62)</f>
        <v/>
      </c>
      <c r="F48" s="265" t="str">
        <f>IF(【①】基本情報入力シート!G62="","",【①】基本情報入力シート!G62)</f>
        <v/>
      </c>
      <c r="G48" s="265" t="str">
        <f>IF(【①】基本情報入力シート!H62="","",【①】基本情報入力シート!H62)</f>
        <v/>
      </c>
      <c r="H48" s="265" t="str">
        <f>IF(【①】基本情報入力シート!I62="","",【①】基本情報入力シート!I62)</f>
        <v/>
      </c>
      <c r="I48" s="265" t="str">
        <f>IF(【①】基本情報入力シート!J62="","",【①】基本情報入力シート!J62)</f>
        <v/>
      </c>
      <c r="J48" s="265" t="str">
        <f>IF(【①】基本情報入力シート!K62="","",【①】基本情報入力シート!K62)</f>
        <v/>
      </c>
      <c r="K48" s="266" t="str">
        <f>IF(【①】基本情報入力シート!L62="","",【①】基本情報入力シート!L62)</f>
        <v/>
      </c>
      <c r="L48" s="260" t="s">
        <v>213</v>
      </c>
      <c r="M48" s="456" t="str">
        <f>IF(【①】基本情報入力シート!M62="","",【①】基本情報入力シート!M62)</f>
        <v/>
      </c>
      <c r="N48" s="457" t="str">
        <f>IF(【①】基本情報入力シート!R62="","",【①】基本情報入力シート!R62)</f>
        <v/>
      </c>
      <c r="O48" s="457" t="str">
        <f>IF(【①】基本情報入力シート!W62="","",【①】基本情報入力シート!W62)</f>
        <v/>
      </c>
      <c r="P48" s="450" t="str">
        <f>IF(【①】基本情報入力シート!X62="","",【①】基本情報入力シート!X62)</f>
        <v/>
      </c>
      <c r="Q48" s="450" t="str">
        <f>IF(【①】基本情報入力シート!Y62="","",【①】基本情報入力シート!Y62)</f>
        <v/>
      </c>
      <c r="R48" s="453"/>
      <c r="S48" s="412"/>
      <c r="T48" s="462"/>
      <c r="U48" s="462"/>
      <c r="V48" s="462"/>
      <c r="W48" s="454"/>
      <c r="X48" s="414"/>
      <c r="Y48" s="462"/>
      <c r="Z48" s="462"/>
      <c r="AA48" s="462"/>
      <c r="AB48" s="462"/>
      <c r="AC48" s="462"/>
      <c r="AD48" s="462"/>
      <c r="AE48" s="463"/>
      <c r="AF48" s="463"/>
      <c r="AG48" s="464"/>
      <c r="AH48" s="455"/>
      <c r="AI48" s="461"/>
      <c r="AJ48" s="462"/>
      <c r="AK48" s="462"/>
      <c r="AL48" s="462"/>
    </row>
    <row r="49" spans="1:38" ht="27.75" customHeight="1">
      <c r="A49" s="204">
        <f t="shared" si="1"/>
        <v>31</v>
      </c>
      <c r="B49" s="264" t="str">
        <f>IF(【①】基本情報入力シート!C63="","",【①】基本情報入力シート!C63)</f>
        <v/>
      </c>
      <c r="C49" s="274" t="str">
        <f>IF(【①】基本情報入力シート!D63="","",【①】基本情報入力シート!D63)</f>
        <v/>
      </c>
      <c r="D49" s="275" t="str">
        <f>IF(【①】基本情報入力シート!E63="","",【①】基本情報入力シート!E63)</f>
        <v/>
      </c>
      <c r="E49" s="265" t="str">
        <f>IF(【①】基本情報入力シート!F63="","",【①】基本情報入力シート!F63)</f>
        <v/>
      </c>
      <c r="F49" s="265" t="str">
        <f>IF(【①】基本情報入力シート!G63="","",【①】基本情報入力シート!G63)</f>
        <v/>
      </c>
      <c r="G49" s="265" t="str">
        <f>IF(【①】基本情報入力シート!H63="","",【①】基本情報入力シート!H63)</f>
        <v/>
      </c>
      <c r="H49" s="265" t="str">
        <f>IF(【①】基本情報入力シート!I63="","",【①】基本情報入力シート!I63)</f>
        <v/>
      </c>
      <c r="I49" s="265" t="str">
        <f>IF(【①】基本情報入力シート!J63="","",【①】基本情報入力シート!J63)</f>
        <v/>
      </c>
      <c r="J49" s="265" t="str">
        <f>IF(【①】基本情報入力シート!K63="","",【①】基本情報入力シート!K63)</f>
        <v/>
      </c>
      <c r="K49" s="266" t="str">
        <f>IF(【①】基本情報入力シート!L63="","",【①】基本情報入力シート!L63)</f>
        <v/>
      </c>
      <c r="L49" s="260" t="s">
        <v>214</v>
      </c>
      <c r="M49" s="456" t="str">
        <f>IF(【①】基本情報入力シート!M63="","",【①】基本情報入力シート!M63)</f>
        <v/>
      </c>
      <c r="N49" s="457" t="str">
        <f>IF(【①】基本情報入力シート!R63="","",【①】基本情報入力シート!R63)</f>
        <v/>
      </c>
      <c r="O49" s="457" t="str">
        <f>IF(【①】基本情報入力シート!W63="","",【①】基本情報入力シート!W63)</f>
        <v/>
      </c>
      <c r="P49" s="450" t="str">
        <f>IF(【①】基本情報入力シート!X63="","",【①】基本情報入力シート!X63)</f>
        <v/>
      </c>
      <c r="Q49" s="450" t="str">
        <f>IF(【①】基本情報入力シート!Y63="","",【①】基本情報入力シート!Y63)</f>
        <v/>
      </c>
      <c r="R49" s="453"/>
      <c r="S49" s="412"/>
      <c r="T49" s="462"/>
      <c r="U49" s="462"/>
      <c r="V49" s="462"/>
      <c r="W49" s="454"/>
      <c r="X49" s="414"/>
      <c r="Y49" s="462"/>
      <c r="Z49" s="462"/>
      <c r="AA49" s="462"/>
      <c r="AB49" s="462"/>
      <c r="AC49" s="462"/>
      <c r="AD49" s="462"/>
      <c r="AE49" s="463"/>
      <c r="AF49" s="463"/>
      <c r="AG49" s="464"/>
      <c r="AH49" s="455"/>
      <c r="AI49" s="461"/>
      <c r="AJ49" s="462"/>
      <c r="AK49" s="462"/>
      <c r="AL49" s="462"/>
    </row>
    <row r="50" spans="1:38" ht="27.75" customHeight="1">
      <c r="A50" s="204">
        <f t="shared" si="1"/>
        <v>32</v>
      </c>
      <c r="B50" s="264" t="str">
        <f>IF(【①】基本情報入力シート!C64="","",【①】基本情報入力シート!C64)</f>
        <v/>
      </c>
      <c r="C50" s="274" t="str">
        <f>IF(【①】基本情報入力シート!D64="","",【①】基本情報入力シート!D64)</f>
        <v/>
      </c>
      <c r="D50" s="275" t="str">
        <f>IF(【①】基本情報入力シート!E64="","",【①】基本情報入力シート!E64)</f>
        <v/>
      </c>
      <c r="E50" s="265" t="str">
        <f>IF(【①】基本情報入力シート!F64="","",【①】基本情報入力シート!F64)</f>
        <v/>
      </c>
      <c r="F50" s="265" t="str">
        <f>IF(【①】基本情報入力シート!G64="","",【①】基本情報入力シート!G64)</f>
        <v/>
      </c>
      <c r="G50" s="265" t="str">
        <f>IF(【①】基本情報入力シート!H64="","",【①】基本情報入力シート!H64)</f>
        <v/>
      </c>
      <c r="H50" s="265" t="str">
        <f>IF(【①】基本情報入力シート!I64="","",【①】基本情報入力シート!I64)</f>
        <v/>
      </c>
      <c r="I50" s="265" t="str">
        <f>IF(【①】基本情報入力シート!J64="","",【①】基本情報入力シート!J64)</f>
        <v/>
      </c>
      <c r="J50" s="265" t="str">
        <f>IF(【①】基本情報入力シート!K64="","",【①】基本情報入力シート!K64)</f>
        <v/>
      </c>
      <c r="K50" s="266" t="str">
        <f>IF(【①】基本情報入力シート!L64="","",【①】基本情報入力シート!L64)</f>
        <v/>
      </c>
      <c r="L50" s="260" t="s">
        <v>215</v>
      </c>
      <c r="M50" s="456" t="str">
        <f>IF(【①】基本情報入力シート!M64="","",【①】基本情報入力シート!M64)</f>
        <v/>
      </c>
      <c r="N50" s="457" t="str">
        <f>IF(【①】基本情報入力シート!R64="","",【①】基本情報入力シート!R64)</f>
        <v/>
      </c>
      <c r="O50" s="457" t="str">
        <f>IF(【①】基本情報入力シート!W64="","",【①】基本情報入力シート!W64)</f>
        <v/>
      </c>
      <c r="P50" s="450" t="str">
        <f>IF(【①】基本情報入力シート!X64="","",【①】基本情報入力シート!X64)</f>
        <v/>
      </c>
      <c r="Q50" s="450" t="str">
        <f>IF(【①】基本情報入力シート!Y64="","",【①】基本情報入力シート!Y64)</f>
        <v/>
      </c>
      <c r="R50" s="453"/>
      <c r="S50" s="412"/>
      <c r="T50" s="462"/>
      <c r="U50" s="462"/>
      <c r="V50" s="462"/>
      <c r="W50" s="454"/>
      <c r="X50" s="414"/>
      <c r="Y50" s="462"/>
      <c r="Z50" s="462"/>
      <c r="AA50" s="462"/>
      <c r="AB50" s="462"/>
      <c r="AC50" s="462"/>
      <c r="AD50" s="462"/>
      <c r="AE50" s="463"/>
      <c r="AF50" s="463"/>
      <c r="AG50" s="464"/>
      <c r="AH50" s="455"/>
      <c r="AI50" s="461"/>
      <c r="AJ50" s="462"/>
      <c r="AK50" s="462"/>
      <c r="AL50" s="462"/>
    </row>
    <row r="51" spans="1:38" ht="27.75" customHeight="1">
      <c r="A51" s="204">
        <f t="shared" si="1"/>
        <v>33</v>
      </c>
      <c r="B51" s="264" t="str">
        <f>IF(【①】基本情報入力シート!C65="","",【①】基本情報入力シート!C65)</f>
        <v/>
      </c>
      <c r="C51" s="274" t="str">
        <f>IF(【①】基本情報入力シート!D65="","",【①】基本情報入力シート!D65)</f>
        <v/>
      </c>
      <c r="D51" s="275" t="str">
        <f>IF(【①】基本情報入力シート!E65="","",【①】基本情報入力シート!E65)</f>
        <v/>
      </c>
      <c r="E51" s="265" t="str">
        <f>IF(【①】基本情報入力シート!F65="","",【①】基本情報入力シート!F65)</f>
        <v/>
      </c>
      <c r="F51" s="265" t="str">
        <f>IF(【①】基本情報入力シート!G65="","",【①】基本情報入力シート!G65)</f>
        <v/>
      </c>
      <c r="G51" s="265" t="str">
        <f>IF(【①】基本情報入力シート!H65="","",【①】基本情報入力シート!H65)</f>
        <v/>
      </c>
      <c r="H51" s="265" t="str">
        <f>IF(【①】基本情報入力シート!I65="","",【①】基本情報入力シート!I65)</f>
        <v/>
      </c>
      <c r="I51" s="265" t="str">
        <f>IF(【①】基本情報入力シート!J65="","",【①】基本情報入力シート!J65)</f>
        <v/>
      </c>
      <c r="J51" s="265" t="str">
        <f>IF(【①】基本情報入力シート!K65="","",【①】基本情報入力シート!K65)</f>
        <v/>
      </c>
      <c r="K51" s="266" t="str">
        <f>IF(【①】基本情報入力シート!L65="","",【①】基本情報入力シート!L65)</f>
        <v/>
      </c>
      <c r="L51" s="260" t="s">
        <v>216</v>
      </c>
      <c r="M51" s="456" t="str">
        <f>IF(【①】基本情報入力シート!M65="","",【①】基本情報入力シート!M65)</f>
        <v/>
      </c>
      <c r="N51" s="457" t="str">
        <f>IF(【①】基本情報入力シート!R65="","",【①】基本情報入力シート!R65)</f>
        <v/>
      </c>
      <c r="O51" s="457" t="str">
        <f>IF(【①】基本情報入力シート!W65="","",【①】基本情報入力シート!W65)</f>
        <v/>
      </c>
      <c r="P51" s="450" t="str">
        <f>IF(【①】基本情報入力シート!X65="","",【①】基本情報入力シート!X65)</f>
        <v/>
      </c>
      <c r="Q51" s="450" t="str">
        <f>IF(【①】基本情報入力シート!Y65="","",【①】基本情報入力シート!Y65)</f>
        <v/>
      </c>
      <c r="R51" s="453"/>
      <c r="S51" s="412"/>
      <c r="T51" s="462"/>
      <c r="U51" s="462"/>
      <c r="V51" s="462"/>
      <c r="W51" s="454"/>
      <c r="X51" s="414"/>
      <c r="Y51" s="462"/>
      <c r="Z51" s="462"/>
      <c r="AA51" s="462"/>
      <c r="AB51" s="462"/>
      <c r="AC51" s="462"/>
      <c r="AD51" s="462"/>
      <c r="AE51" s="463"/>
      <c r="AF51" s="463"/>
      <c r="AG51" s="464"/>
      <c r="AH51" s="455"/>
      <c r="AI51" s="461"/>
      <c r="AJ51" s="462"/>
      <c r="AK51" s="462"/>
      <c r="AL51" s="462"/>
    </row>
    <row r="52" spans="1:38" ht="27.75" customHeight="1">
      <c r="A52" s="204">
        <f t="shared" si="1"/>
        <v>34</v>
      </c>
      <c r="B52" s="264" t="str">
        <f>IF(【①】基本情報入力シート!C66="","",【①】基本情報入力シート!C66)</f>
        <v/>
      </c>
      <c r="C52" s="274" t="str">
        <f>IF(【①】基本情報入力シート!D66="","",【①】基本情報入力シート!D66)</f>
        <v/>
      </c>
      <c r="D52" s="275" t="str">
        <f>IF(【①】基本情報入力シート!E66="","",【①】基本情報入力シート!E66)</f>
        <v/>
      </c>
      <c r="E52" s="265" t="str">
        <f>IF(【①】基本情報入力シート!F66="","",【①】基本情報入力シート!F66)</f>
        <v/>
      </c>
      <c r="F52" s="265" t="str">
        <f>IF(【①】基本情報入力シート!G66="","",【①】基本情報入力シート!G66)</f>
        <v/>
      </c>
      <c r="G52" s="265" t="str">
        <f>IF(【①】基本情報入力シート!H66="","",【①】基本情報入力シート!H66)</f>
        <v/>
      </c>
      <c r="H52" s="265" t="str">
        <f>IF(【①】基本情報入力シート!I66="","",【①】基本情報入力シート!I66)</f>
        <v/>
      </c>
      <c r="I52" s="265" t="str">
        <f>IF(【①】基本情報入力シート!J66="","",【①】基本情報入力シート!J66)</f>
        <v/>
      </c>
      <c r="J52" s="265" t="str">
        <f>IF(【①】基本情報入力シート!K66="","",【①】基本情報入力シート!K66)</f>
        <v/>
      </c>
      <c r="K52" s="266" t="str">
        <f>IF(【①】基本情報入力シート!L66="","",【①】基本情報入力シート!L66)</f>
        <v/>
      </c>
      <c r="L52" s="260" t="s">
        <v>217</v>
      </c>
      <c r="M52" s="456" t="str">
        <f>IF(【①】基本情報入力シート!M66="","",【①】基本情報入力シート!M66)</f>
        <v/>
      </c>
      <c r="N52" s="457" t="str">
        <f>IF(【①】基本情報入力シート!R66="","",【①】基本情報入力シート!R66)</f>
        <v/>
      </c>
      <c r="O52" s="457" t="str">
        <f>IF(【①】基本情報入力シート!W66="","",【①】基本情報入力シート!W66)</f>
        <v/>
      </c>
      <c r="P52" s="450" t="str">
        <f>IF(【①】基本情報入力シート!X66="","",【①】基本情報入力シート!X66)</f>
        <v/>
      </c>
      <c r="Q52" s="450" t="str">
        <f>IF(【①】基本情報入力シート!Y66="","",【①】基本情報入力シート!Y66)</f>
        <v/>
      </c>
      <c r="R52" s="453"/>
      <c r="S52" s="412"/>
      <c r="T52" s="462"/>
      <c r="U52" s="462"/>
      <c r="V52" s="462"/>
      <c r="W52" s="454"/>
      <c r="X52" s="414"/>
      <c r="Y52" s="462"/>
      <c r="Z52" s="462"/>
      <c r="AA52" s="462"/>
      <c r="AB52" s="462"/>
      <c r="AC52" s="462"/>
      <c r="AD52" s="462"/>
      <c r="AE52" s="463"/>
      <c r="AF52" s="463"/>
      <c r="AG52" s="464"/>
      <c r="AH52" s="455"/>
      <c r="AI52" s="461"/>
      <c r="AJ52" s="462"/>
      <c r="AK52" s="462"/>
      <c r="AL52" s="462"/>
    </row>
    <row r="53" spans="1:38" ht="27.75" customHeight="1">
      <c r="A53" s="204">
        <f t="shared" si="1"/>
        <v>35</v>
      </c>
      <c r="B53" s="264" t="str">
        <f>IF(【①】基本情報入力シート!C67="","",【①】基本情報入力シート!C67)</f>
        <v/>
      </c>
      <c r="C53" s="274" t="str">
        <f>IF(【①】基本情報入力シート!D67="","",【①】基本情報入力シート!D67)</f>
        <v/>
      </c>
      <c r="D53" s="275" t="str">
        <f>IF(【①】基本情報入力シート!E67="","",【①】基本情報入力シート!E67)</f>
        <v/>
      </c>
      <c r="E53" s="265" t="str">
        <f>IF(【①】基本情報入力シート!F67="","",【①】基本情報入力シート!F67)</f>
        <v/>
      </c>
      <c r="F53" s="265" t="str">
        <f>IF(【①】基本情報入力シート!G67="","",【①】基本情報入力シート!G67)</f>
        <v/>
      </c>
      <c r="G53" s="265" t="str">
        <f>IF(【①】基本情報入力シート!H67="","",【①】基本情報入力シート!H67)</f>
        <v/>
      </c>
      <c r="H53" s="265" t="str">
        <f>IF(【①】基本情報入力シート!I67="","",【①】基本情報入力シート!I67)</f>
        <v/>
      </c>
      <c r="I53" s="265" t="str">
        <f>IF(【①】基本情報入力シート!J67="","",【①】基本情報入力シート!J67)</f>
        <v/>
      </c>
      <c r="J53" s="265" t="str">
        <f>IF(【①】基本情報入力シート!K67="","",【①】基本情報入力シート!K67)</f>
        <v/>
      </c>
      <c r="K53" s="266" t="str">
        <f>IF(【①】基本情報入力シート!L67="","",【①】基本情報入力シート!L67)</f>
        <v/>
      </c>
      <c r="L53" s="260" t="s">
        <v>218</v>
      </c>
      <c r="M53" s="456" t="str">
        <f>IF(【①】基本情報入力シート!M67="","",【①】基本情報入力シート!M67)</f>
        <v/>
      </c>
      <c r="N53" s="457" t="str">
        <f>IF(【①】基本情報入力シート!R67="","",【①】基本情報入力シート!R67)</f>
        <v/>
      </c>
      <c r="O53" s="457" t="str">
        <f>IF(【①】基本情報入力シート!W67="","",【①】基本情報入力シート!W67)</f>
        <v/>
      </c>
      <c r="P53" s="450" t="str">
        <f>IF(【①】基本情報入力シート!X67="","",【①】基本情報入力シート!X67)</f>
        <v/>
      </c>
      <c r="Q53" s="450" t="str">
        <f>IF(【①】基本情報入力シート!Y67="","",【①】基本情報入力シート!Y67)</f>
        <v/>
      </c>
      <c r="R53" s="453"/>
      <c r="S53" s="412"/>
      <c r="T53" s="462"/>
      <c r="U53" s="462"/>
      <c r="V53" s="462"/>
      <c r="W53" s="454"/>
      <c r="X53" s="414"/>
      <c r="Y53" s="462"/>
      <c r="Z53" s="462"/>
      <c r="AA53" s="462"/>
      <c r="AB53" s="462"/>
      <c r="AC53" s="462"/>
      <c r="AD53" s="462"/>
      <c r="AE53" s="463"/>
      <c r="AF53" s="463"/>
      <c r="AG53" s="464"/>
      <c r="AH53" s="455"/>
      <c r="AI53" s="461"/>
      <c r="AJ53" s="462"/>
      <c r="AK53" s="462"/>
      <c r="AL53" s="462"/>
    </row>
    <row r="54" spans="1:38" ht="27.75" customHeight="1">
      <c r="A54" s="204">
        <f t="shared" si="1"/>
        <v>36</v>
      </c>
      <c r="B54" s="264" t="str">
        <f>IF(【①】基本情報入力シート!C68="","",【①】基本情報入力シート!C68)</f>
        <v/>
      </c>
      <c r="C54" s="274" t="str">
        <f>IF(【①】基本情報入力シート!D68="","",【①】基本情報入力シート!D68)</f>
        <v/>
      </c>
      <c r="D54" s="275" t="str">
        <f>IF(【①】基本情報入力シート!E68="","",【①】基本情報入力シート!E68)</f>
        <v/>
      </c>
      <c r="E54" s="265" t="str">
        <f>IF(【①】基本情報入力シート!F68="","",【①】基本情報入力シート!F68)</f>
        <v/>
      </c>
      <c r="F54" s="265" t="str">
        <f>IF(【①】基本情報入力シート!G68="","",【①】基本情報入力シート!G68)</f>
        <v/>
      </c>
      <c r="G54" s="265" t="str">
        <f>IF(【①】基本情報入力シート!H68="","",【①】基本情報入力シート!H68)</f>
        <v/>
      </c>
      <c r="H54" s="265" t="str">
        <f>IF(【①】基本情報入力シート!I68="","",【①】基本情報入力シート!I68)</f>
        <v/>
      </c>
      <c r="I54" s="265" t="str">
        <f>IF(【①】基本情報入力シート!J68="","",【①】基本情報入力シート!J68)</f>
        <v/>
      </c>
      <c r="J54" s="265" t="str">
        <f>IF(【①】基本情報入力シート!K68="","",【①】基本情報入力シート!K68)</f>
        <v/>
      </c>
      <c r="K54" s="266" t="str">
        <f>IF(【①】基本情報入力シート!L68="","",【①】基本情報入力シート!L68)</f>
        <v/>
      </c>
      <c r="L54" s="260" t="s">
        <v>219</v>
      </c>
      <c r="M54" s="456" t="str">
        <f>IF(【①】基本情報入力シート!M68="","",【①】基本情報入力シート!M68)</f>
        <v/>
      </c>
      <c r="N54" s="457" t="str">
        <f>IF(【①】基本情報入力シート!R68="","",【①】基本情報入力シート!R68)</f>
        <v/>
      </c>
      <c r="O54" s="457" t="str">
        <f>IF(【①】基本情報入力シート!W68="","",【①】基本情報入力シート!W68)</f>
        <v/>
      </c>
      <c r="P54" s="450" t="str">
        <f>IF(【①】基本情報入力シート!X68="","",【①】基本情報入力シート!X68)</f>
        <v/>
      </c>
      <c r="Q54" s="450" t="str">
        <f>IF(【①】基本情報入力シート!Y68="","",【①】基本情報入力シート!Y68)</f>
        <v/>
      </c>
      <c r="R54" s="453"/>
      <c r="S54" s="412"/>
      <c r="T54" s="462"/>
      <c r="U54" s="462"/>
      <c r="V54" s="462"/>
      <c r="W54" s="454"/>
      <c r="X54" s="414"/>
      <c r="Y54" s="462"/>
      <c r="Z54" s="462"/>
      <c r="AA54" s="462"/>
      <c r="AB54" s="462"/>
      <c r="AC54" s="462"/>
      <c r="AD54" s="462"/>
      <c r="AE54" s="463"/>
      <c r="AF54" s="463"/>
      <c r="AG54" s="464"/>
      <c r="AH54" s="455"/>
      <c r="AI54" s="461"/>
      <c r="AJ54" s="462"/>
      <c r="AK54" s="462"/>
      <c r="AL54" s="462"/>
    </row>
    <row r="55" spans="1:38" ht="27.75" customHeight="1">
      <c r="A55" s="204">
        <f t="shared" si="1"/>
        <v>37</v>
      </c>
      <c r="B55" s="264" t="str">
        <f>IF(【①】基本情報入力シート!C69="","",【①】基本情報入力シート!C69)</f>
        <v/>
      </c>
      <c r="C55" s="274" t="str">
        <f>IF(【①】基本情報入力シート!D69="","",【①】基本情報入力シート!D69)</f>
        <v/>
      </c>
      <c r="D55" s="275" t="str">
        <f>IF(【①】基本情報入力シート!E69="","",【①】基本情報入力シート!E69)</f>
        <v/>
      </c>
      <c r="E55" s="265" t="str">
        <f>IF(【①】基本情報入力シート!F69="","",【①】基本情報入力シート!F69)</f>
        <v/>
      </c>
      <c r="F55" s="265" t="str">
        <f>IF(【①】基本情報入力シート!G69="","",【①】基本情報入力シート!G69)</f>
        <v/>
      </c>
      <c r="G55" s="265" t="str">
        <f>IF(【①】基本情報入力シート!H69="","",【①】基本情報入力シート!H69)</f>
        <v/>
      </c>
      <c r="H55" s="265" t="str">
        <f>IF(【①】基本情報入力シート!I69="","",【①】基本情報入力シート!I69)</f>
        <v/>
      </c>
      <c r="I55" s="265" t="str">
        <f>IF(【①】基本情報入力シート!J69="","",【①】基本情報入力シート!J69)</f>
        <v/>
      </c>
      <c r="J55" s="265" t="str">
        <f>IF(【①】基本情報入力シート!K69="","",【①】基本情報入力シート!K69)</f>
        <v/>
      </c>
      <c r="K55" s="266" t="str">
        <f>IF(【①】基本情報入力シート!L69="","",【①】基本情報入力シート!L69)</f>
        <v/>
      </c>
      <c r="L55" s="260" t="s">
        <v>220</v>
      </c>
      <c r="M55" s="456" t="str">
        <f>IF(【①】基本情報入力シート!M69="","",【①】基本情報入力シート!M69)</f>
        <v/>
      </c>
      <c r="N55" s="457" t="str">
        <f>IF(【①】基本情報入力シート!R69="","",【①】基本情報入力シート!R69)</f>
        <v/>
      </c>
      <c r="O55" s="457" t="str">
        <f>IF(【①】基本情報入力シート!W69="","",【①】基本情報入力シート!W69)</f>
        <v/>
      </c>
      <c r="P55" s="450" t="str">
        <f>IF(【①】基本情報入力シート!X69="","",【①】基本情報入力シート!X69)</f>
        <v/>
      </c>
      <c r="Q55" s="450" t="str">
        <f>IF(【①】基本情報入力シート!Y69="","",【①】基本情報入力シート!Y69)</f>
        <v/>
      </c>
      <c r="R55" s="453"/>
      <c r="S55" s="412"/>
      <c r="T55" s="462"/>
      <c r="U55" s="462"/>
      <c r="V55" s="462"/>
      <c r="W55" s="454"/>
      <c r="X55" s="414"/>
      <c r="Y55" s="462"/>
      <c r="Z55" s="462"/>
      <c r="AA55" s="462"/>
      <c r="AB55" s="462"/>
      <c r="AC55" s="462"/>
      <c r="AD55" s="462"/>
      <c r="AE55" s="463"/>
      <c r="AF55" s="463"/>
      <c r="AG55" s="464"/>
      <c r="AH55" s="455"/>
      <c r="AI55" s="461"/>
      <c r="AJ55" s="462"/>
      <c r="AK55" s="462"/>
      <c r="AL55" s="462"/>
    </row>
    <row r="56" spans="1:38" ht="27.75" customHeight="1">
      <c r="A56" s="204">
        <f t="shared" si="1"/>
        <v>38</v>
      </c>
      <c r="B56" s="264" t="str">
        <f>IF(【①】基本情報入力シート!C70="","",【①】基本情報入力シート!C70)</f>
        <v/>
      </c>
      <c r="C56" s="274" t="str">
        <f>IF(【①】基本情報入力シート!D70="","",【①】基本情報入力シート!D70)</f>
        <v/>
      </c>
      <c r="D56" s="275" t="str">
        <f>IF(【①】基本情報入力シート!E70="","",【①】基本情報入力シート!E70)</f>
        <v/>
      </c>
      <c r="E56" s="265" t="str">
        <f>IF(【①】基本情報入力シート!F70="","",【①】基本情報入力シート!F70)</f>
        <v/>
      </c>
      <c r="F56" s="265" t="str">
        <f>IF(【①】基本情報入力シート!G70="","",【①】基本情報入力シート!G70)</f>
        <v/>
      </c>
      <c r="G56" s="265" t="str">
        <f>IF(【①】基本情報入力シート!H70="","",【①】基本情報入力シート!H70)</f>
        <v/>
      </c>
      <c r="H56" s="265" t="str">
        <f>IF(【①】基本情報入力シート!I70="","",【①】基本情報入力シート!I70)</f>
        <v/>
      </c>
      <c r="I56" s="265" t="str">
        <f>IF(【①】基本情報入力シート!J70="","",【①】基本情報入力シート!J70)</f>
        <v/>
      </c>
      <c r="J56" s="265" t="str">
        <f>IF(【①】基本情報入力シート!K70="","",【①】基本情報入力シート!K70)</f>
        <v/>
      </c>
      <c r="K56" s="266" t="str">
        <f>IF(【①】基本情報入力シート!L70="","",【①】基本情報入力シート!L70)</f>
        <v/>
      </c>
      <c r="L56" s="260" t="s">
        <v>221</v>
      </c>
      <c r="M56" s="456" t="str">
        <f>IF(【①】基本情報入力シート!M70="","",【①】基本情報入力シート!M70)</f>
        <v/>
      </c>
      <c r="N56" s="457" t="str">
        <f>IF(【①】基本情報入力シート!R70="","",【①】基本情報入力シート!R70)</f>
        <v/>
      </c>
      <c r="O56" s="457" t="str">
        <f>IF(【①】基本情報入力シート!W70="","",【①】基本情報入力シート!W70)</f>
        <v/>
      </c>
      <c r="P56" s="450" t="str">
        <f>IF(【①】基本情報入力シート!X70="","",【①】基本情報入力シート!X70)</f>
        <v/>
      </c>
      <c r="Q56" s="450" t="str">
        <f>IF(【①】基本情報入力シート!Y70="","",【①】基本情報入力シート!Y70)</f>
        <v/>
      </c>
      <c r="R56" s="453"/>
      <c r="S56" s="412"/>
      <c r="T56" s="462"/>
      <c r="U56" s="462"/>
      <c r="V56" s="462"/>
      <c r="W56" s="454"/>
      <c r="X56" s="414"/>
      <c r="Y56" s="462"/>
      <c r="Z56" s="462"/>
      <c r="AA56" s="462"/>
      <c r="AB56" s="462"/>
      <c r="AC56" s="462"/>
      <c r="AD56" s="462"/>
      <c r="AE56" s="463"/>
      <c r="AF56" s="463"/>
      <c r="AG56" s="464"/>
      <c r="AH56" s="455"/>
      <c r="AI56" s="461"/>
      <c r="AJ56" s="462"/>
      <c r="AK56" s="462"/>
      <c r="AL56" s="462"/>
    </row>
    <row r="57" spans="1:38" ht="27.75" customHeight="1">
      <c r="A57" s="204">
        <f t="shared" si="1"/>
        <v>39</v>
      </c>
      <c r="B57" s="264" t="str">
        <f>IF(【①】基本情報入力シート!C71="","",【①】基本情報入力シート!C71)</f>
        <v/>
      </c>
      <c r="C57" s="274" t="str">
        <f>IF(【①】基本情報入力シート!D71="","",【①】基本情報入力シート!D71)</f>
        <v/>
      </c>
      <c r="D57" s="275" t="str">
        <f>IF(【①】基本情報入力シート!E71="","",【①】基本情報入力シート!E71)</f>
        <v/>
      </c>
      <c r="E57" s="265" t="str">
        <f>IF(【①】基本情報入力シート!F71="","",【①】基本情報入力シート!F71)</f>
        <v/>
      </c>
      <c r="F57" s="265" t="str">
        <f>IF(【①】基本情報入力シート!G71="","",【①】基本情報入力シート!G71)</f>
        <v/>
      </c>
      <c r="G57" s="265" t="str">
        <f>IF(【①】基本情報入力シート!H71="","",【①】基本情報入力シート!H71)</f>
        <v/>
      </c>
      <c r="H57" s="265" t="str">
        <f>IF(【①】基本情報入力シート!I71="","",【①】基本情報入力シート!I71)</f>
        <v/>
      </c>
      <c r="I57" s="265" t="str">
        <f>IF(【①】基本情報入力シート!J71="","",【①】基本情報入力シート!J71)</f>
        <v/>
      </c>
      <c r="J57" s="265" t="str">
        <f>IF(【①】基本情報入力シート!K71="","",【①】基本情報入力シート!K71)</f>
        <v/>
      </c>
      <c r="K57" s="266" t="str">
        <f>IF(【①】基本情報入力シート!L71="","",【①】基本情報入力シート!L71)</f>
        <v/>
      </c>
      <c r="L57" s="260" t="s">
        <v>222</v>
      </c>
      <c r="M57" s="456" t="str">
        <f>IF(【①】基本情報入力シート!M71="","",【①】基本情報入力シート!M71)</f>
        <v/>
      </c>
      <c r="N57" s="457" t="str">
        <f>IF(【①】基本情報入力シート!R71="","",【①】基本情報入力シート!R71)</f>
        <v/>
      </c>
      <c r="O57" s="457" t="str">
        <f>IF(【①】基本情報入力シート!W71="","",【①】基本情報入力シート!W71)</f>
        <v/>
      </c>
      <c r="P57" s="450" t="str">
        <f>IF(【①】基本情報入力シート!X71="","",【①】基本情報入力シート!X71)</f>
        <v/>
      </c>
      <c r="Q57" s="450" t="str">
        <f>IF(【①】基本情報入力シート!Y71="","",【①】基本情報入力シート!Y71)</f>
        <v/>
      </c>
      <c r="R57" s="453"/>
      <c r="S57" s="412"/>
      <c r="T57" s="462"/>
      <c r="U57" s="462"/>
      <c r="V57" s="462"/>
      <c r="W57" s="454"/>
      <c r="X57" s="414"/>
      <c r="Y57" s="462"/>
      <c r="Z57" s="462"/>
      <c r="AA57" s="462"/>
      <c r="AB57" s="462"/>
      <c r="AC57" s="462"/>
      <c r="AD57" s="462"/>
      <c r="AE57" s="463"/>
      <c r="AF57" s="463"/>
      <c r="AG57" s="464"/>
      <c r="AH57" s="455"/>
      <c r="AI57" s="461"/>
      <c r="AJ57" s="462"/>
      <c r="AK57" s="462"/>
      <c r="AL57" s="462"/>
    </row>
    <row r="58" spans="1:38" ht="27.75" customHeight="1">
      <c r="A58" s="204">
        <f t="shared" si="1"/>
        <v>40</v>
      </c>
      <c r="B58" s="264" t="str">
        <f>IF(【①】基本情報入力シート!C72="","",【①】基本情報入力シート!C72)</f>
        <v/>
      </c>
      <c r="C58" s="274" t="str">
        <f>IF(【①】基本情報入力シート!D72="","",【①】基本情報入力シート!D72)</f>
        <v/>
      </c>
      <c r="D58" s="275" t="str">
        <f>IF(【①】基本情報入力シート!E72="","",【①】基本情報入力シート!E72)</f>
        <v/>
      </c>
      <c r="E58" s="265" t="str">
        <f>IF(【①】基本情報入力シート!F72="","",【①】基本情報入力シート!F72)</f>
        <v/>
      </c>
      <c r="F58" s="265" t="str">
        <f>IF(【①】基本情報入力シート!G72="","",【①】基本情報入力シート!G72)</f>
        <v/>
      </c>
      <c r="G58" s="265" t="str">
        <f>IF(【①】基本情報入力シート!H72="","",【①】基本情報入力シート!H72)</f>
        <v/>
      </c>
      <c r="H58" s="265" t="str">
        <f>IF(【①】基本情報入力シート!I72="","",【①】基本情報入力シート!I72)</f>
        <v/>
      </c>
      <c r="I58" s="265" t="str">
        <f>IF(【①】基本情報入力シート!J72="","",【①】基本情報入力シート!J72)</f>
        <v/>
      </c>
      <c r="J58" s="265" t="str">
        <f>IF(【①】基本情報入力シート!K72="","",【①】基本情報入力シート!K72)</f>
        <v/>
      </c>
      <c r="K58" s="266" t="str">
        <f>IF(【①】基本情報入力シート!L72="","",【①】基本情報入力シート!L72)</f>
        <v/>
      </c>
      <c r="L58" s="260" t="s">
        <v>223</v>
      </c>
      <c r="M58" s="456" t="str">
        <f>IF(【①】基本情報入力シート!M72="","",【①】基本情報入力シート!M72)</f>
        <v/>
      </c>
      <c r="N58" s="457" t="str">
        <f>IF(【①】基本情報入力シート!R72="","",【①】基本情報入力シート!R72)</f>
        <v/>
      </c>
      <c r="O58" s="457" t="str">
        <f>IF(【①】基本情報入力シート!W72="","",【①】基本情報入力シート!W72)</f>
        <v/>
      </c>
      <c r="P58" s="450" t="str">
        <f>IF(【①】基本情報入力シート!X72="","",【①】基本情報入力シート!X72)</f>
        <v/>
      </c>
      <c r="Q58" s="450" t="str">
        <f>IF(【①】基本情報入力シート!Y72="","",【①】基本情報入力シート!Y72)</f>
        <v/>
      </c>
      <c r="R58" s="453"/>
      <c r="S58" s="412"/>
      <c r="T58" s="462"/>
      <c r="U58" s="462"/>
      <c r="V58" s="462"/>
      <c r="W58" s="454"/>
      <c r="X58" s="414"/>
      <c r="Y58" s="462"/>
      <c r="Z58" s="462"/>
      <c r="AA58" s="462"/>
      <c r="AB58" s="462"/>
      <c r="AC58" s="462"/>
      <c r="AD58" s="462"/>
      <c r="AE58" s="463"/>
      <c r="AF58" s="463"/>
      <c r="AG58" s="464"/>
      <c r="AH58" s="455"/>
      <c r="AI58" s="461"/>
      <c r="AJ58" s="462"/>
      <c r="AK58" s="462"/>
      <c r="AL58" s="462"/>
    </row>
    <row r="59" spans="1:38" ht="27.75" customHeight="1">
      <c r="A59" s="204">
        <f t="shared" si="1"/>
        <v>41</v>
      </c>
      <c r="B59" s="264" t="str">
        <f>IF(【①】基本情報入力シート!C73="","",【①】基本情報入力シート!C73)</f>
        <v/>
      </c>
      <c r="C59" s="274" t="str">
        <f>IF(【①】基本情報入力シート!D73="","",【①】基本情報入力シート!D73)</f>
        <v/>
      </c>
      <c r="D59" s="275" t="str">
        <f>IF(【①】基本情報入力シート!E73="","",【①】基本情報入力シート!E73)</f>
        <v/>
      </c>
      <c r="E59" s="265" t="str">
        <f>IF(【①】基本情報入力シート!F73="","",【①】基本情報入力シート!F73)</f>
        <v/>
      </c>
      <c r="F59" s="265" t="str">
        <f>IF(【①】基本情報入力シート!G73="","",【①】基本情報入力シート!G73)</f>
        <v/>
      </c>
      <c r="G59" s="265" t="str">
        <f>IF(【①】基本情報入力シート!H73="","",【①】基本情報入力シート!H73)</f>
        <v/>
      </c>
      <c r="H59" s="265" t="str">
        <f>IF(【①】基本情報入力シート!I73="","",【①】基本情報入力シート!I73)</f>
        <v/>
      </c>
      <c r="I59" s="265" t="str">
        <f>IF(【①】基本情報入力シート!J73="","",【①】基本情報入力シート!J73)</f>
        <v/>
      </c>
      <c r="J59" s="265" t="str">
        <f>IF(【①】基本情報入力シート!K73="","",【①】基本情報入力シート!K73)</f>
        <v/>
      </c>
      <c r="K59" s="266" t="str">
        <f>IF(【①】基本情報入力シート!L73="","",【①】基本情報入力シート!L73)</f>
        <v/>
      </c>
      <c r="L59" s="260" t="s">
        <v>224</v>
      </c>
      <c r="M59" s="456" t="str">
        <f>IF(【①】基本情報入力シート!M73="","",【①】基本情報入力シート!M73)</f>
        <v/>
      </c>
      <c r="N59" s="457" t="str">
        <f>IF(【①】基本情報入力シート!R73="","",【①】基本情報入力シート!R73)</f>
        <v/>
      </c>
      <c r="O59" s="457" t="str">
        <f>IF(【①】基本情報入力シート!W73="","",【①】基本情報入力シート!W73)</f>
        <v/>
      </c>
      <c r="P59" s="450" t="str">
        <f>IF(【①】基本情報入力シート!X73="","",【①】基本情報入力シート!X73)</f>
        <v/>
      </c>
      <c r="Q59" s="450" t="str">
        <f>IF(【①】基本情報入力シート!Y73="","",【①】基本情報入力シート!Y73)</f>
        <v/>
      </c>
      <c r="R59" s="453"/>
      <c r="S59" s="412"/>
      <c r="T59" s="462"/>
      <c r="U59" s="462"/>
      <c r="V59" s="462"/>
      <c r="W59" s="454"/>
      <c r="X59" s="414"/>
      <c r="Y59" s="462"/>
      <c r="Z59" s="462"/>
      <c r="AA59" s="462"/>
      <c r="AB59" s="462"/>
      <c r="AC59" s="462"/>
      <c r="AD59" s="462"/>
      <c r="AE59" s="463"/>
      <c r="AF59" s="463"/>
      <c r="AG59" s="464"/>
      <c r="AH59" s="455"/>
      <c r="AI59" s="461"/>
      <c r="AJ59" s="462"/>
      <c r="AK59" s="462"/>
      <c r="AL59" s="462"/>
    </row>
    <row r="60" spans="1:38" ht="27.75" customHeight="1">
      <c r="A60" s="204">
        <f t="shared" si="1"/>
        <v>42</v>
      </c>
      <c r="B60" s="264" t="str">
        <f>IF(【①】基本情報入力シート!C74="","",【①】基本情報入力シート!C74)</f>
        <v/>
      </c>
      <c r="C60" s="274" t="str">
        <f>IF(【①】基本情報入力シート!D74="","",【①】基本情報入力シート!D74)</f>
        <v/>
      </c>
      <c r="D60" s="275" t="str">
        <f>IF(【①】基本情報入力シート!E74="","",【①】基本情報入力シート!E74)</f>
        <v/>
      </c>
      <c r="E60" s="265" t="str">
        <f>IF(【①】基本情報入力シート!F74="","",【①】基本情報入力シート!F74)</f>
        <v/>
      </c>
      <c r="F60" s="265" t="str">
        <f>IF(【①】基本情報入力シート!G74="","",【①】基本情報入力シート!G74)</f>
        <v/>
      </c>
      <c r="G60" s="265" t="str">
        <f>IF(【①】基本情報入力シート!H74="","",【①】基本情報入力シート!H74)</f>
        <v/>
      </c>
      <c r="H60" s="265" t="str">
        <f>IF(【①】基本情報入力シート!I74="","",【①】基本情報入力シート!I74)</f>
        <v/>
      </c>
      <c r="I60" s="265" t="str">
        <f>IF(【①】基本情報入力シート!J74="","",【①】基本情報入力シート!J74)</f>
        <v/>
      </c>
      <c r="J60" s="265" t="str">
        <f>IF(【①】基本情報入力シート!K74="","",【①】基本情報入力シート!K74)</f>
        <v/>
      </c>
      <c r="K60" s="266" t="str">
        <f>IF(【①】基本情報入力シート!L74="","",【①】基本情報入力シート!L74)</f>
        <v/>
      </c>
      <c r="L60" s="260" t="s">
        <v>225</v>
      </c>
      <c r="M60" s="456" t="str">
        <f>IF(【①】基本情報入力シート!M74="","",【①】基本情報入力シート!M74)</f>
        <v/>
      </c>
      <c r="N60" s="457" t="str">
        <f>IF(【①】基本情報入力シート!R74="","",【①】基本情報入力シート!R74)</f>
        <v/>
      </c>
      <c r="O60" s="457" t="str">
        <f>IF(【①】基本情報入力シート!W74="","",【①】基本情報入力シート!W74)</f>
        <v/>
      </c>
      <c r="P60" s="450" t="str">
        <f>IF(【①】基本情報入力シート!X74="","",【①】基本情報入力シート!X74)</f>
        <v/>
      </c>
      <c r="Q60" s="450" t="str">
        <f>IF(【①】基本情報入力シート!Y74="","",【①】基本情報入力シート!Y74)</f>
        <v/>
      </c>
      <c r="R60" s="453"/>
      <c r="S60" s="412"/>
      <c r="T60" s="462"/>
      <c r="U60" s="462"/>
      <c r="V60" s="462"/>
      <c r="W60" s="454"/>
      <c r="X60" s="414"/>
      <c r="Y60" s="462"/>
      <c r="Z60" s="462"/>
      <c r="AA60" s="462"/>
      <c r="AB60" s="462"/>
      <c r="AC60" s="462"/>
      <c r="AD60" s="462"/>
      <c r="AE60" s="463"/>
      <c r="AF60" s="463"/>
      <c r="AG60" s="464"/>
      <c r="AH60" s="455"/>
      <c r="AI60" s="461"/>
      <c r="AJ60" s="462"/>
      <c r="AK60" s="462"/>
      <c r="AL60" s="462"/>
    </row>
    <row r="61" spans="1:38" ht="27.75" customHeight="1">
      <c r="A61" s="204">
        <f t="shared" si="1"/>
        <v>43</v>
      </c>
      <c r="B61" s="264" t="str">
        <f>IF(【①】基本情報入力シート!C75="","",【①】基本情報入力シート!C75)</f>
        <v/>
      </c>
      <c r="C61" s="274" t="str">
        <f>IF(【①】基本情報入力シート!D75="","",【①】基本情報入力シート!D75)</f>
        <v/>
      </c>
      <c r="D61" s="275" t="str">
        <f>IF(【①】基本情報入力シート!E75="","",【①】基本情報入力シート!E75)</f>
        <v/>
      </c>
      <c r="E61" s="265" t="str">
        <f>IF(【①】基本情報入力シート!F75="","",【①】基本情報入力シート!F75)</f>
        <v/>
      </c>
      <c r="F61" s="265" t="str">
        <f>IF(【①】基本情報入力シート!G75="","",【①】基本情報入力シート!G75)</f>
        <v/>
      </c>
      <c r="G61" s="265" t="str">
        <f>IF(【①】基本情報入力シート!H75="","",【①】基本情報入力シート!H75)</f>
        <v/>
      </c>
      <c r="H61" s="265" t="str">
        <f>IF(【①】基本情報入力シート!I75="","",【①】基本情報入力シート!I75)</f>
        <v/>
      </c>
      <c r="I61" s="265" t="str">
        <f>IF(【①】基本情報入力シート!J75="","",【①】基本情報入力シート!J75)</f>
        <v/>
      </c>
      <c r="J61" s="265" t="str">
        <f>IF(【①】基本情報入力シート!K75="","",【①】基本情報入力シート!K75)</f>
        <v/>
      </c>
      <c r="K61" s="266" t="str">
        <f>IF(【①】基本情報入力シート!L75="","",【①】基本情報入力シート!L75)</f>
        <v/>
      </c>
      <c r="L61" s="260" t="s">
        <v>226</v>
      </c>
      <c r="M61" s="456" t="str">
        <f>IF(【①】基本情報入力シート!M75="","",【①】基本情報入力シート!M75)</f>
        <v/>
      </c>
      <c r="N61" s="457" t="str">
        <f>IF(【①】基本情報入力シート!R75="","",【①】基本情報入力シート!R75)</f>
        <v/>
      </c>
      <c r="O61" s="457" t="str">
        <f>IF(【①】基本情報入力シート!W75="","",【①】基本情報入力シート!W75)</f>
        <v/>
      </c>
      <c r="P61" s="450" t="str">
        <f>IF(【①】基本情報入力シート!X75="","",【①】基本情報入力シート!X75)</f>
        <v/>
      </c>
      <c r="Q61" s="450" t="str">
        <f>IF(【①】基本情報入力シート!Y75="","",【①】基本情報入力シート!Y75)</f>
        <v/>
      </c>
      <c r="R61" s="453"/>
      <c r="S61" s="412"/>
      <c r="T61" s="462"/>
      <c r="U61" s="462"/>
      <c r="V61" s="462"/>
      <c r="W61" s="454"/>
      <c r="X61" s="414"/>
      <c r="Y61" s="462"/>
      <c r="Z61" s="462"/>
      <c r="AA61" s="462"/>
      <c r="AB61" s="462"/>
      <c r="AC61" s="462"/>
      <c r="AD61" s="462"/>
      <c r="AE61" s="463"/>
      <c r="AF61" s="463"/>
      <c r="AG61" s="464"/>
      <c r="AH61" s="455"/>
      <c r="AI61" s="461"/>
      <c r="AJ61" s="462"/>
      <c r="AK61" s="462"/>
      <c r="AL61" s="462"/>
    </row>
    <row r="62" spans="1:38" ht="27.75" customHeight="1">
      <c r="A62" s="204">
        <f t="shared" si="1"/>
        <v>44</v>
      </c>
      <c r="B62" s="264" t="str">
        <f>IF(【①】基本情報入力シート!C76="","",【①】基本情報入力シート!C76)</f>
        <v/>
      </c>
      <c r="C62" s="274" t="str">
        <f>IF(【①】基本情報入力シート!D76="","",【①】基本情報入力シート!D76)</f>
        <v/>
      </c>
      <c r="D62" s="275" t="str">
        <f>IF(【①】基本情報入力シート!E76="","",【①】基本情報入力シート!E76)</f>
        <v/>
      </c>
      <c r="E62" s="265" t="str">
        <f>IF(【①】基本情報入力シート!F76="","",【①】基本情報入力シート!F76)</f>
        <v/>
      </c>
      <c r="F62" s="265" t="str">
        <f>IF(【①】基本情報入力シート!G76="","",【①】基本情報入力シート!G76)</f>
        <v/>
      </c>
      <c r="G62" s="265" t="str">
        <f>IF(【①】基本情報入力シート!H76="","",【①】基本情報入力シート!H76)</f>
        <v/>
      </c>
      <c r="H62" s="265" t="str">
        <f>IF(【①】基本情報入力シート!I76="","",【①】基本情報入力シート!I76)</f>
        <v/>
      </c>
      <c r="I62" s="265" t="str">
        <f>IF(【①】基本情報入力シート!J76="","",【①】基本情報入力シート!J76)</f>
        <v/>
      </c>
      <c r="J62" s="265" t="str">
        <f>IF(【①】基本情報入力シート!K76="","",【①】基本情報入力シート!K76)</f>
        <v/>
      </c>
      <c r="K62" s="266" t="str">
        <f>IF(【①】基本情報入力シート!L76="","",【①】基本情報入力シート!L76)</f>
        <v/>
      </c>
      <c r="L62" s="260" t="s">
        <v>227</v>
      </c>
      <c r="M62" s="456" t="str">
        <f>IF(【①】基本情報入力シート!M76="","",【①】基本情報入力シート!M76)</f>
        <v/>
      </c>
      <c r="N62" s="457" t="str">
        <f>IF(【①】基本情報入力シート!R76="","",【①】基本情報入力シート!R76)</f>
        <v/>
      </c>
      <c r="O62" s="457" t="str">
        <f>IF(【①】基本情報入力シート!W76="","",【①】基本情報入力シート!W76)</f>
        <v/>
      </c>
      <c r="P62" s="450" t="str">
        <f>IF(【①】基本情報入力シート!X76="","",【①】基本情報入力シート!X76)</f>
        <v/>
      </c>
      <c r="Q62" s="450" t="str">
        <f>IF(【①】基本情報入力シート!Y76="","",【①】基本情報入力シート!Y76)</f>
        <v/>
      </c>
      <c r="R62" s="453"/>
      <c r="S62" s="412"/>
      <c r="T62" s="462"/>
      <c r="U62" s="462"/>
      <c r="V62" s="462"/>
      <c r="W62" s="454"/>
      <c r="X62" s="414"/>
      <c r="Y62" s="462"/>
      <c r="Z62" s="462"/>
      <c r="AA62" s="462"/>
      <c r="AB62" s="462"/>
      <c r="AC62" s="462"/>
      <c r="AD62" s="462"/>
      <c r="AE62" s="463"/>
      <c r="AF62" s="463"/>
      <c r="AG62" s="464"/>
      <c r="AH62" s="455"/>
      <c r="AI62" s="461"/>
      <c r="AJ62" s="462"/>
      <c r="AK62" s="462"/>
      <c r="AL62" s="462"/>
    </row>
    <row r="63" spans="1:38" ht="27.75" customHeight="1">
      <c r="A63" s="204">
        <f t="shared" si="1"/>
        <v>45</v>
      </c>
      <c r="B63" s="264" t="str">
        <f>IF(【①】基本情報入力シート!C77="","",【①】基本情報入力シート!C77)</f>
        <v/>
      </c>
      <c r="C63" s="274" t="str">
        <f>IF(【①】基本情報入力シート!D77="","",【①】基本情報入力シート!D77)</f>
        <v/>
      </c>
      <c r="D63" s="275" t="str">
        <f>IF(【①】基本情報入力シート!E77="","",【①】基本情報入力シート!E77)</f>
        <v/>
      </c>
      <c r="E63" s="265" t="str">
        <f>IF(【①】基本情報入力シート!F77="","",【①】基本情報入力シート!F77)</f>
        <v/>
      </c>
      <c r="F63" s="265" t="str">
        <f>IF(【①】基本情報入力シート!G77="","",【①】基本情報入力シート!G77)</f>
        <v/>
      </c>
      <c r="G63" s="265" t="str">
        <f>IF(【①】基本情報入力シート!H77="","",【①】基本情報入力シート!H77)</f>
        <v/>
      </c>
      <c r="H63" s="265" t="str">
        <f>IF(【①】基本情報入力シート!I77="","",【①】基本情報入力シート!I77)</f>
        <v/>
      </c>
      <c r="I63" s="265" t="str">
        <f>IF(【①】基本情報入力シート!J77="","",【①】基本情報入力シート!J77)</f>
        <v/>
      </c>
      <c r="J63" s="265" t="str">
        <f>IF(【①】基本情報入力シート!K77="","",【①】基本情報入力シート!K77)</f>
        <v/>
      </c>
      <c r="K63" s="266" t="str">
        <f>IF(【①】基本情報入力シート!L77="","",【①】基本情報入力シート!L77)</f>
        <v/>
      </c>
      <c r="L63" s="260" t="s">
        <v>228</v>
      </c>
      <c r="M63" s="456" t="str">
        <f>IF(【①】基本情報入力シート!M77="","",【①】基本情報入力シート!M77)</f>
        <v/>
      </c>
      <c r="N63" s="457" t="str">
        <f>IF(【①】基本情報入力シート!R77="","",【①】基本情報入力シート!R77)</f>
        <v/>
      </c>
      <c r="O63" s="457" t="str">
        <f>IF(【①】基本情報入力シート!W77="","",【①】基本情報入力シート!W77)</f>
        <v/>
      </c>
      <c r="P63" s="450" t="str">
        <f>IF(【①】基本情報入力シート!X77="","",【①】基本情報入力シート!X77)</f>
        <v/>
      </c>
      <c r="Q63" s="450" t="str">
        <f>IF(【①】基本情報入力シート!Y77="","",【①】基本情報入力シート!Y77)</f>
        <v/>
      </c>
      <c r="R63" s="453"/>
      <c r="S63" s="412"/>
      <c r="T63" s="462"/>
      <c r="U63" s="462"/>
      <c r="V63" s="462"/>
      <c r="W63" s="454"/>
      <c r="X63" s="414"/>
      <c r="Y63" s="462"/>
      <c r="Z63" s="462"/>
      <c r="AA63" s="462"/>
      <c r="AB63" s="462"/>
      <c r="AC63" s="462"/>
      <c r="AD63" s="462"/>
      <c r="AE63" s="463"/>
      <c r="AF63" s="463"/>
      <c r="AG63" s="464"/>
      <c r="AH63" s="455"/>
      <c r="AI63" s="461"/>
      <c r="AJ63" s="462"/>
      <c r="AK63" s="462"/>
      <c r="AL63" s="462"/>
    </row>
    <row r="64" spans="1:38" ht="27.75" customHeight="1">
      <c r="A64" s="204">
        <f t="shared" si="1"/>
        <v>46</v>
      </c>
      <c r="B64" s="264" t="str">
        <f>IF(【①】基本情報入力シート!C78="","",【①】基本情報入力シート!C78)</f>
        <v/>
      </c>
      <c r="C64" s="274" t="str">
        <f>IF(【①】基本情報入力シート!D78="","",【①】基本情報入力シート!D78)</f>
        <v/>
      </c>
      <c r="D64" s="275" t="str">
        <f>IF(【①】基本情報入力シート!E78="","",【①】基本情報入力シート!E78)</f>
        <v/>
      </c>
      <c r="E64" s="265" t="str">
        <f>IF(【①】基本情報入力シート!F78="","",【①】基本情報入力シート!F78)</f>
        <v/>
      </c>
      <c r="F64" s="265" t="str">
        <f>IF(【①】基本情報入力シート!G78="","",【①】基本情報入力シート!G78)</f>
        <v/>
      </c>
      <c r="G64" s="265" t="str">
        <f>IF(【①】基本情報入力シート!H78="","",【①】基本情報入力シート!H78)</f>
        <v/>
      </c>
      <c r="H64" s="265" t="str">
        <f>IF(【①】基本情報入力シート!I78="","",【①】基本情報入力シート!I78)</f>
        <v/>
      </c>
      <c r="I64" s="265" t="str">
        <f>IF(【①】基本情報入力シート!J78="","",【①】基本情報入力シート!J78)</f>
        <v/>
      </c>
      <c r="J64" s="265" t="str">
        <f>IF(【①】基本情報入力シート!K78="","",【①】基本情報入力シート!K78)</f>
        <v/>
      </c>
      <c r="K64" s="266" t="str">
        <f>IF(【①】基本情報入力シート!L78="","",【①】基本情報入力シート!L78)</f>
        <v/>
      </c>
      <c r="L64" s="260" t="s">
        <v>229</v>
      </c>
      <c r="M64" s="456" t="str">
        <f>IF(【①】基本情報入力シート!M78="","",【①】基本情報入力シート!M78)</f>
        <v/>
      </c>
      <c r="N64" s="457" t="str">
        <f>IF(【①】基本情報入力シート!R78="","",【①】基本情報入力シート!R78)</f>
        <v/>
      </c>
      <c r="O64" s="457" t="str">
        <f>IF(【①】基本情報入力シート!W78="","",【①】基本情報入力シート!W78)</f>
        <v/>
      </c>
      <c r="P64" s="450" t="str">
        <f>IF(【①】基本情報入力シート!X78="","",【①】基本情報入力シート!X78)</f>
        <v/>
      </c>
      <c r="Q64" s="450" t="str">
        <f>IF(【①】基本情報入力シート!Y78="","",【①】基本情報入力シート!Y78)</f>
        <v/>
      </c>
      <c r="R64" s="453"/>
      <c r="S64" s="412"/>
      <c r="T64" s="462"/>
      <c r="U64" s="462"/>
      <c r="V64" s="462"/>
      <c r="W64" s="454"/>
      <c r="X64" s="414"/>
      <c r="Y64" s="462"/>
      <c r="Z64" s="462"/>
      <c r="AA64" s="462"/>
      <c r="AB64" s="462"/>
      <c r="AC64" s="462"/>
      <c r="AD64" s="462"/>
      <c r="AE64" s="463"/>
      <c r="AF64" s="463"/>
      <c r="AG64" s="464"/>
      <c r="AH64" s="455"/>
      <c r="AI64" s="461"/>
      <c r="AJ64" s="462"/>
      <c r="AK64" s="462"/>
      <c r="AL64" s="462"/>
    </row>
    <row r="65" spans="1:38" ht="27.75" customHeight="1">
      <c r="A65" s="204">
        <f t="shared" si="1"/>
        <v>47</v>
      </c>
      <c r="B65" s="264" t="str">
        <f>IF(【①】基本情報入力シート!C79="","",【①】基本情報入力シート!C79)</f>
        <v/>
      </c>
      <c r="C65" s="274" t="str">
        <f>IF(【①】基本情報入力シート!D79="","",【①】基本情報入力シート!D79)</f>
        <v/>
      </c>
      <c r="D65" s="275" t="str">
        <f>IF(【①】基本情報入力シート!E79="","",【①】基本情報入力シート!E79)</f>
        <v/>
      </c>
      <c r="E65" s="265" t="str">
        <f>IF(【①】基本情報入力シート!F79="","",【①】基本情報入力シート!F79)</f>
        <v/>
      </c>
      <c r="F65" s="265" t="str">
        <f>IF(【①】基本情報入力シート!G79="","",【①】基本情報入力シート!G79)</f>
        <v/>
      </c>
      <c r="G65" s="265" t="str">
        <f>IF(【①】基本情報入力シート!H79="","",【①】基本情報入力シート!H79)</f>
        <v/>
      </c>
      <c r="H65" s="265" t="str">
        <f>IF(【①】基本情報入力シート!I79="","",【①】基本情報入力シート!I79)</f>
        <v/>
      </c>
      <c r="I65" s="265" t="str">
        <f>IF(【①】基本情報入力シート!J79="","",【①】基本情報入力シート!J79)</f>
        <v/>
      </c>
      <c r="J65" s="265" t="str">
        <f>IF(【①】基本情報入力シート!K79="","",【①】基本情報入力シート!K79)</f>
        <v/>
      </c>
      <c r="K65" s="266" t="str">
        <f>IF(【①】基本情報入力シート!L79="","",【①】基本情報入力シート!L79)</f>
        <v/>
      </c>
      <c r="L65" s="260" t="s">
        <v>230</v>
      </c>
      <c r="M65" s="456" t="str">
        <f>IF(【①】基本情報入力シート!M79="","",【①】基本情報入力シート!M79)</f>
        <v/>
      </c>
      <c r="N65" s="457" t="str">
        <f>IF(【①】基本情報入力シート!R79="","",【①】基本情報入力シート!R79)</f>
        <v/>
      </c>
      <c r="O65" s="457" t="str">
        <f>IF(【①】基本情報入力シート!W79="","",【①】基本情報入力シート!W79)</f>
        <v/>
      </c>
      <c r="P65" s="450" t="str">
        <f>IF(【①】基本情報入力シート!X79="","",【①】基本情報入力シート!X79)</f>
        <v/>
      </c>
      <c r="Q65" s="450" t="str">
        <f>IF(【①】基本情報入力シート!Y79="","",【①】基本情報入力シート!Y79)</f>
        <v/>
      </c>
      <c r="R65" s="453"/>
      <c r="S65" s="412"/>
      <c r="T65" s="462"/>
      <c r="U65" s="462"/>
      <c r="V65" s="462"/>
      <c r="W65" s="454"/>
      <c r="X65" s="414"/>
      <c r="Y65" s="462"/>
      <c r="Z65" s="462"/>
      <c r="AA65" s="462"/>
      <c r="AB65" s="462"/>
      <c r="AC65" s="462"/>
      <c r="AD65" s="462"/>
      <c r="AE65" s="463"/>
      <c r="AF65" s="463"/>
      <c r="AG65" s="464"/>
      <c r="AH65" s="455"/>
      <c r="AI65" s="461"/>
      <c r="AJ65" s="462"/>
      <c r="AK65" s="462"/>
      <c r="AL65" s="462"/>
    </row>
    <row r="66" spans="1:38" ht="27.75" customHeight="1">
      <c r="A66" s="204">
        <f t="shared" si="1"/>
        <v>48</v>
      </c>
      <c r="B66" s="264" t="str">
        <f>IF(【①】基本情報入力シート!C80="","",【①】基本情報入力シート!C80)</f>
        <v/>
      </c>
      <c r="C66" s="274" t="str">
        <f>IF(【①】基本情報入力シート!D80="","",【①】基本情報入力シート!D80)</f>
        <v/>
      </c>
      <c r="D66" s="275" t="str">
        <f>IF(【①】基本情報入力シート!E80="","",【①】基本情報入力シート!E80)</f>
        <v/>
      </c>
      <c r="E66" s="265" t="str">
        <f>IF(【①】基本情報入力シート!F80="","",【①】基本情報入力シート!F80)</f>
        <v/>
      </c>
      <c r="F66" s="265" t="str">
        <f>IF(【①】基本情報入力シート!G80="","",【①】基本情報入力シート!G80)</f>
        <v/>
      </c>
      <c r="G66" s="265" t="str">
        <f>IF(【①】基本情報入力シート!H80="","",【①】基本情報入力シート!H80)</f>
        <v/>
      </c>
      <c r="H66" s="265" t="str">
        <f>IF(【①】基本情報入力シート!I80="","",【①】基本情報入力シート!I80)</f>
        <v/>
      </c>
      <c r="I66" s="265" t="str">
        <f>IF(【①】基本情報入力シート!J80="","",【①】基本情報入力シート!J80)</f>
        <v/>
      </c>
      <c r="J66" s="265" t="str">
        <f>IF(【①】基本情報入力シート!K80="","",【①】基本情報入力シート!K80)</f>
        <v/>
      </c>
      <c r="K66" s="266" t="str">
        <f>IF(【①】基本情報入力シート!L80="","",【①】基本情報入力シート!L80)</f>
        <v/>
      </c>
      <c r="L66" s="260" t="s">
        <v>231</v>
      </c>
      <c r="M66" s="456" t="str">
        <f>IF(【①】基本情報入力シート!M80="","",【①】基本情報入力シート!M80)</f>
        <v/>
      </c>
      <c r="N66" s="457" t="str">
        <f>IF(【①】基本情報入力シート!R80="","",【①】基本情報入力シート!R80)</f>
        <v/>
      </c>
      <c r="O66" s="457" t="str">
        <f>IF(【①】基本情報入力シート!W80="","",【①】基本情報入力シート!W80)</f>
        <v/>
      </c>
      <c r="P66" s="450" t="str">
        <f>IF(【①】基本情報入力シート!X80="","",【①】基本情報入力シート!X80)</f>
        <v/>
      </c>
      <c r="Q66" s="450" t="str">
        <f>IF(【①】基本情報入力シート!Y80="","",【①】基本情報入力シート!Y80)</f>
        <v/>
      </c>
      <c r="R66" s="453"/>
      <c r="S66" s="412"/>
      <c r="T66" s="462"/>
      <c r="U66" s="462"/>
      <c r="V66" s="462"/>
      <c r="W66" s="454"/>
      <c r="X66" s="414"/>
      <c r="Y66" s="462"/>
      <c r="Z66" s="462"/>
      <c r="AA66" s="462"/>
      <c r="AB66" s="462"/>
      <c r="AC66" s="462"/>
      <c r="AD66" s="462"/>
      <c r="AE66" s="463"/>
      <c r="AF66" s="463"/>
      <c r="AG66" s="464"/>
      <c r="AH66" s="455"/>
      <c r="AI66" s="461"/>
      <c r="AJ66" s="462"/>
      <c r="AK66" s="462"/>
      <c r="AL66" s="462"/>
    </row>
    <row r="67" spans="1:38" ht="27.75" customHeight="1">
      <c r="A67" s="204">
        <f t="shared" si="1"/>
        <v>49</v>
      </c>
      <c r="B67" s="264" t="str">
        <f>IF(【①】基本情報入力シート!C81="","",【①】基本情報入力シート!C81)</f>
        <v/>
      </c>
      <c r="C67" s="274" t="str">
        <f>IF(【①】基本情報入力シート!D81="","",【①】基本情報入力シート!D81)</f>
        <v/>
      </c>
      <c r="D67" s="275" t="str">
        <f>IF(【①】基本情報入力シート!E81="","",【①】基本情報入力シート!E81)</f>
        <v/>
      </c>
      <c r="E67" s="265" t="str">
        <f>IF(【①】基本情報入力シート!F81="","",【①】基本情報入力シート!F81)</f>
        <v/>
      </c>
      <c r="F67" s="265" t="str">
        <f>IF(【①】基本情報入力シート!G81="","",【①】基本情報入力シート!G81)</f>
        <v/>
      </c>
      <c r="G67" s="265" t="str">
        <f>IF(【①】基本情報入力シート!H81="","",【①】基本情報入力シート!H81)</f>
        <v/>
      </c>
      <c r="H67" s="265" t="str">
        <f>IF(【①】基本情報入力シート!I81="","",【①】基本情報入力シート!I81)</f>
        <v/>
      </c>
      <c r="I67" s="265" t="str">
        <f>IF(【①】基本情報入力シート!J81="","",【①】基本情報入力シート!J81)</f>
        <v/>
      </c>
      <c r="J67" s="265" t="str">
        <f>IF(【①】基本情報入力シート!K81="","",【①】基本情報入力シート!K81)</f>
        <v/>
      </c>
      <c r="K67" s="266" t="str">
        <f>IF(【①】基本情報入力シート!L81="","",【①】基本情報入力シート!L81)</f>
        <v/>
      </c>
      <c r="L67" s="260" t="s">
        <v>232</v>
      </c>
      <c r="M67" s="456" t="str">
        <f>IF(【①】基本情報入力シート!M81="","",【①】基本情報入力シート!M81)</f>
        <v/>
      </c>
      <c r="N67" s="457" t="str">
        <f>IF(【①】基本情報入力シート!R81="","",【①】基本情報入力シート!R81)</f>
        <v/>
      </c>
      <c r="O67" s="457" t="str">
        <f>IF(【①】基本情報入力シート!W81="","",【①】基本情報入力シート!W81)</f>
        <v/>
      </c>
      <c r="P67" s="450" t="str">
        <f>IF(【①】基本情報入力シート!X81="","",【①】基本情報入力シート!X81)</f>
        <v/>
      </c>
      <c r="Q67" s="450" t="str">
        <f>IF(【①】基本情報入力シート!Y81="","",【①】基本情報入力シート!Y81)</f>
        <v/>
      </c>
      <c r="R67" s="453"/>
      <c r="S67" s="412"/>
      <c r="T67" s="462"/>
      <c r="U67" s="462"/>
      <c r="V67" s="462"/>
      <c r="W67" s="454"/>
      <c r="X67" s="414"/>
      <c r="Y67" s="462"/>
      <c r="Z67" s="462"/>
      <c r="AA67" s="462"/>
      <c r="AB67" s="462"/>
      <c r="AC67" s="462"/>
      <c r="AD67" s="462"/>
      <c r="AE67" s="463"/>
      <c r="AF67" s="463"/>
      <c r="AG67" s="464"/>
      <c r="AH67" s="455"/>
      <c r="AI67" s="461"/>
      <c r="AJ67" s="462"/>
      <c r="AK67" s="462"/>
      <c r="AL67" s="462"/>
    </row>
    <row r="68" spans="1:38" ht="27.75" customHeight="1">
      <c r="A68" s="204">
        <f t="shared" si="1"/>
        <v>50</v>
      </c>
      <c r="B68" s="264" t="str">
        <f>IF(【①】基本情報入力シート!C82="","",【①】基本情報入力シート!C82)</f>
        <v/>
      </c>
      <c r="C68" s="274" t="str">
        <f>IF(【①】基本情報入力シート!D82="","",【①】基本情報入力シート!D82)</f>
        <v/>
      </c>
      <c r="D68" s="275" t="str">
        <f>IF(【①】基本情報入力シート!E82="","",【①】基本情報入力シート!E82)</f>
        <v/>
      </c>
      <c r="E68" s="265" t="str">
        <f>IF(【①】基本情報入力シート!F82="","",【①】基本情報入力シート!F82)</f>
        <v/>
      </c>
      <c r="F68" s="265" t="str">
        <f>IF(【①】基本情報入力シート!G82="","",【①】基本情報入力シート!G82)</f>
        <v/>
      </c>
      <c r="G68" s="265" t="str">
        <f>IF(【①】基本情報入力シート!H82="","",【①】基本情報入力シート!H82)</f>
        <v/>
      </c>
      <c r="H68" s="265" t="str">
        <f>IF(【①】基本情報入力シート!I82="","",【①】基本情報入力シート!I82)</f>
        <v/>
      </c>
      <c r="I68" s="265" t="str">
        <f>IF(【①】基本情報入力シート!J82="","",【①】基本情報入力シート!J82)</f>
        <v/>
      </c>
      <c r="J68" s="265" t="str">
        <f>IF(【①】基本情報入力シート!K82="","",【①】基本情報入力シート!K82)</f>
        <v/>
      </c>
      <c r="K68" s="266" t="str">
        <f>IF(【①】基本情報入力シート!L82="","",【①】基本情報入力シート!L82)</f>
        <v/>
      </c>
      <c r="L68" s="260" t="s">
        <v>233</v>
      </c>
      <c r="M68" s="456" t="str">
        <f>IF(【①】基本情報入力シート!M82="","",【①】基本情報入力シート!M82)</f>
        <v/>
      </c>
      <c r="N68" s="457" t="str">
        <f>IF(【①】基本情報入力シート!R82="","",【①】基本情報入力シート!R82)</f>
        <v/>
      </c>
      <c r="O68" s="457" t="str">
        <f>IF(【①】基本情報入力シート!W82="","",【①】基本情報入力シート!W82)</f>
        <v/>
      </c>
      <c r="P68" s="450" t="str">
        <f>IF(【①】基本情報入力シート!X82="","",【①】基本情報入力シート!X82)</f>
        <v/>
      </c>
      <c r="Q68" s="450" t="str">
        <f>IF(【①】基本情報入力シート!Y82="","",【①】基本情報入力シート!Y82)</f>
        <v/>
      </c>
      <c r="R68" s="453"/>
      <c r="S68" s="412"/>
      <c r="T68" s="462"/>
      <c r="U68" s="462"/>
      <c r="V68" s="462"/>
      <c r="W68" s="454"/>
      <c r="X68" s="414"/>
      <c r="Y68" s="462"/>
      <c r="Z68" s="462"/>
      <c r="AA68" s="462"/>
      <c r="AB68" s="462"/>
      <c r="AC68" s="462"/>
      <c r="AD68" s="462"/>
      <c r="AE68" s="463"/>
      <c r="AF68" s="463"/>
      <c r="AG68" s="464"/>
      <c r="AH68" s="455"/>
      <c r="AI68" s="461"/>
      <c r="AJ68" s="462"/>
      <c r="AK68" s="462"/>
      <c r="AL68" s="462"/>
    </row>
    <row r="69" spans="1:38" ht="27.75" customHeight="1">
      <c r="A69" s="204">
        <f t="shared" si="1"/>
        <v>51</v>
      </c>
      <c r="B69" s="264" t="str">
        <f>IF(【①】基本情報入力シート!C83="","",【①】基本情報入力シート!C83)</f>
        <v/>
      </c>
      <c r="C69" s="274" t="str">
        <f>IF(【①】基本情報入力シート!D83="","",【①】基本情報入力シート!D83)</f>
        <v/>
      </c>
      <c r="D69" s="275" t="str">
        <f>IF(【①】基本情報入力シート!E83="","",【①】基本情報入力シート!E83)</f>
        <v/>
      </c>
      <c r="E69" s="265" t="str">
        <f>IF(【①】基本情報入力シート!F83="","",【①】基本情報入力シート!F83)</f>
        <v/>
      </c>
      <c r="F69" s="265" t="str">
        <f>IF(【①】基本情報入力シート!G83="","",【①】基本情報入力シート!G83)</f>
        <v/>
      </c>
      <c r="G69" s="265" t="str">
        <f>IF(【①】基本情報入力シート!H83="","",【①】基本情報入力シート!H83)</f>
        <v/>
      </c>
      <c r="H69" s="265" t="str">
        <f>IF(【①】基本情報入力シート!I83="","",【①】基本情報入力シート!I83)</f>
        <v/>
      </c>
      <c r="I69" s="265" t="str">
        <f>IF(【①】基本情報入力シート!J83="","",【①】基本情報入力シート!J83)</f>
        <v/>
      </c>
      <c r="J69" s="265" t="str">
        <f>IF(【①】基本情報入力シート!K83="","",【①】基本情報入力シート!K83)</f>
        <v/>
      </c>
      <c r="K69" s="266" t="str">
        <f>IF(【①】基本情報入力シート!L83="","",【①】基本情報入力シート!L83)</f>
        <v/>
      </c>
      <c r="L69" s="260" t="s">
        <v>234</v>
      </c>
      <c r="M69" s="456" t="str">
        <f>IF(【①】基本情報入力シート!M83="","",【①】基本情報入力シート!M83)</f>
        <v/>
      </c>
      <c r="N69" s="457" t="str">
        <f>IF(【①】基本情報入力シート!R83="","",【①】基本情報入力シート!R83)</f>
        <v/>
      </c>
      <c r="O69" s="457" t="str">
        <f>IF(【①】基本情報入力シート!W83="","",【①】基本情報入力シート!W83)</f>
        <v/>
      </c>
      <c r="P69" s="450" t="str">
        <f>IF(【①】基本情報入力シート!X83="","",【①】基本情報入力シート!X83)</f>
        <v/>
      </c>
      <c r="Q69" s="450" t="str">
        <f>IF(【①】基本情報入力シート!Y83="","",【①】基本情報入力シート!Y83)</f>
        <v/>
      </c>
      <c r="R69" s="453"/>
      <c r="S69" s="412"/>
      <c r="T69" s="462"/>
      <c r="U69" s="462"/>
      <c r="V69" s="462"/>
      <c r="W69" s="454"/>
      <c r="X69" s="414"/>
      <c r="Y69" s="462"/>
      <c r="Z69" s="462"/>
      <c r="AA69" s="462"/>
      <c r="AB69" s="462"/>
      <c r="AC69" s="462"/>
      <c r="AD69" s="462"/>
      <c r="AE69" s="463"/>
      <c r="AF69" s="463"/>
      <c r="AG69" s="464"/>
      <c r="AH69" s="455"/>
      <c r="AI69" s="461"/>
      <c r="AJ69" s="462"/>
      <c r="AK69" s="462"/>
      <c r="AL69" s="462"/>
    </row>
    <row r="70" spans="1:38" ht="27.75" customHeight="1">
      <c r="A70" s="204">
        <f t="shared" si="1"/>
        <v>52</v>
      </c>
      <c r="B70" s="264" t="str">
        <f>IF(【①】基本情報入力シート!C84="","",【①】基本情報入力シート!C84)</f>
        <v/>
      </c>
      <c r="C70" s="274" t="str">
        <f>IF(【①】基本情報入力シート!D84="","",【①】基本情報入力シート!D84)</f>
        <v/>
      </c>
      <c r="D70" s="275" t="str">
        <f>IF(【①】基本情報入力シート!E84="","",【①】基本情報入力シート!E84)</f>
        <v/>
      </c>
      <c r="E70" s="265" t="str">
        <f>IF(【①】基本情報入力シート!F84="","",【①】基本情報入力シート!F84)</f>
        <v/>
      </c>
      <c r="F70" s="265" t="str">
        <f>IF(【①】基本情報入力シート!G84="","",【①】基本情報入力シート!G84)</f>
        <v/>
      </c>
      <c r="G70" s="265" t="str">
        <f>IF(【①】基本情報入力シート!H84="","",【①】基本情報入力シート!H84)</f>
        <v/>
      </c>
      <c r="H70" s="265" t="str">
        <f>IF(【①】基本情報入力シート!I84="","",【①】基本情報入力シート!I84)</f>
        <v/>
      </c>
      <c r="I70" s="265" t="str">
        <f>IF(【①】基本情報入力シート!J84="","",【①】基本情報入力シート!J84)</f>
        <v/>
      </c>
      <c r="J70" s="265" t="str">
        <f>IF(【①】基本情報入力シート!K84="","",【①】基本情報入力シート!K84)</f>
        <v/>
      </c>
      <c r="K70" s="266" t="str">
        <f>IF(【①】基本情報入力シート!L84="","",【①】基本情報入力シート!L84)</f>
        <v/>
      </c>
      <c r="L70" s="260" t="s">
        <v>235</v>
      </c>
      <c r="M70" s="456" t="str">
        <f>IF(【①】基本情報入力シート!M84="","",【①】基本情報入力シート!M84)</f>
        <v/>
      </c>
      <c r="N70" s="457" t="str">
        <f>IF(【①】基本情報入力シート!R84="","",【①】基本情報入力シート!R84)</f>
        <v/>
      </c>
      <c r="O70" s="457" t="str">
        <f>IF(【①】基本情報入力シート!W84="","",【①】基本情報入力シート!W84)</f>
        <v/>
      </c>
      <c r="P70" s="450" t="str">
        <f>IF(【①】基本情報入力シート!X84="","",【①】基本情報入力シート!X84)</f>
        <v/>
      </c>
      <c r="Q70" s="450" t="str">
        <f>IF(【①】基本情報入力シート!Y84="","",【①】基本情報入力シート!Y84)</f>
        <v/>
      </c>
      <c r="R70" s="453"/>
      <c r="S70" s="412"/>
      <c r="T70" s="462"/>
      <c r="U70" s="462"/>
      <c r="V70" s="462"/>
      <c r="W70" s="454"/>
      <c r="X70" s="414"/>
      <c r="Y70" s="462"/>
      <c r="Z70" s="462"/>
      <c r="AA70" s="462"/>
      <c r="AB70" s="462"/>
      <c r="AC70" s="462"/>
      <c r="AD70" s="462"/>
      <c r="AE70" s="463"/>
      <c r="AF70" s="463"/>
      <c r="AG70" s="464"/>
      <c r="AH70" s="455"/>
      <c r="AI70" s="461"/>
      <c r="AJ70" s="462"/>
      <c r="AK70" s="462"/>
      <c r="AL70" s="462"/>
    </row>
    <row r="71" spans="1:38" ht="27.75" customHeight="1">
      <c r="A71" s="204">
        <f t="shared" si="1"/>
        <v>53</v>
      </c>
      <c r="B71" s="264" t="str">
        <f>IF(【①】基本情報入力シート!C85="","",【①】基本情報入力シート!C85)</f>
        <v/>
      </c>
      <c r="C71" s="274" t="str">
        <f>IF(【①】基本情報入力シート!D85="","",【①】基本情報入力シート!D85)</f>
        <v/>
      </c>
      <c r="D71" s="275" t="str">
        <f>IF(【①】基本情報入力シート!E85="","",【①】基本情報入力シート!E85)</f>
        <v/>
      </c>
      <c r="E71" s="265" t="str">
        <f>IF(【①】基本情報入力シート!F85="","",【①】基本情報入力シート!F85)</f>
        <v/>
      </c>
      <c r="F71" s="265" t="str">
        <f>IF(【①】基本情報入力シート!G85="","",【①】基本情報入力シート!G85)</f>
        <v/>
      </c>
      <c r="G71" s="265" t="str">
        <f>IF(【①】基本情報入力シート!H85="","",【①】基本情報入力シート!H85)</f>
        <v/>
      </c>
      <c r="H71" s="265" t="str">
        <f>IF(【①】基本情報入力シート!I85="","",【①】基本情報入力シート!I85)</f>
        <v/>
      </c>
      <c r="I71" s="265" t="str">
        <f>IF(【①】基本情報入力シート!J85="","",【①】基本情報入力シート!J85)</f>
        <v/>
      </c>
      <c r="J71" s="265" t="str">
        <f>IF(【①】基本情報入力シート!K85="","",【①】基本情報入力シート!K85)</f>
        <v/>
      </c>
      <c r="K71" s="266" t="str">
        <f>IF(【①】基本情報入力シート!L85="","",【①】基本情報入力シート!L85)</f>
        <v/>
      </c>
      <c r="L71" s="260" t="s">
        <v>236</v>
      </c>
      <c r="M71" s="456" t="str">
        <f>IF(【①】基本情報入力シート!M85="","",【①】基本情報入力シート!M85)</f>
        <v/>
      </c>
      <c r="N71" s="457" t="str">
        <f>IF(【①】基本情報入力シート!R85="","",【①】基本情報入力シート!R85)</f>
        <v/>
      </c>
      <c r="O71" s="457" t="str">
        <f>IF(【①】基本情報入力シート!W85="","",【①】基本情報入力シート!W85)</f>
        <v/>
      </c>
      <c r="P71" s="450" t="str">
        <f>IF(【①】基本情報入力シート!X85="","",【①】基本情報入力シート!X85)</f>
        <v/>
      </c>
      <c r="Q71" s="450" t="str">
        <f>IF(【①】基本情報入力シート!Y85="","",【①】基本情報入力シート!Y85)</f>
        <v/>
      </c>
      <c r="R71" s="453"/>
      <c r="S71" s="412"/>
      <c r="T71" s="462"/>
      <c r="U71" s="462"/>
      <c r="V71" s="462"/>
      <c r="W71" s="454"/>
      <c r="X71" s="414"/>
      <c r="Y71" s="462"/>
      <c r="Z71" s="462"/>
      <c r="AA71" s="462"/>
      <c r="AB71" s="462"/>
      <c r="AC71" s="462"/>
      <c r="AD71" s="462"/>
      <c r="AE71" s="463"/>
      <c r="AF71" s="463"/>
      <c r="AG71" s="464"/>
      <c r="AH71" s="455"/>
      <c r="AI71" s="461"/>
      <c r="AJ71" s="462"/>
      <c r="AK71" s="462"/>
      <c r="AL71" s="462"/>
    </row>
    <row r="72" spans="1:38" ht="27.75" customHeight="1">
      <c r="A72" s="204">
        <f t="shared" si="1"/>
        <v>54</v>
      </c>
      <c r="B72" s="264" t="str">
        <f>IF(【①】基本情報入力シート!C86="","",【①】基本情報入力シート!C86)</f>
        <v/>
      </c>
      <c r="C72" s="274" t="str">
        <f>IF(【①】基本情報入力シート!D86="","",【①】基本情報入力シート!D86)</f>
        <v/>
      </c>
      <c r="D72" s="275" t="str">
        <f>IF(【①】基本情報入力シート!E86="","",【①】基本情報入力シート!E86)</f>
        <v/>
      </c>
      <c r="E72" s="265" t="str">
        <f>IF(【①】基本情報入力シート!F86="","",【①】基本情報入力シート!F86)</f>
        <v/>
      </c>
      <c r="F72" s="265" t="str">
        <f>IF(【①】基本情報入力シート!G86="","",【①】基本情報入力シート!G86)</f>
        <v/>
      </c>
      <c r="G72" s="265" t="str">
        <f>IF(【①】基本情報入力シート!H86="","",【①】基本情報入力シート!H86)</f>
        <v/>
      </c>
      <c r="H72" s="265" t="str">
        <f>IF(【①】基本情報入力シート!I86="","",【①】基本情報入力シート!I86)</f>
        <v/>
      </c>
      <c r="I72" s="265" t="str">
        <f>IF(【①】基本情報入力シート!J86="","",【①】基本情報入力シート!J86)</f>
        <v/>
      </c>
      <c r="J72" s="265" t="str">
        <f>IF(【①】基本情報入力シート!K86="","",【①】基本情報入力シート!K86)</f>
        <v/>
      </c>
      <c r="K72" s="266" t="str">
        <f>IF(【①】基本情報入力シート!L86="","",【①】基本情報入力シート!L86)</f>
        <v/>
      </c>
      <c r="L72" s="260" t="s">
        <v>237</v>
      </c>
      <c r="M72" s="456" t="str">
        <f>IF(【①】基本情報入力シート!M86="","",【①】基本情報入力シート!M86)</f>
        <v/>
      </c>
      <c r="N72" s="457" t="str">
        <f>IF(【①】基本情報入力シート!R86="","",【①】基本情報入力シート!R86)</f>
        <v/>
      </c>
      <c r="O72" s="457" t="str">
        <f>IF(【①】基本情報入力シート!W86="","",【①】基本情報入力シート!W86)</f>
        <v/>
      </c>
      <c r="P72" s="450" t="str">
        <f>IF(【①】基本情報入力シート!X86="","",【①】基本情報入力シート!X86)</f>
        <v/>
      </c>
      <c r="Q72" s="450" t="str">
        <f>IF(【①】基本情報入力シート!Y86="","",【①】基本情報入力シート!Y86)</f>
        <v/>
      </c>
      <c r="R72" s="453"/>
      <c r="S72" s="412"/>
      <c r="T72" s="462"/>
      <c r="U72" s="462"/>
      <c r="V72" s="462"/>
      <c r="W72" s="454"/>
      <c r="X72" s="414"/>
      <c r="Y72" s="462"/>
      <c r="Z72" s="462"/>
      <c r="AA72" s="462"/>
      <c r="AB72" s="462"/>
      <c r="AC72" s="462"/>
      <c r="AD72" s="462"/>
      <c r="AE72" s="463"/>
      <c r="AF72" s="463"/>
      <c r="AG72" s="464"/>
      <c r="AH72" s="455"/>
      <c r="AI72" s="461"/>
      <c r="AJ72" s="462"/>
      <c r="AK72" s="462"/>
      <c r="AL72" s="462"/>
    </row>
    <row r="73" spans="1:38" ht="27.75" customHeight="1">
      <c r="A73" s="204">
        <f t="shared" si="1"/>
        <v>55</v>
      </c>
      <c r="B73" s="264" t="str">
        <f>IF(【①】基本情報入力シート!C87="","",【①】基本情報入力シート!C87)</f>
        <v/>
      </c>
      <c r="C73" s="274" t="str">
        <f>IF(【①】基本情報入力シート!D87="","",【①】基本情報入力シート!D87)</f>
        <v/>
      </c>
      <c r="D73" s="275" t="str">
        <f>IF(【①】基本情報入力シート!E87="","",【①】基本情報入力シート!E87)</f>
        <v/>
      </c>
      <c r="E73" s="265" t="str">
        <f>IF(【①】基本情報入力シート!F87="","",【①】基本情報入力シート!F87)</f>
        <v/>
      </c>
      <c r="F73" s="265" t="str">
        <f>IF(【①】基本情報入力シート!G87="","",【①】基本情報入力シート!G87)</f>
        <v/>
      </c>
      <c r="G73" s="265" t="str">
        <f>IF(【①】基本情報入力シート!H87="","",【①】基本情報入力シート!H87)</f>
        <v/>
      </c>
      <c r="H73" s="265" t="str">
        <f>IF(【①】基本情報入力シート!I87="","",【①】基本情報入力シート!I87)</f>
        <v/>
      </c>
      <c r="I73" s="265" t="str">
        <f>IF(【①】基本情報入力シート!J87="","",【①】基本情報入力シート!J87)</f>
        <v/>
      </c>
      <c r="J73" s="265" t="str">
        <f>IF(【①】基本情報入力シート!K87="","",【①】基本情報入力シート!K87)</f>
        <v/>
      </c>
      <c r="K73" s="266" t="str">
        <f>IF(【①】基本情報入力シート!L87="","",【①】基本情報入力シート!L87)</f>
        <v/>
      </c>
      <c r="L73" s="260" t="s">
        <v>238</v>
      </c>
      <c r="M73" s="456" t="str">
        <f>IF(【①】基本情報入力シート!M87="","",【①】基本情報入力シート!M87)</f>
        <v/>
      </c>
      <c r="N73" s="457" t="str">
        <f>IF(【①】基本情報入力シート!R87="","",【①】基本情報入力シート!R87)</f>
        <v/>
      </c>
      <c r="O73" s="457" t="str">
        <f>IF(【①】基本情報入力シート!W87="","",【①】基本情報入力シート!W87)</f>
        <v/>
      </c>
      <c r="P73" s="450" t="str">
        <f>IF(【①】基本情報入力シート!X87="","",【①】基本情報入力シート!X87)</f>
        <v/>
      </c>
      <c r="Q73" s="450" t="str">
        <f>IF(【①】基本情報入力シート!Y87="","",【①】基本情報入力シート!Y87)</f>
        <v/>
      </c>
      <c r="R73" s="453"/>
      <c r="S73" s="412"/>
      <c r="T73" s="462"/>
      <c r="U73" s="462"/>
      <c r="V73" s="462"/>
      <c r="W73" s="454"/>
      <c r="X73" s="414"/>
      <c r="Y73" s="462"/>
      <c r="Z73" s="462"/>
      <c r="AA73" s="462"/>
      <c r="AB73" s="462"/>
      <c r="AC73" s="462"/>
      <c r="AD73" s="462"/>
      <c r="AE73" s="463"/>
      <c r="AF73" s="463"/>
      <c r="AG73" s="464"/>
      <c r="AH73" s="455"/>
      <c r="AI73" s="461"/>
      <c r="AJ73" s="462"/>
      <c r="AK73" s="462"/>
      <c r="AL73" s="462"/>
    </row>
    <row r="74" spans="1:38" ht="27.75" customHeight="1">
      <c r="A74" s="204">
        <f t="shared" si="1"/>
        <v>56</v>
      </c>
      <c r="B74" s="264" t="str">
        <f>IF(【①】基本情報入力シート!C88="","",【①】基本情報入力シート!C88)</f>
        <v/>
      </c>
      <c r="C74" s="274" t="str">
        <f>IF(【①】基本情報入力シート!D88="","",【①】基本情報入力シート!D88)</f>
        <v/>
      </c>
      <c r="D74" s="275" t="str">
        <f>IF(【①】基本情報入力シート!E88="","",【①】基本情報入力シート!E88)</f>
        <v/>
      </c>
      <c r="E74" s="265" t="str">
        <f>IF(【①】基本情報入力シート!F88="","",【①】基本情報入力シート!F88)</f>
        <v/>
      </c>
      <c r="F74" s="265" t="str">
        <f>IF(【①】基本情報入力シート!G88="","",【①】基本情報入力シート!G88)</f>
        <v/>
      </c>
      <c r="G74" s="265" t="str">
        <f>IF(【①】基本情報入力シート!H88="","",【①】基本情報入力シート!H88)</f>
        <v/>
      </c>
      <c r="H74" s="265" t="str">
        <f>IF(【①】基本情報入力シート!I88="","",【①】基本情報入力シート!I88)</f>
        <v/>
      </c>
      <c r="I74" s="265" t="str">
        <f>IF(【①】基本情報入力シート!J88="","",【①】基本情報入力シート!J88)</f>
        <v/>
      </c>
      <c r="J74" s="265" t="str">
        <f>IF(【①】基本情報入力シート!K88="","",【①】基本情報入力シート!K88)</f>
        <v/>
      </c>
      <c r="K74" s="266" t="str">
        <f>IF(【①】基本情報入力シート!L88="","",【①】基本情報入力シート!L88)</f>
        <v/>
      </c>
      <c r="L74" s="260" t="s">
        <v>239</v>
      </c>
      <c r="M74" s="456" t="str">
        <f>IF(【①】基本情報入力シート!M88="","",【①】基本情報入力シート!M88)</f>
        <v/>
      </c>
      <c r="N74" s="457" t="str">
        <f>IF(【①】基本情報入力シート!R88="","",【①】基本情報入力シート!R88)</f>
        <v/>
      </c>
      <c r="O74" s="457" t="str">
        <f>IF(【①】基本情報入力シート!W88="","",【①】基本情報入力シート!W88)</f>
        <v/>
      </c>
      <c r="P74" s="450" t="str">
        <f>IF(【①】基本情報入力シート!X88="","",【①】基本情報入力シート!X88)</f>
        <v/>
      </c>
      <c r="Q74" s="450" t="str">
        <f>IF(【①】基本情報入力シート!Y88="","",【①】基本情報入力シート!Y88)</f>
        <v/>
      </c>
      <c r="R74" s="453"/>
      <c r="S74" s="412"/>
      <c r="T74" s="462"/>
      <c r="U74" s="462"/>
      <c r="V74" s="462"/>
      <c r="W74" s="454"/>
      <c r="X74" s="414"/>
      <c r="Y74" s="462"/>
      <c r="Z74" s="462"/>
      <c r="AA74" s="462"/>
      <c r="AB74" s="462"/>
      <c r="AC74" s="462"/>
      <c r="AD74" s="462"/>
      <c r="AE74" s="463"/>
      <c r="AF74" s="463"/>
      <c r="AG74" s="464"/>
      <c r="AH74" s="455"/>
      <c r="AI74" s="461"/>
      <c r="AJ74" s="462"/>
      <c r="AK74" s="462"/>
      <c r="AL74" s="462"/>
    </row>
    <row r="75" spans="1:38" ht="27.75" customHeight="1">
      <c r="A75" s="204">
        <f t="shared" si="1"/>
        <v>57</v>
      </c>
      <c r="B75" s="264" t="str">
        <f>IF(【①】基本情報入力シート!C89="","",【①】基本情報入力シート!C89)</f>
        <v/>
      </c>
      <c r="C75" s="274" t="str">
        <f>IF(【①】基本情報入力シート!D89="","",【①】基本情報入力シート!D89)</f>
        <v/>
      </c>
      <c r="D75" s="275" t="str">
        <f>IF(【①】基本情報入力シート!E89="","",【①】基本情報入力シート!E89)</f>
        <v/>
      </c>
      <c r="E75" s="265" t="str">
        <f>IF(【①】基本情報入力シート!F89="","",【①】基本情報入力シート!F89)</f>
        <v/>
      </c>
      <c r="F75" s="265" t="str">
        <f>IF(【①】基本情報入力シート!G89="","",【①】基本情報入力シート!G89)</f>
        <v/>
      </c>
      <c r="G75" s="265" t="str">
        <f>IF(【①】基本情報入力シート!H89="","",【①】基本情報入力シート!H89)</f>
        <v/>
      </c>
      <c r="H75" s="265" t="str">
        <f>IF(【①】基本情報入力シート!I89="","",【①】基本情報入力シート!I89)</f>
        <v/>
      </c>
      <c r="I75" s="265" t="str">
        <f>IF(【①】基本情報入力シート!J89="","",【①】基本情報入力シート!J89)</f>
        <v/>
      </c>
      <c r="J75" s="265" t="str">
        <f>IF(【①】基本情報入力シート!K89="","",【①】基本情報入力シート!K89)</f>
        <v/>
      </c>
      <c r="K75" s="266" t="str">
        <f>IF(【①】基本情報入力シート!L89="","",【①】基本情報入力シート!L89)</f>
        <v/>
      </c>
      <c r="L75" s="260" t="s">
        <v>240</v>
      </c>
      <c r="M75" s="456" t="str">
        <f>IF(【①】基本情報入力シート!M89="","",【①】基本情報入力シート!M89)</f>
        <v/>
      </c>
      <c r="N75" s="457" t="str">
        <f>IF(【①】基本情報入力シート!R89="","",【①】基本情報入力シート!R89)</f>
        <v/>
      </c>
      <c r="O75" s="457" t="str">
        <f>IF(【①】基本情報入力シート!W89="","",【①】基本情報入力シート!W89)</f>
        <v/>
      </c>
      <c r="P75" s="450" t="str">
        <f>IF(【①】基本情報入力シート!X89="","",【①】基本情報入力シート!X89)</f>
        <v/>
      </c>
      <c r="Q75" s="450" t="str">
        <f>IF(【①】基本情報入力シート!Y89="","",【①】基本情報入力シート!Y89)</f>
        <v/>
      </c>
      <c r="R75" s="453"/>
      <c r="S75" s="412"/>
      <c r="T75" s="462"/>
      <c r="U75" s="462"/>
      <c r="V75" s="462"/>
      <c r="W75" s="454"/>
      <c r="X75" s="414"/>
      <c r="Y75" s="462"/>
      <c r="Z75" s="462"/>
      <c r="AA75" s="462"/>
      <c r="AB75" s="462"/>
      <c r="AC75" s="462"/>
      <c r="AD75" s="462"/>
      <c r="AE75" s="463"/>
      <c r="AF75" s="463"/>
      <c r="AG75" s="464"/>
      <c r="AH75" s="455"/>
      <c r="AI75" s="461"/>
      <c r="AJ75" s="462"/>
      <c r="AK75" s="462"/>
      <c r="AL75" s="462"/>
    </row>
    <row r="76" spans="1:38" ht="27.75" customHeight="1">
      <c r="A76" s="204">
        <f t="shared" si="1"/>
        <v>58</v>
      </c>
      <c r="B76" s="264" t="str">
        <f>IF(【①】基本情報入力シート!C90="","",【①】基本情報入力シート!C90)</f>
        <v/>
      </c>
      <c r="C76" s="274" t="str">
        <f>IF(【①】基本情報入力シート!D90="","",【①】基本情報入力シート!D90)</f>
        <v/>
      </c>
      <c r="D76" s="275" t="str">
        <f>IF(【①】基本情報入力シート!E90="","",【①】基本情報入力シート!E90)</f>
        <v/>
      </c>
      <c r="E76" s="265" t="str">
        <f>IF(【①】基本情報入力シート!F90="","",【①】基本情報入力シート!F90)</f>
        <v/>
      </c>
      <c r="F76" s="265" t="str">
        <f>IF(【①】基本情報入力シート!G90="","",【①】基本情報入力シート!G90)</f>
        <v/>
      </c>
      <c r="G76" s="265" t="str">
        <f>IF(【①】基本情報入力シート!H90="","",【①】基本情報入力シート!H90)</f>
        <v/>
      </c>
      <c r="H76" s="265" t="str">
        <f>IF(【①】基本情報入力シート!I90="","",【①】基本情報入力シート!I90)</f>
        <v/>
      </c>
      <c r="I76" s="265" t="str">
        <f>IF(【①】基本情報入力シート!J90="","",【①】基本情報入力シート!J90)</f>
        <v/>
      </c>
      <c r="J76" s="265" t="str">
        <f>IF(【①】基本情報入力シート!K90="","",【①】基本情報入力シート!K90)</f>
        <v/>
      </c>
      <c r="K76" s="266" t="str">
        <f>IF(【①】基本情報入力シート!L90="","",【①】基本情報入力シート!L90)</f>
        <v/>
      </c>
      <c r="L76" s="260" t="s">
        <v>241</v>
      </c>
      <c r="M76" s="456" t="str">
        <f>IF(【①】基本情報入力シート!M90="","",【①】基本情報入力シート!M90)</f>
        <v/>
      </c>
      <c r="N76" s="457" t="str">
        <f>IF(【①】基本情報入力シート!R90="","",【①】基本情報入力シート!R90)</f>
        <v/>
      </c>
      <c r="O76" s="457" t="str">
        <f>IF(【①】基本情報入力シート!W90="","",【①】基本情報入力シート!W90)</f>
        <v/>
      </c>
      <c r="P76" s="450" t="str">
        <f>IF(【①】基本情報入力シート!X90="","",【①】基本情報入力シート!X90)</f>
        <v/>
      </c>
      <c r="Q76" s="450" t="str">
        <f>IF(【①】基本情報入力シート!Y90="","",【①】基本情報入力シート!Y90)</f>
        <v/>
      </c>
      <c r="R76" s="453"/>
      <c r="S76" s="412"/>
      <c r="T76" s="462"/>
      <c r="U76" s="462"/>
      <c r="V76" s="462"/>
      <c r="W76" s="454"/>
      <c r="X76" s="414"/>
      <c r="Y76" s="462"/>
      <c r="Z76" s="462"/>
      <c r="AA76" s="462"/>
      <c r="AB76" s="462"/>
      <c r="AC76" s="462"/>
      <c r="AD76" s="462"/>
      <c r="AE76" s="463"/>
      <c r="AF76" s="463"/>
      <c r="AG76" s="464"/>
      <c r="AH76" s="455"/>
      <c r="AI76" s="461"/>
      <c r="AJ76" s="462"/>
      <c r="AK76" s="462"/>
      <c r="AL76" s="462"/>
    </row>
    <row r="77" spans="1:38" ht="27.75" customHeight="1">
      <c r="A77" s="204">
        <f t="shared" si="1"/>
        <v>59</v>
      </c>
      <c r="B77" s="264" t="str">
        <f>IF(【①】基本情報入力シート!C91="","",【①】基本情報入力シート!C91)</f>
        <v/>
      </c>
      <c r="C77" s="274" t="str">
        <f>IF(【①】基本情報入力シート!D91="","",【①】基本情報入力シート!D91)</f>
        <v/>
      </c>
      <c r="D77" s="275" t="str">
        <f>IF(【①】基本情報入力シート!E91="","",【①】基本情報入力シート!E91)</f>
        <v/>
      </c>
      <c r="E77" s="265" t="str">
        <f>IF(【①】基本情報入力シート!F91="","",【①】基本情報入力シート!F91)</f>
        <v/>
      </c>
      <c r="F77" s="265" t="str">
        <f>IF(【①】基本情報入力シート!G91="","",【①】基本情報入力シート!G91)</f>
        <v/>
      </c>
      <c r="G77" s="265" t="str">
        <f>IF(【①】基本情報入力シート!H91="","",【①】基本情報入力シート!H91)</f>
        <v/>
      </c>
      <c r="H77" s="265" t="str">
        <f>IF(【①】基本情報入力シート!I91="","",【①】基本情報入力シート!I91)</f>
        <v/>
      </c>
      <c r="I77" s="265" t="str">
        <f>IF(【①】基本情報入力シート!J91="","",【①】基本情報入力シート!J91)</f>
        <v/>
      </c>
      <c r="J77" s="265" t="str">
        <f>IF(【①】基本情報入力シート!K91="","",【①】基本情報入力シート!K91)</f>
        <v/>
      </c>
      <c r="K77" s="266" t="str">
        <f>IF(【①】基本情報入力シート!L91="","",【①】基本情報入力シート!L91)</f>
        <v/>
      </c>
      <c r="L77" s="260" t="s">
        <v>242</v>
      </c>
      <c r="M77" s="456" t="str">
        <f>IF(【①】基本情報入力シート!M91="","",【①】基本情報入力シート!M91)</f>
        <v/>
      </c>
      <c r="N77" s="457" t="str">
        <f>IF(【①】基本情報入力シート!R91="","",【①】基本情報入力シート!R91)</f>
        <v/>
      </c>
      <c r="O77" s="457" t="str">
        <f>IF(【①】基本情報入力シート!W91="","",【①】基本情報入力シート!W91)</f>
        <v/>
      </c>
      <c r="P77" s="450" t="str">
        <f>IF(【①】基本情報入力シート!X91="","",【①】基本情報入力シート!X91)</f>
        <v/>
      </c>
      <c r="Q77" s="450" t="str">
        <f>IF(【①】基本情報入力シート!Y91="","",【①】基本情報入力シート!Y91)</f>
        <v/>
      </c>
      <c r="R77" s="453"/>
      <c r="S77" s="412"/>
      <c r="T77" s="462"/>
      <c r="U77" s="462"/>
      <c r="V77" s="462"/>
      <c r="W77" s="454"/>
      <c r="X77" s="414"/>
      <c r="Y77" s="462"/>
      <c r="Z77" s="462"/>
      <c r="AA77" s="462"/>
      <c r="AB77" s="462"/>
      <c r="AC77" s="462"/>
      <c r="AD77" s="462"/>
      <c r="AE77" s="463"/>
      <c r="AF77" s="463"/>
      <c r="AG77" s="464"/>
      <c r="AH77" s="455"/>
      <c r="AI77" s="461"/>
      <c r="AJ77" s="462"/>
      <c r="AK77" s="462"/>
      <c r="AL77" s="462"/>
    </row>
    <row r="78" spans="1:38" ht="27.75" customHeight="1">
      <c r="A78" s="204">
        <f t="shared" si="1"/>
        <v>60</v>
      </c>
      <c r="B78" s="264" t="str">
        <f>IF(【①】基本情報入力シート!C92="","",【①】基本情報入力シート!C92)</f>
        <v/>
      </c>
      <c r="C78" s="274" t="str">
        <f>IF(【①】基本情報入力シート!D92="","",【①】基本情報入力シート!D92)</f>
        <v/>
      </c>
      <c r="D78" s="275" t="str">
        <f>IF(【①】基本情報入力シート!E92="","",【①】基本情報入力シート!E92)</f>
        <v/>
      </c>
      <c r="E78" s="265" t="str">
        <f>IF(【①】基本情報入力シート!F92="","",【①】基本情報入力シート!F92)</f>
        <v/>
      </c>
      <c r="F78" s="265" t="str">
        <f>IF(【①】基本情報入力シート!G92="","",【①】基本情報入力シート!G92)</f>
        <v/>
      </c>
      <c r="G78" s="265" t="str">
        <f>IF(【①】基本情報入力シート!H92="","",【①】基本情報入力シート!H92)</f>
        <v/>
      </c>
      <c r="H78" s="265" t="str">
        <f>IF(【①】基本情報入力シート!I92="","",【①】基本情報入力シート!I92)</f>
        <v/>
      </c>
      <c r="I78" s="265" t="str">
        <f>IF(【①】基本情報入力シート!J92="","",【①】基本情報入力シート!J92)</f>
        <v/>
      </c>
      <c r="J78" s="265" t="str">
        <f>IF(【①】基本情報入力シート!K92="","",【①】基本情報入力シート!K92)</f>
        <v/>
      </c>
      <c r="K78" s="266" t="str">
        <f>IF(【①】基本情報入力シート!L92="","",【①】基本情報入力シート!L92)</f>
        <v/>
      </c>
      <c r="L78" s="260" t="s">
        <v>243</v>
      </c>
      <c r="M78" s="456" t="str">
        <f>IF(【①】基本情報入力シート!M92="","",【①】基本情報入力シート!M92)</f>
        <v/>
      </c>
      <c r="N78" s="457" t="str">
        <f>IF(【①】基本情報入力シート!R92="","",【①】基本情報入力シート!R92)</f>
        <v/>
      </c>
      <c r="O78" s="457" t="str">
        <f>IF(【①】基本情報入力シート!W92="","",【①】基本情報入力シート!W92)</f>
        <v/>
      </c>
      <c r="P78" s="450" t="str">
        <f>IF(【①】基本情報入力シート!X92="","",【①】基本情報入力シート!X92)</f>
        <v/>
      </c>
      <c r="Q78" s="450" t="str">
        <f>IF(【①】基本情報入力シート!Y92="","",【①】基本情報入力シート!Y92)</f>
        <v/>
      </c>
      <c r="R78" s="453"/>
      <c r="S78" s="412"/>
      <c r="T78" s="462"/>
      <c r="U78" s="462"/>
      <c r="V78" s="462"/>
      <c r="W78" s="454"/>
      <c r="X78" s="414"/>
      <c r="Y78" s="462"/>
      <c r="Z78" s="462"/>
      <c r="AA78" s="462"/>
      <c r="AB78" s="462"/>
      <c r="AC78" s="462"/>
      <c r="AD78" s="462"/>
      <c r="AE78" s="463"/>
      <c r="AF78" s="463"/>
      <c r="AG78" s="464"/>
      <c r="AH78" s="455"/>
      <c r="AI78" s="461"/>
      <c r="AJ78" s="462"/>
      <c r="AK78" s="462"/>
      <c r="AL78" s="462"/>
    </row>
    <row r="79" spans="1:38" ht="27.75" customHeight="1">
      <c r="A79" s="204">
        <f t="shared" si="1"/>
        <v>61</v>
      </c>
      <c r="B79" s="264" t="str">
        <f>IF(【①】基本情報入力シート!C93="","",【①】基本情報入力シート!C93)</f>
        <v/>
      </c>
      <c r="C79" s="274" t="str">
        <f>IF(【①】基本情報入力シート!D93="","",【①】基本情報入力シート!D93)</f>
        <v/>
      </c>
      <c r="D79" s="275" t="str">
        <f>IF(【①】基本情報入力シート!E93="","",【①】基本情報入力シート!E93)</f>
        <v/>
      </c>
      <c r="E79" s="265" t="str">
        <f>IF(【①】基本情報入力シート!F93="","",【①】基本情報入力シート!F93)</f>
        <v/>
      </c>
      <c r="F79" s="265" t="str">
        <f>IF(【①】基本情報入力シート!G93="","",【①】基本情報入力シート!G93)</f>
        <v/>
      </c>
      <c r="G79" s="265" t="str">
        <f>IF(【①】基本情報入力シート!H93="","",【①】基本情報入力シート!H93)</f>
        <v/>
      </c>
      <c r="H79" s="265" t="str">
        <f>IF(【①】基本情報入力シート!I93="","",【①】基本情報入力シート!I93)</f>
        <v/>
      </c>
      <c r="I79" s="265" t="str">
        <f>IF(【①】基本情報入力シート!J93="","",【①】基本情報入力シート!J93)</f>
        <v/>
      </c>
      <c r="J79" s="265" t="str">
        <f>IF(【①】基本情報入力シート!K93="","",【①】基本情報入力シート!K93)</f>
        <v/>
      </c>
      <c r="K79" s="266" t="str">
        <f>IF(【①】基本情報入力シート!L93="","",【①】基本情報入力シート!L93)</f>
        <v/>
      </c>
      <c r="L79" s="260" t="s">
        <v>244</v>
      </c>
      <c r="M79" s="456" t="str">
        <f>IF(【①】基本情報入力シート!M93="","",【①】基本情報入力シート!M93)</f>
        <v/>
      </c>
      <c r="N79" s="457" t="str">
        <f>IF(【①】基本情報入力シート!R93="","",【①】基本情報入力シート!R93)</f>
        <v/>
      </c>
      <c r="O79" s="457" t="str">
        <f>IF(【①】基本情報入力シート!W93="","",【①】基本情報入力シート!W93)</f>
        <v/>
      </c>
      <c r="P79" s="450" t="str">
        <f>IF(【①】基本情報入力シート!X93="","",【①】基本情報入力シート!X93)</f>
        <v/>
      </c>
      <c r="Q79" s="450" t="str">
        <f>IF(【①】基本情報入力シート!Y93="","",【①】基本情報入力シート!Y93)</f>
        <v/>
      </c>
      <c r="R79" s="453"/>
      <c r="S79" s="412"/>
      <c r="T79" s="462"/>
      <c r="U79" s="462"/>
      <c r="V79" s="462"/>
      <c r="W79" s="454"/>
      <c r="X79" s="414"/>
      <c r="Y79" s="462"/>
      <c r="Z79" s="462"/>
      <c r="AA79" s="462"/>
      <c r="AB79" s="462"/>
      <c r="AC79" s="462"/>
      <c r="AD79" s="462"/>
      <c r="AE79" s="463"/>
      <c r="AF79" s="463"/>
      <c r="AG79" s="464"/>
      <c r="AH79" s="455"/>
      <c r="AI79" s="461"/>
      <c r="AJ79" s="462"/>
      <c r="AK79" s="462"/>
      <c r="AL79" s="462"/>
    </row>
    <row r="80" spans="1:38" ht="27.75" customHeight="1">
      <c r="A80" s="204">
        <f t="shared" si="1"/>
        <v>62</v>
      </c>
      <c r="B80" s="264" t="str">
        <f>IF(【①】基本情報入力シート!C94="","",【①】基本情報入力シート!C94)</f>
        <v/>
      </c>
      <c r="C80" s="274" t="str">
        <f>IF(【①】基本情報入力シート!D94="","",【①】基本情報入力シート!D94)</f>
        <v/>
      </c>
      <c r="D80" s="275" t="str">
        <f>IF(【①】基本情報入力シート!E94="","",【①】基本情報入力シート!E94)</f>
        <v/>
      </c>
      <c r="E80" s="265" t="str">
        <f>IF(【①】基本情報入力シート!F94="","",【①】基本情報入力シート!F94)</f>
        <v/>
      </c>
      <c r="F80" s="265" t="str">
        <f>IF(【①】基本情報入力シート!G94="","",【①】基本情報入力シート!G94)</f>
        <v/>
      </c>
      <c r="G80" s="265" t="str">
        <f>IF(【①】基本情報入力シート!H94="","",【①】基本情報入力シート!H94)</f>
        <v/>
      </c>
      <c r="H80" s="265" t="str">
        <f>IF(【①】基本情報入力シート!I94="","",【①】基本情報入力シート!I94)</f>
        <v/>
      </c>
      <c r="I80" s="265" t="str">
        <f>IF(【①】基本情報入力シート!J94="","",【①】基本情報入力シート!J94)</f>
        <v/>
      </c>
      <c r="J80" s="265" t="str">
        <f>IF(【①】基本情報入力シート!K94="","",【①】基本情報入力シート!K94)</f>
        <v/>
      </c>
      <c r="K80" s="266" t="str">
        <f>IF(【①】基本情報入力シート!L94="","",【①】基本情報入力シート!L94)</f>
        <v/>
      </c>
      <c r="L80" s="260" t="s">
        <v>245</v>
      </c>
      <c r="M80" s="456" t="str">
        <f>IF(【①】基本情報入力シート!M94="","",【①】基本情報入力シート!M94)</f>
        <v/>
      </c>
      <c r="N80" s="457" t="str">
        <f>IF(【①】基本情報入力シート!R94="","",【①】基本情報入力シート!R94)</f>
        <v/>
      </c>
      <c r="O80" s="457" t="str">
        <f>IF(【①】基本情報入力シート!W94="","",【①】基本情報入力シート!W94)</f>
        <v/>
      </c>
      <c r="P80" s="450" t="str">
        <f>IF(【①】基本情報入力シート!X94="","",【①】基本情報入力シート!X94)</f>
        <v/>
      </c>
      <c r="Q80" s="450" t="str">
        <f>IF(【①】基本情報入力シート!Y94="","",【①】基本情報入力シート!Y94)</f>
        <v/>
      </c>
      <c r="R80" s="453"/>
      <c r="S80" s="412"/>
      <c r="T80" s="462"/>
      <c r="U80" s="462"/>
      <c r="V80" s="462"/>
      <c r="W80" s="454"/>
      <c r="X80" s="414"/>
      <c r="Y80" s="462"/>
      <c r="Z80" s="462"/>
      <c r="AA80" s="462"/>
      <c r="AB80" s="462"/>
      <c r="AC80" s="462"/>
      <c r="AD80" s="462"/>
      <c r="AE80" s="463"/>
      <c r="AF80" s="463"/>
      <c r="AG80" s="464"/>
      <c r="AH80" s="455"/>
      <c r="AI80" s="461"/>
      <c r="AJ80" s="462"/>
      <c r="AK80" s="462"/>
      <c r="AL80" s="462"/>
    </row>
    <row r="81" spans="1:38" ht="27.75" customHeight="1">
      <c r="A81" s="204">
        <f t="shared" si="1"/>
        <v>63</v>
      </c>
      <c r="B81" s="264" t="str">
        <f>IF(【①】基本情報入力シート!C95="","",【①】基本情報入力シート!C95)</f>
        <v/>
      </c>
      <c r="C81" s="274" t="str">
        <f>IF(【①】基本情報入力シート!D95="","",【①】基本情報入力シート!D95)</f>
        <v/>
      </c>
      <c r="D81" s="275" t="str">
        <f>IF(【①】基本情報入力シート!E95="","",【①】基本情報入力シート!E95)</f>
        <v/>
      </c>
      <c r="E81" s="265" t="str">
        <f>IF(【①】基本情報入力シート!F95="","",【①】基本情報入力シート!F95)</f>
        <v/>
      </c>
      <c r="F81" s="265" t="str">
        <f>IF(【①】基本情報入力シート!G95="","",【①】基本情報入力シート!G95)</f>
        <v/>
      </c>
      <c r="G81" s="265" t="str">
        <f>IF(【①】基本情報入力シート!H95="","",【①】基本情報入力シート!H95)</f>
        <v/>
      </c>
      <c r="H81" s="265" t="str">
        <f>IF(【①】基本情報入力シート!I95="","",【①】基本情報入力シート!I95)</f>
        <v/>
      </c>
      <c r="I81" s="265" t="str">
        <f>IF(【①】基本情報入力シート!J95="","",【①】基本情報入力シート!J95)</f>
        <v/>
      </c>
      <c r="J81" s="265" t="str">
        <f>IF(【①】基本情報入力シート!K95="","",【①】基本情報入力シート!K95)</f>
        <v/>
      </c>
      <c r="K81" s="266" t="str">
        <f>IF(【①】基本情報入力シート!L95="","",【①】基本情報入力シート!L95)</f>
        <v/>
      </c>
      <c r="L81" s="260" t="s">
        <v>246</v>
      </c>
      <c r="M81" s="456" t="str">
        <f>IF(【①】基本情報入力シート!M95="","",【①】基本情報入力シート!M95)</f>
        <v/>
      </c>
      <c r="N81" s="457" t="str">
        <f>IF(【①】基本情報入力シート!R95="","",【①】基本情報入力シート!R95)</f>
        <v/>
      </c>
      <c r="O81" s="457" t="str">
        <f>IF(【①】基本情報入力シート!W95="","",【①】基本情報入力シート!W95)</f>
        <v/>
      </c>
      <c r="P81" s="450" t="str">
        <f>IF(【①】基本情報入力シート!X95="","",【①】基本情報入力シート!X95)</f>
        <v/>
      </c>
      <c r="Q81" s="450" t="str">
        <f>IF(【①】基本情報入力シート!Y95="","",【①】基本情報入力シート!Y95)</f>
        <v/>
      </c>
      <c r="R81" s="453"/>
      <c r="S81" s="412"/>
      <c r="T81" s="462"/>
      <c r="U81" s="462"/>
      <c r="V81" s="462"/>
      <c r="W81" s="454"/>
      <c r="X81" s="414"/>
      <c r="Y81" s="462"/>
      <c r="Z81" s="462"/>
      <c r="AA81" s="462"/>
      <c r="AB81" s="462"/>
      <c r="AC81" s="462"/>
      <c r="AD81" s="462"/>
      <c r="AE81" s="463"/>
      <c r="AF81" s="463"/>
      <c r="AG81" s="464"/>
      <c r="AH81" s="455"/>
      <c r="AI81" s="461"/>
      <c r="AJ81" s="462"/>
      <c r="AK81" s="462"/>
      <c r="AL81" s="462"/>
    </row>
    <row r="82" spans="1:38" ht="27.75" customHeight="1">
      <c r="A82" s="204">
        <f t="shared" si="1"/>
        <v>64</v>
      </c>
      <c r="B82" s="264" t="str">
        <f>IF(【①】基本情報入力シート!C96="","",【①】基本情報入力シート!C96)</f>
        <v/>
      </c>
      <c r="C82" s="274" t="str">
        <f>IF(【①】基本情報入力シート!D96="","",【①】基本情報入力シート!D96)</f>
        <v/>
      </c>
      <c r="D82" s="275" t="str">
        <f>IF(【①】基本情報入力シート!E96="","",【①】基本情報入力シート!E96)</f>
        <v/>
      </c>
      <c r="E82" s="265" t="str">
        <f>IF(【①】基本情報入力シート!F96="","",【①】基本情報入力シート!F96)</f>
        <v/>
      </c>
      <c r="F82" s="265" t="str">
        <f>IF(【①】基本情報入力シート!G96="","",【①】基本情報入力シート!G96)</f>
        <v/>
      </c>
      <c r="G82" s="265" t="str">
        <f>IF(【①】基本情報入力シート!H96="","",【①】基本情報入力シート!H96)</f>
        <v/>
      </c>
      <c r="H82" s="265" t="str">
        <f>IF(【①】基本情報入力シート!I96="","",【①】基本情報入力シート!I96)</f>
        <v/>
      </c>
      <c r="I82" s="265" t="str">
        <f>IF(【①】基本情報入力シート!J96="","",【①】基本情報入力シート!J96)</f>
        <v/>
      </c>
      <c r="J82" s="265" t="str">
        <f>IF(【①】基本情報入力シート!K96="","",【①】基本情報入力シート!K96)</f>
        <v/>
      </c>
      <c r="K82" s="266" t="str">
        <f>IF(【①】基本情報入力シート!L96="","",【①】基本情報入力シート!L96)</f>
        <v/>
      </c>
      <c r="L82" s="260" t="s">
        <v>247</v>
      </c>
      <c r="M82" s="456" t="str">
        <f>IF(【①】基本情報入力シート!M96="","",【①】基本情報入力シート!M96)</f>
        <v/>
      </c>
      <c r="N82" s="457" t="str">
        <f>IF(【①】基本情報入力シート!R96="","",【①】基本情報入力シート!R96)</f>
        <v/>
      </c>
      <c r="O82" s="457" t="str">
        <f>IF(【①】基本情報入力シート!W96="","",【①】基本情報入力シート!W96)</f>
        <v/>
      </c>
      <c r="P82" s="450" t="str">
        <f>IF(【①】基本情報入力シート!X96="","",【①】基本情報入力シート!X96)</f>
        <v/>
      </c>
      <c r="Q82" s="450" t="str">
        <f>IF(【①】基本情報入力シート!Y96="","",【①】基本情報入力シート!Y96)</f>
        <v/>
      </c>
      <c r="R82" s="453"/>
      <c r="S82" s="412"/>
      <c r="T82" s="462"/>
      <c r="U82" s="462"/>
      <c r="V82" s="462"/>
      <c r="W82" s="454"/>
      <c r="X82" s="414"/>
      <c r="Y82" s="462"/>
      <c r="Z82" s="462"/>
      <c r="AA82" s="462"/>
      <c r="AB82" s="462"/>
      <c r="AC82" s="462"/>
      <c r="AD82" s="462"/>
      <c r="AE82" s="463"/>
      <c r="AF82" s="463"/>
      <c r="AG82" s="464"/>
      <c r="AH82" s="455"/>
      <c r="AI82" s="461"/>
      <c r="AJ82" s="462"/>
      <c r="AK82" s="462"/>
      <c r="AL82" s="462"/>
    </row>
    <row r="83" spans="1:38" ht="27.75" customHeight="1">
      <c r="A83" s="204">
        <f t="shared" si="1"/>
        <v>65</v>
      </c>
      <c r="B83" s="264" t="str">
        <f>IF(【①】基本情報入力シート!C97="","",【①】基本情報入力シート!C97)</f>
        <v/>
      </c>
      <c r="C83" s="274" t="str">
        <f>IF(【①】基本情報入力シート!D97="","",【①】基本情報入力シート!D97)</f>
        <v/>
      </c>
      <c r="D83" s="275" t="str">
        <f>IF(【①】基本情報入力シート!E97="","",【①】基本情報入力シート!E97)</f>
        <v/>
      </c>
      <c r="E83" s="265" t="str">
        <f>IF(【①】基本情報入力シート!F97="","",【①】基本情報入力シート!F97)</f>
        <v/>
      </c>
      <c r="F83" s="265" t="str">
        <f>IF(【①】基本情報入力シート!G97="","",【①】基本情報入力シート!G97)</f>
        <v/>
      </c>
      <c r="G83" s="265" t="str">
        <f>IF(【①】基本情報入力シート!H97="","",【①】基本情報入力シート!H97)</f>
        <v/>
      </c>
      <c r="H83" s="265" t="str">
        <f>IF(【①】基本情報入力シート!I97="","",【①】基本情報入力シート!I97)</f>
        <v/>
      </c>
      <c r="I83" s="265" t="str">
        <f>IF(【①】基本情報入力シート!J97="","",【①】基本情報入力シート!J97)</f>
        <v/>
      </c>
      <c r="J83" s="265" t="str">
        <f>IF(【①】基本情報入力シート!K97="","",【①】基本情報入力シート!K97)</f>
        <v/>
      </c>
      <c r="K83" s="266" t="str">
        <f>IF(【①】基本情報入力シート!L97="","",【①】基本情報入力シート!L97)</f>
        <v/>
      </c>
      <c r="L83" s="260" t="s">
        <v>248</v>
      </c>
      <c r="M83" s="456" t="str">
        <f>IF(【①】基本情報入力シート!M97="","",【①】基本情報入力シート!M97)</f>
        <v/>
      </c>
      <c r="N83" s="457" t="str">
        <f>IF(【①】基本情報入力シート!R97="","",【①】基本情報入力シート!R97)</f>
        <v/>
      </c>
      <c r="O83" s="457" t="str">
        <f>IF(【①】基本情報入力シート!W97="","",【①】基本情報入力シート!W97)</f>
        <v/>
      </c>
      <c r="P83" s="450" t="str">
        <f>IF(【①】基本情報入力シート!X97="","",【①】基本情報入力シート!X97)</f>
        <v/>
      </c>
      <c r="Q83" s="450" t="str">
        <f>IF(【①】基本情報入力シート!Y97="","",【①】基本情報入力シート!Y97)</f>
        <v/>
      </c>
      <c r="R83" s="453"/>
      <c r="S83" s="412"/>
      <c r="T83" s="462"/>
      <c r="U83" s="462"/>
      <c r="V83" s="462"/>
      <c r="W83" s="454"/>
      <c r="X83" s="414"/>
      <c r="Y83" s="462"/>
      <c r="Z83" s="462"/>
      <c r="AA83" s="462"/>
      <c r="AB83" s="462"/>
      <c r="AC83" s="462"/>
      <c r="AD83" s="462"/>
      <c r="AE83" s="463"/>
      <c r="AF83" s="463"/>
      <c r="AG83" s="464"/>
      <c r="AH83" s="455"/>
      <c r="AI83" s="461"/>
      <c r="AJ83" s="462"/>
      <c r="AK83" s="462"/>
      <c r="AL83" s="462"/>
    </row>
    <row r="84" spans="1:38" ht="27.75" customHeight="1">
      <c r="A84" s="204">
        <f t="shared" si="1"/>
        <v>66</v>
      </c>
      <c r="B84" s="264" t="str">
        <f>IF(【①】基本情報入力シート!C98="","",【①】基本情報入力シート!C98)</f>
        <v/>
      </c>
      <c r="C84" s="274" t="str">
        <f>IF(【①】基本情報入力シート!D98="","",【①】基本情報入力シート!D98)</f>
        <v/>
      </c>
      <c r="D84" s="275" t="str">
        <f>IF(【①】基本情報入力シート!E98="","",【①】基本情報入力シート!E98)</f>
        <v/>
      </c>
      <c r="E84" s="265" t="str">
        <f>IF(【①】基本情報入力シート!F98="","",【①】基本情報入力シート!F98)</f>
        <v/>
      </c>
      <c r="F84" s="265" t="str">
        <f>IF(【①】基本情報入力シート!G98="","",【①】基本情報入力シート!G98)</f>
        <v/>
      </c>
      <c r="G84" s="265" t="str">
        <f>IF(【①】基本情報入力シート!H98="","",【①】基本情報入力シート!H98)</f>
        <v/>
      </c>
      <c r="H84" s="265" t="str">
        <f>IF(【①】基本情報入力シート!I98="","",【①】基本情報入力シート!I98)</f>
        <v/>
      </c>
      <c r="I84" s="265" t="str">
        <f>IF(【①】基本情報入力シート!J98="","",【①】基本情報入力シート!J98)</f>
        <v/>
      </c>
      <c r="J84" s="265" t="str">
        <f>IF(【①】基本情報入力シート!K98="","",【①】基本情報入力シート!K98)</f>
        <v/>
      </c>
      <c r="K84" s="266" t="str">
        <f>IF(【①】基本情報入力シート!L98="","",【①】基本情報入力シート!L98)</f>
        <v/>
      </c>
      <c r="L84" s="260" t="s">
        <v>249</v>
      </c>
      <c r="M84" s="456" t="str">
        <f>IF(【①】基本情報入力シート!M98="","",【①】基本情報入力シート!M98)</f>
        <v/>
      </c>
      <c r="N84" s="457" t="str">
        <f>IF(【①】基本情報入力シート!R98="","",【①】基本情報入力シート!R98)</f>
        <v/>
      </c>
      <c r="O84" s="457" t="str">
        <f>IF(【①】基本情報入力シート!W98="","",【①】基本情報入力シート!W98)</f>
        <v/>
      </c>
      <c r="P84" s="450" t="str">
        <f>IF(【①】基本情報入力シート!X98="","",【①】基本情報入力シート!X98)</f>
        <v/>
      </c>
      <c r="Q84" s="450" t="str">
        <f>IF(【①】基本情報入力シート!Y98="","",【①】基本情報入力シート!Y98)</f>
        <v/>
      </c>
      <c r="R84" s="453"/>
      <c r="S84" s="412"/>
      <c r="T84" s="462"/>
      <c r="U84" s="462"/>
      <c r="V84" s="462"/>
      <c r="W84" s="454"/>
      <c r="X84" s="414"/>
      <c r="Y84" s="462"/>
      <c r="Z84" s="462"/>
      <c r="AA84" s="462"/>
      <c r="AB84" s="462"/>
      <c r="AC84" s="462"/>
      <c r="AD84" s="462"/>
      <c r="AE84" s="463"/>
      <c r="AF84" s="463"/>
      <c r="AG84" s="464"/>
      <c r="AH84" s="455"/>
      <c r="AI84" s="461"/>
      <c r="AJ84" s="462"/>
      <c r="AK84" s="462"/>
      <c r="AL84" s="462"/>
    </row>
    <row r="85" spans="1:38" ht="27.75" customHeight="1">
      <c r="A85" s="204">
        <f t="shared" ref="A85:A118" si="2">A84+1</f>
        <v>67</v>
      </c>
      <c r="B85" s="264" t="str">
        <f>IF(【①】基本情報入力シート!C99="","",【①】基本情報入力シート!C99)</f>
        <v/>
      </c>
      <c r="C85" s="274" t="str">
        <f>IF(【①】基本情報入力シート!D99="","",【①】基本情報入力シート!D99)</f>
        <v/>
      </c>
      <c r="D85" s="275" t="str">
        <f>IF(【①】基本情報入力シート!E99="","",【①】基本情報入力シート!E99)</f>
        <v/>
      </c>
      <c r="E85" s="265" t="str">
        <f>IF(【①】基本情報入力シート!F99="","",【①】基本情報入力シート!F99)</f>
        <v/>
      </c>
      <c r="F85" s="265" t="str">
        <f>IF(【①】基本情報入力シート!G99="","",【①】基本情報入力シート!G99)</f>
        <v/>
      </c>
      <c r="G85" s="265" t="str">
        <f>IF(【①】基本情報入力シート!H99="","",【①】基本情報入力シート!H99)</f>
        <v/>
      </c>
      <c r="H85" s="265" t="str">
        <f>IF(【①】基本情報入力シート!I99="","",【①】基本情報入力シート!I99)</f>
        <v/>
      </c>
      <c r="I85" s="265" t="str">
        <f>IF(【①】基本情報入力シート!J99="","",【①】基本情報入力シート!J99)</f>
        <v/>
      </c>
      <c r="J85" s="265" t="str">
        <f>IF(【①】基本情報入力シート!K99="","",【①】基本情報入力シート!K99)</f>
        <v/>
      </c>
      <c r="K85" s="266" t="str">
        <f>IF(【①】基本情報入力シート!L99="","",【①】基本情報入力シート!L99)</f>
        <v/>
      </c>
      <c r="L85" s="260" t="s">
        <v>250</v>
      </c>
      <c r="M85" s="456" t="str">
        <f>IF(【①】基本情報入力シート!M99="","",【①】基本情報入力シート!M99)</f>
        <v/>
      </c>
      <c r="N85" s="457" t="str">
        <f>IF(【①】基本情報入力シート!R99="","",【①】基本情報入力シート!R99)</f>
        <v/>
      </c>
      <c r="O85" s="457" t="str">
        <f>IF(【①】基本情報入力シート!W99="","",【①】基本情報入力シート!W99)</f>
        <v/>
      </c>
      <c r="P85" s="450" t="str">
        <f>IF(【①】基本情報入力シート!X99="","",【①】基本情報入力シート!X99)</f>
        <v/>
      </c>
      <c r="Q85" s="450" t="str">
        <f>IF(【①】基本情報入力シート!Y99="","",【①】基本情報入力シート!Y99)</f>
        <v/>
      </c>
      <c r="R85" s="453"/>
      <c r="S85" s="412"/>
      <c r="T85" s="462"/>
      <c r="U85" s="462"/>
      <c r="V85" s="462"/>
      <c r="W85" s="454"/>
      <c r="X85" s="414"/>
      <c r="Y85" s="462"/>
      <c r="Z85" s="462"/>
      <c r="AA85" s="462"/>
      <c r="AB85" s="462"/>
      <c r="AC85" s="462"/>
      <c r="AD85" s="462"/>
      <c r="AE85" s="463"/>
      <c r="AF85" s="463"/>
      <c r="AG85" s="464"/>
      <c r="AH85" s="455"/>
      <c r="AI85" s="461"/>
      <c r="AJ85" s="462"/>
      <c r="AK85" s="462"/>
      <c r="AL85" s="462"/>
    </row>
    <row r="86" spans="1:38" ht="27.75" customHeight="1">
      <c r="A86" s="204">
        <f t="shared" si="2"/>
        <v>68</v>
      </c>
      <c r="B86" s="264" t="str">
        <f>IF(【①】基本情報入力シート!C100="","",【①】基本情報入力シート!C100)</f>
        <v/>
      </c>
      <c r="C86" s="274" t="str">
        <f>IF(【①】基本情報入力シート!D100="","",【①】基本情報入力シート!D100)</f>
        <v/>
      </c>
      <c r="D86" s="275" t="str">
        <f>IF(【①】基本情報入力シート!E100="","",【①】基本情報入力シート!E100)</f>
        <v/>
      </c>
      <c r="E86" s="265" t="str">
        <f>IF(【①】基本情報入力シート!F100="","",【①】基本情報入力シート!F100)</f>
        <v/>
      </c>
      <c r="F86" s="265" t="str">
        <f>IF(【①】基本情報入力シート!G100="","",【①】基本情報入力シート!G100)</f>
        <v/>
      </c>
      <c r="G86" s="265" t="str">
        <f>IF(【①】基本情報入力シート!H100="","",【①】基本情報入力シート!H100)</f>
        <v/>
      </c>
      <c r="H86" s="265" t="str">
        <f>IF(【①】基本情報入力シート!I100="","",【①】基本情報入力シート!I100)</f>
        <v/>
      </c>
      <c r="I86" s="265" t="str">
        <f>IF(【①】基本情報入力シート!J100="","",【①】基本情報入力シート!J100)</f>
        <v/>
      </c>
      <c r="J86" s="265" t="str">
        <f>IF(【①】基本情報入力シート!K100="","",【①】基本情報入力シート!K100)</f>
        <v/>
      </c>
      <c r="K86" s="266" t="str">
        <f>IF(【①】基本情報入力シート!L100="","",【①】基本情報入力シート!L100)</f>
        <v/>
      </c>
      <c r="L86" s="260" t="s">
        <v>251</v>
      </c>
      <c r="M86" s="456" t="str">
        <f>IF(【①】基本情報入力シート!M100="","",【①】基本情報入力シート!M100)</f>
        <v/>
      </c>
      <c r="N86" s="457" t="str">
        <f>IF(【①】基本情報入力シート!R100="","",【①】基本情報入力シート!R100)</f>
        <v/>
      </c>
      <c r="O86" s="457" t="str">
        <f>IF(【①】基本情報入力シート!W100="","",【①】基本情報入力シート!W100)</f>
        <v/>
      </c>
      <c r="P86" s="450" t="str">
        <f>IF(【①】基本情報入力シート!X100="","",【①】基本情報入力シート!X100)</f>
        <v/>
      </c>
      <c r="Q86" s="450" t="str">
        <f>IF(【①】基本情報入力シート!Y100="","",【①】基本情報入力シート!Y100)</f>
        <v/>
      </c>
      <c r="R86" s="453"/>
      <c r="S86" s="412"/>
      <c r="T86" s="462"/>
      <c r="U86" s="462"/>
      <c r="V86" s="462"/>
      <c r="W86" s="454"/>
      <c r="X86" s="414"/>
      <c r="Y86" s="462"/>
      <c r="Z86" s="462"/>
      <c r="AA86" s="462"/>
      <c r="AB86" s="462"/>
      <c r="AC86" s="462"/>
      <c r="AD86" s="462"/>
      <c r="AE86" s="463"/>
      <c r="AF86" s="463"/>
      <c r="AG86" s="464"/>
      <c r="AH86" s="455"/>
      <c r="AI86" s="461"/>
      <c r="AJ86" s="462"/>
      <c r="AK86" s="462"/>
      <c r="AL86" s="462"/>
    </row>
    <row r="87" spans="1:38" ht="27.75" customHeight="1">
      <c r="A87" s="204">
        <f t="shared" si="2"/>
        <v>69</v>
      </c>
      <c r="B87" s="264" t="str">
        <f>IF(【①】基本情報入力シート!C101="","",【①】基本情報入力シート!C101)</f>
        <v/>
      </c>
      <c r="C87" s="274" t="str">
        <f>IF(【①】基本情報入力シート!D101="","",【①】基本情報入力シート!D101)</f>
        <v/>
      </c>
      <c r="D87" s="275" t="str">
        <f>IF(【①】基本情報入力シート!E101="","",【①】基本情報入力シート!E101)</f>
        <v/>
      </c>
      <c r="E87" s="265" t="str">
        <f>IF(【①】基本情報入力シート!F101="","",【①】基本情報入力シート!F101)</f>
        <v/>
      </c>
      <c r="F87" s="265" t="str">
        <f>IF(【①】基本情報入力シート!G101="","",【①】基本情報入力シート!G101)</f>
        <v/>
      </c>
      <c r="G87" s="265" t="str">
        <f>IF(【①】基本情報入力シート!H101="","",【①】基本情報入力シート!H101)</f>
        <v/>
      </c>
      <c r="H87" s="265" t="str">
        <f>IF(【①】基本情報入力シート!I101="","",【①】基本情報入力シート!I101)</f>
        <v/>
      </c>
      <c r="I87" s="265" t="str">
        <f>IF(【①】基本情報入力シート!J101="","",【①】基本情報入力シート!J101)</f>
        <v/>
      </c>
      <c r="J87" s="265" t="str">
        <f>IF(【①】基本情報入力シート!K101="","",【①】基本情報入力シート!K101)</f>
        <v/>
      </c>
      <c r="K87" s="266" t="str">
        <f>IF(【①】基本情報入力シート!L101="","",【①】基本情報入力シート!L101)</f>
        <v/>
      </c>
      <c r="L87" s="260" t="s">
        <v>252</v>
      </c>
      <c r="M87" s="456" t="str">
        <f>IF(【①】基本情報入力シート!M101="","",【①】基本情報入力シート!M101)</f>
        <v/>
      </c>
      <c r="N87" s="457" t="str">
        <f>IF(【①】基本情報入力シート!R101="","",【①】基本情報入力シート!R101)</f>
        <v/>
      </c>
      <c r="O87" s="457" t="str">
        <f>IF(【①】基本情報入力シート!W101="","",【①】基本情報入力シート!W101)</f>
        <v/>
      </c>
      <c r="P87" s="450" t="str">
        <f>IF(【①】基本情報入力シート!X101="","",【①】基本情報入力シート!X101)</f>
        <v/>
      </c>
      <c r="Q87" s="450" t="str">
        <f>IF(【①】基本情報入力シート!Y101="","",【①】基本情報入力シート!Y101)</f>
        <v/>
      </c>
      <c r="R87" s="453"/>
      <c r="S87" s="412"/>
      <c r="T87" s="462"/>
      <c r="U87" s="462"/>
      <c r="V87" s="462"/>
      <c r="W87" s="454"/>
      <c r="X87" s="414"/>
      <c r="Y87" s="462"/>
      <c r="Z87" s="462"/>
      <c r="AA87" s="462"/>
      <c r="AB87" s="462"/>
      <c r="AC87" s="462"/>
      <c r="AD87" s="462"/>
      <c r="AE87" s="463"/>
      <c r="AF87" s="463"/>
      <c r="AG87" s="464"/>
      <c r="AH87" s="455"/>
      <c r="AI87" s="461"/>
      <c r="AJ87" s="462"/>
      <c r="AK87" s="462"/>
      <c r="AL87" s="462"/>
    </row>
    <row r="88" spans="1:38" ht="27.75" customHeight="1">
      <c r="A88" s="204">
        <f t="shared" si="2"/>
        <v>70</v>
      </c>
      <c r="B88" s="264" t="str">
        <f>IF(【①】基本情報入力シート!C102="","",【①】基本情報入力シート!C102)</f>
        <v/>
      </c>
      <c r="C88" s="274" t="str">
        <f>IF(【①】基本情報入力シート!D102="","",【①】基本情報入力シート!D102)</f>
        <v/>
      </c>
      <c r="D88" s="275" t="str">
        <f>IF(【①】基本情報入力シート!E102="","",【①】基本情報入力シート!E102)</f>
        <v/>
      </c>
      <c r="E88" s="265" t="str">
        <f>IF(【①】基本情報入力シート!F102="","",【①】基本情報入力シート!F102)</f>
        <v/>
      </c>
      <c r="F88" s="265" t="str">
        <f>IF(【①】基本情報入力シート!G102="","",【①】基本情報入力シート!G102)</f>
        <v/>
      </c>
      <c r="G88" s="265" t="str">
        <f>IF(【①】基本情報入力シート!H102="","",【①】基本情報入力シート!H102)</f>
        <v/>
      </c>
      <c r="H88" s="265" t="str">
        <f>IF(【①】基本情報入力シート!I102="","",【①】基本情報入力シート!I102)</f>
        <v/>
      </c>
      <c r="I88" s="265" t="str">
        <f>IF(【①】基本情報入力シート!J102="","",【①】基本情報入力シート!J102)</f>
        <v/>
      </c>
      <c r="J88" s="265" t="str">
        <f>IF(【①】基本情報入力シート!K102="","",【①】基本情報入力シート!K102)</f>
        <v/>
      </c>
      <c r="K88" s="266" t="str">
        <f>IF(【①】基本情報入力シート!L102="","",【①】基本情報入力シート!L102)</f>
        <v/>
      </c>
      <c r="L88" s="260" t="s">
        <v>253</v>
      </c>
      <c r="M88" s="456" t="str">
        <f>IF(【①】基本情報入力シート!M102="","",【①】基本情報入力シート!M102)</f>
        <v/>
      </c>
      <c r="N88" s="457" t="str">
        <f>IF(【①】基本情報入力シート!R102="","",【①】基本情報入力シート!R102)</f>
        <v/>
      </c>
      <c r="O88" s="457" t="str">
        <f>IF(【①】基本情報入力シート!W102="","",【①】基本情報入力シート!W102)</f>
        <v/>
      </c>
      <c r="P88" s="450" t="str">
        <f>IF(【①】基本情報入力シート!X102="","",【①】基本情報入力シート!X102)</f>
        <v/>
      </c>
      <c r="Q88" s="450" t="str">
        <f>IF(【①】基本情報入力シート!Y102="","",【①】基本情報入力シート!Y102)</f>
        <v/>
      </c>
      <c r="R88" s="453"/>
      <c r="S88" s="412"/>
      <c r="T88" s="462"/>
      <c r="U88" s="462"/>
      <c r="V88" s="462"/>
      <c r="W88" s="454"/>
      <c r="X88" s="414"/>
      <c r="Y88" s="462"/>
      <c r="Z88" s="462"/>
      <c r="AA88" s="462"/>
      <c r="AB88" s="462"/>
      <c r="AC88" s="462"/>
      <c r="AD88" s="462"/>
      <c r="AE88" s="463"/>
      <c r="AF88" s="463"/>
      <c r="AG88" s="464"/>
      <c r="AH88" s="455"/>
      <c r="AI88" s="461"/>
      <c r="AJ88" s="462"/>
      <c r="AK88" s="462"/>
      <c r="AL88" s="462"/>
    </row>
    <row r="89" spans="1:38" ht="27.75" customHeight="1">
      <c r="A89" s="204">
        <f t="shared" si="2"/>
        <v>71</v>
      </c>
      <c r="B89" s="264" t="str">
        <f>IF(【①】基本情報入力シート!C103="","",【①】基本情報入力シート!C103)</f>
        <v/>
      </c>
      <c r="C89" s="274" t="str">
        <f>IF(【①】基本情報入力シート!D103="","",【①】基本情報入力シート!D103)</f>
        <v/>
      </c>
      <c r="D89" s="275" t="str">
        <f>IF(【①】基本情報入力シート!E103="","",【①】基本情報入力シート!E103)</f>
        <v/>
      </c>
      <c r="E89" s="265" t="str">
        <f>IF(【①】基本情報入力シート!F103="","",【①】基本情報入力シート!F103)</f>
        <v/>
      </c>
      <c r="F89" s="265" t="str">
        <f>IF(【①】基本情報入力シート!G103="","",【①】基本情報入力シート!G103)</f>
        <v/>
      </c>
      <c r="G89" s="265" t="str">
        <f>IF(【①】基本情報入力シート!H103="","",【①】基本情報入力シート!H103)</f>
        <v/>
      </c>
      <c r="H89" s="265" t="str">
        <f>IF(【①】基本情報入力シート!I103="","",【①】基本情報入力シート!I103)</f>
        <v/>
      </c>
      <c r="I89" s="265" t="str">
        <f>IF(【①】基本情報入力シート!J103="","",【①】基本情報入力シート!J103)</f>
        <v/>
      </c>
      <c r="J89" s="265" t="str">
        <f>IF(【①】基本情報入力シート!K103="","",【①】基本情報入力シート!K103)</f>
        <v/>
      </c>
      <c r="K89" s="266" t="str">
        <f>IF(【①】基本情報入力シート!L103="","",【①】基本情報入力シート!L103)</f>
        <v/>
      </c>
      <c r="L89" s="260" t="s">
        <v>254</v>
      </c>
      <c r="M89" s="456" t="str">
        <f>IF(【①】基本情報入力シート!M103="","",【①】基本情報入力シート!M103)</f>
        <v/>
      </c>
      <c r="N89" s="457" t="str">
        <f>IF(【①】基本情報入力シート!R103="","",【①】基本情報入力シート!R103)</f>
        <v/>
      </c>
      <c r="O89" s="457" t="str">
        <f>IF(【①】基本情報入力シート!W103="","",【①】基本情報入力シート!W103)</f>
        <v/>
      </c>
      <c r="P89" s="450" t="str">
        <f>IF(【①】基本情報入力シート!X103="","",【①】基本情報入力シート!X103)</f>
        <v/>
      </c>
      <c r="Q89" s="450" t="str">
        <f>IF(【①】基本情報入力シート!Y103="","",【①】基本情報入力シート!Y103)</f>
        <v/>
      </c>
      <c r="R89" s="453"/>
      <c r="S89" s="412"/>
      <c r="T89" s="462"/>
      <c r="U89" s="462"/>
      <c r="V89" s="462"/>
      <c r="W89" s="454"/>
      <c r="X89" s="414"/>
      <c r="Y89" s="462"/>
      <c r="Z89" s="462"/>
      <c r="AA89" s="462"/>
      <c r="AB89" s="462"/>
      <c r="AC89" s="462"/>
      <c r="AD89" s="462"/>
      <c r="AE89" s="463"/>
      <c r="AF89" s="463"/>
      <c r="AG89" s="464"/>
      <c r="AH89" s="455"/>
      <c r="AI89" s="461"/>
      <c r="AJ89" s="462"/>
      <c r="AK89" s="462"/>
      <c r="AL89" s="462"/>
    </row>
    <row r="90" spans="1:38" ht="27.75" customHeight="1">
      <c r="A90" s="204">
        <f t="shared" si="2"/>
        <v>72</v>
      </c>
      <c r="B90" s="264" t="str">
        <f>IF(【①】基本情報入力シート!C104="","",【①】基本情報入力シート!C104)</f>
        <v/>
      </c>
      <c r="C90" s="274" t="str">
        <f>IF(【①】基本情報入力シート!D104="","",【①】基本情報入力シート!D104)</f>
        <v/>
      </c>
      <c r="D90" s="275" t="str">
        <f>IF(【①】基本情報入力シート!E104="","",【①】基本情報入力シート!E104)</f>
        <v/>
      </c>
      <c r="E90" s="265" t="str">
        <f>IF(【①】基本情報入力シート!F104="","",【①】基本情報入力シート!F104)</f>
        <v/>
      </c>
      <c r="F90" s="265" t="str">
        <f>IF(【①】基本情報入力シート!G104="","",【①】基本情報入力シート!G104)</f>
        <v/>
      </c>
      <c r="G90" s="265" t="str">
        <f>IF(【①】基本情報入力シート!H104="","",【①】基本情報入力シート!H104)</f>
        <v/>
      </c>
      <c r="H90" s="265" t="str">
        <f>IF(【①】基本情報入力シート!I104="","",【①】基本情報入力シート!I104)</f>
        <v/>
      </c>
      <c r="I90" s="265" t="str">
        <f>IF(【①】基本情報入力シート!J104="","",【①】基本情報入力シート!J104)</f>
        <v/>
      </c>
      <c r="J90" s="265" t="str">
        <f>IF(【①】基本情報入力シート!K104="","",【①】基本情報入力シート!K104)</f>
        <v/>
      </c>
      <c r="K90" s="266" t="str">
        <f>IF(【①】基本情報入力シート!L104="","",【①】基本情報入力シート!L104)</f>
        <v/>
      </c>
      <c r="L90" s="260" t="s">
        <v>255</v>
      </c>
      <c r="M90" s="456" t="str">
        <f>IF(【①】基本情報入力シート!M104="","",【①】基本情報入力シート!M104)</f>
        <v/>
      </c>
      <c r="N90" s="457" t="str">
        <f>IF(【①】基本情報入力シート!R104="","",【①】基本情報入力シート!R104)</f>
        <v/>
      </c>
      <c r="O90" s="457" t="str">
        <f>IF(【①】基本情報入力シート!W104="","",【①】基本情報入力シート!W104)</f>
        <v/>
      </c>
      <c r="P90" s="450" t="str">
        <f>IF(【①】基本情報入力シート!X104="","",【①】基本情報入力シート!X104)</f>
        <v/>
      </c>
      <c r="Q90" s="450" t="str">
        <f>IF(【①】基本情報入力シート!Y104="","",【①】基本情報入力シート!Y104)</f>
        <v/>
      </c>
      <c r="R90" s="453"/>
      <c r="S90" s="412"/>
      <c r="T90" s="462"/>
      <c r="U90" s="462"/>
      <c r="V90" s="462"/>
      <c r="W90" s="454"/>
      <c r="X90" s="414"/>
      <c r="Y90" s="462"/>
      <c r="Z90" s="462"/>
      <c r="AA90" s="462"/>
      <c r="AB90" s="462"/>
      <c r="AC90" s="462"/>
      <c r="AD90" s="462"/>
      <c r="AE90" s="463"/>
      <c r="AF90" s="463"/>
      <c r="AG90" s="464"/>
      <c r="AH90" s="455"/>
      <c r="AI90" s="461"/>
      <c r="AJ90" s="462"/>
      <c r="AK90" s="462"/>
      <c r="AL90" s="462"/>
    </row>
    <row r="91" spans="1:38" ht="27.75" customHeight="1">
      <c r="A91" s="204">
        <f t="shared" si="2"/>
        <v>73</v>
      </c>
      <c r="B91" s="264" t="str">
        <f>IF(【①】基本情報入力シート!C105="","",【①】基本情報入力シート!C105)</f>
        <v/>
      </c>
      <c r="C91" s="274" t="str">
        <f>IF(【①】基本情報入力シート!D105="","",【①】基本情報入力シート!D105)</f>
        <v/>
      </c>
      <c r="D91" s="275" t="str">
        <f>IF(【①】基本情報入力シート!E105="","",【①】基本情報入力シート!E105)</f>
        <v/>
      </c>
      <c r="E91" s="265" t="str">
        <f>IF(【①】基本情報入力シート!F105="","",【①】基本情報入力シート!F105)</f>
        <v/>
      </c>
      <c r="F91" s="265" t="str">
        <f>IF(【①】基本情報入力シート!G105="","",【①】基本情報入力シート!G105)</f>
        <v/>
      </c>
      <c r="G91" s="265" t="str">
        <f>IF(【①】基本情報入力シート!H105="","",【①】基本情報入力シート!H105)</f>
        <v/>
      </c>
      <c r="H91" s="265" t="str">
        <f>IF(【①】基本情報入力シート!I105="","",【①】基本情報入力シート!I105)</f>
        <v/>
      </c>
      <c r="I91" s="265" t="str">
        <f>IF(【①】基本情報入力シート!J105="","",【①】基本情報入力シート!J105)</f>
        <v/>
      </c>
      <c r="J91" s="265" t="str">
        <f>IF(【①】基本情報入力シート!K105="","",【①】基本情報入力シート!K105)</f>
        <v/>
      </c>
      <c r="K91" s="266" t="str">
        <f>IF(【①】基本情報入力シート!L105="","",【①】基本情報入力シート!L105)</f>
        <v/>
      </c>
      <c r="L91" s="260" t="s">
        <v>256</v>
      </c>
      <c r="M91" s="456" t="str">
        <f>IF(【①】基本情報入力シート!M105="","",【①】基本情報入力シート!M105)</f>
        <v/>
      </c>
      <c r="N91" s="457" t="str">
        <f>IF(【①】基本情報入力シート!R105="","",【①】基本情報入力シート!R105)</f>
        <v/>
      </c>
      <c r="O91" s="457" t="str">
        <f>IF(【①】基本情報入力シート!W105="","",【①】基本情報入力シート!W105)</f>
        <v/>
      </c>
      <c r="P91" s="450" t="str">
        <f>IF(【①】基本情報入力シート!X105="","",【①】基本情報入力シート!X105)</f>
        <v/>
      </c>
      <c r="Q91" s="450" t="str">
        <f>IF(【①】基本情報入力シート!Y105="","",【①】基本情報入力シート!Y105)</f>
        <v/>
      </c>
      <c r="R91" s="453"/>
      <c r="S91" s="412"/>
      <c r="T91" s="462"/>
      <c r="U91" s="462"/>
      <c r="V91" s="462"/>
      <c r="W91" s="454"/>
      <c r="X91" s="414"/>
      <c r="Y91" s="462"/>
      <c r="Z91" s="462"/>
      <c r="AA91" s="462"/>
      <c r="AB91" s="462"/>
      <c r="AC91" s="462"/>
      <c r="AD91" s="462"/>
      <c r="AE91" s="463"/>
      <c r="AF91" s="463"/>
      <c r="AG91" s="464"/>
      <c r="AH91" s="455"/>
      <c r="AI91" s="461"/>
      <c r="AJ91" s="462"/>
      <c r="AK91" s="462"/>
      <c r="AL91" s="462"/>
    </row>
    <row r="92" spans="1:38" ht="27.75" customHeight="1">
      <c r="A92" s="204">
        <f t="shared" si="2"/>
        <v>74</v>
      </c>
      <c r="B92" s="264" t="str">
        <f>IF(【①】基本情報入力シート!C106="","",【①】基本情報入力シート!C106)</f>
        <v/>
      </c>
      <c r="C92" s="274" t="str">
        <f>IF(【①】基本情報入力シート!D106="","",【①】基本情報入力シート!D106)</f>
        <v/>
      </c>
      <c r="D92" s="275" t="str">
        <f>IF(【①】基本情報入力シート!E106="","",【①】基本情報入力シート!E106)</f>
        <v/>
      </c>
      <c r="E92" s="265" t="str">
        <f>IF(【①】基本情報入力シート!F106="","",【①】基本情報入力シート!F106)</f>
        <v/>
      </c>
      <c r="F92" s="265" t="str">
        <f>IF(【①】基本情報入力シート!G106="","",【①】基本情報入力シート!G106)</f>
        <v/>
      </c>
      <c r="G92" s="265" t="str">
        <f>IF(【①】基本情報入力シート!H106="","",【①】基本情報入力シート!H106)</f>
        <v/>
      </c>
      <c r="H92" s="265" t="str">
        <f>IF(【①】基本情報入力シート!I106="","",【①】基本情報入力シート!I106)</f>
        <v/>
      </c>
      <c r="I92" s="265" t="str">
        <f>IF(【①】基本情報入力シート!J106="","",【①】基本情報入力シート!J106)</f>
        <v/>
      </c>
      <c r="J92" s="265" t="str">
        <f>IF(【①】基本情報入力シート!K106="","",【①】基本情報入力シート!K106)</f>
        <v/>
      </c>
      <c r="K92" s="266" t="str">
        <f>IF(【①】基本情報入力シート!L106="","",【①】基本情報入力シート!L106)</f>
        <v/>
      </c>
      <c r="L92" s="260" t="s">
        <v>257</v>
      </c>
      <c r="M92" s="456" t="str">
        <f>IF(【①】基本情報入力シート!M106="","",【①】基本情報入力シート!M106)</f>
        <v/>
      </c>
      <c r="N92" s="457" t="str">
        <f>IF(【①】基本情報入力シート!R106="","",【①】基本情報入力シート!R106)</f>
        <v/>
      </c>
      <c r="O92" s="457" t="str">
        <f>IF(【①】基本情報入力シート!W106="","",【①】基本情報入力シート!W106)</f>
        <v/>
      </c>
      <c r="P92" s="450" t="str">
        <f>IF(【①】基本情報入力シート!X106="","",【①】基本情報入力シート!X106)</f>
        <v/>
      </c>
      <c r="Q92" s="450" t="str">
        <f>IF(【①】基本情報入力シート!Y106="","",【①】基本情報入力シート!Y106)</f>
        <v/>
      </c>
      <c r="R92" s="453"/>
      <c r="S92" s="412"/>
      <c r="T92" s="462"/>
      <c r="U92" s="462"/>
      <c r="V92" s="462"/>
      <c r="W92" s="454"/>
      <c r="X92" s="414"/>
      <c r="Y92" s="462"/>
      <c r="Z92" s="462"/>
      <c r="AA92" s="462"/>
      <c r="AB92" s="462"/>
      <c r="AC92" s="462"/>
      <c r="AD92" s="462"/>
      <c r="AE92" s="463"/>
      <c r="AF92" s="463"/>
      <c r="AG92" s="464"/>
      <c r="AH92" s="455"/>
      <c r="AI92" s="461"/>
      <c r="AJ92" s="462"/>
      <c r="AK92" s="462"/>
      <c r="AL92" s="462"/>
    </row>
    <row r="93" spans="1:38" ht="27.75" customHeight="1">
      <c r="A93" s="204">
        <f t="shared" si="2"/>
        <v>75</v>
      </c>
      <c r="B93" s="264" t="str">
        <f>IF(【①】基本情報入力シート!C107="","",【①】基本情報入力シート!C107)</f>
        <v/>
      </c>
      <c r="C93" s="274" t="str">
        <f>IF(【①】基本情報入力シート!D107="","",【①】基本情報入力シート!D107)</f>
        <v/>
      </c>
      <c r="D93" s="275" t="str">
        <f>IF(【①】基本情報入力シート!E107="","",【①】基本情報入力シート!E107)</f>
        <v/>
      </c>
      <c r="E93" s="265" t="str">
        <f>IF(【①】基本情報入力シート!F107="","",【①】基本情報入力シート!F107)</f>
        <v/>
      </c>
      <c r="F93" s="265" t="str">
        <f>IF(【①】基本情報入力シート!G107="","",【①】基本情報入力シート!G107)</f>
        <v/>
      </c>
      <c r="G93" s="265" t="str">
        <f>IF(【①】基本情報入力シート!H107="","",【①】基本情報入力シート!H107)</f>
        <v/>
      </c>
      <c r="H93" s="265" t="str">
        <f>IF(【①】基本情報入力シート!I107="","",【①】基本情報入力シート!I107)</f>
        <v/>
      </c>
      <c r="I93" s="265" t="str">
        <f>IF(【①】基本情報入力シート!J107="","",【①】基本情報入力シート!J107)</f>
        <v/>
      </c>
      <c r="J93" s="265" t="str">
        <f>IF(【①】基本情報入力シート!K107="","",【①】基本情報入力シート!K107)</f>
        <v/>
      </c>
      <c r="K93" s="266" t="str">
        <f>IF(【①】基本情報入力シート!L107="","",【①】基本情報入力シート!L107)</f>
        <v/>
      </c>
      <c r="L93" s="260" t="s">
        <v>258</v>
      </c>
      <c r="M93" s="456" t="str">
        <f>IF(【①】基本情報入力シート!M107="","",【①】基本情報入力シート!M107)</f>
        <v/>
      </c>
      <c r="N93" s="457" t="str">
        <f>IF(【①】基本情報入力シート!R107="","",【①】基本情報入力シート!R107)</f>
        <v/>
      </c>
      <c r="O93" s="457" t="str">
        <f>IF(【①】基本情報入力シート!W107="","",【①】基本情報入力シート!W107)</f>
        <v/>
      </c>
      <c r="P93" s="450" t="str">
        <f>IF(【①】基本情報入力シート!X107="","",【①】基本情報入力シート!X107)</f>
        <v/>
      </c>
      <c r="Q93" s="450" t="str">
        <f>IF(【①】基本情報入力シート!Y107="","",【①】基本情報入力シート!Y107)</f>
        <v/>
      </c>
      <c r="R93" s="453"/>
      <c r="S93" s="412"/>
      <c r="T93" s="462"/>
      <c r="U93" s="462"/>
      <c r="V93" s="462"/>
      <c r="W93" s="454"/>
      <c r="X93" s="414"/>
      <c r="Y93" s="462"/>
      <c r="Z93" s="462"/>
      <c r="AA93" s="462"/>
      <c r="AB93" s="462"/>
      <c r="AC93" s="462"/>
      <c r="AD93" s="462"/>
      <c r="AE93" s="463"/>
      <c r="AF93" s="463"/>
      <c r="AG93" s="464"/>
      <c r="AH93" s="455"/>
      <c r="AI93" s="461"/>
      <c r="AJ93" s="462"/>
      <c r="AK93" s="462"/>
      <c r="AL93" s="462"/>
    </row>
    <row r="94" spans="1:38" ht="27.75" customHeight="1">
      <c r="A94" s="204">
        <f t="shared" si="2"/>
        <v>76</v>
      </c>
      <c r="B94" s="264" t="str">
        <f>IF(【①】基本情報入力シート!C108="","",【①】基本情報入力シート!C108)</f>
        <v/>
      </c>
      <c r="C94" s="274" t="str">
        <f>IF(【①】基本情報入力シート!D108="","",【①】基本情報入力シート!D108)</f>
        <v/>
      </c>
      <c r="D94" s="275" t="str">
        <f>IF(【①】基本情報入力シート!E108="","",【①】基本情報入力シート!E108)</f>
        <v/>
      </c>
      <c r="E94" s="265" t="str">
        <f>IF(【①】基本情報入力シート!F108="","",【①】基本情報入力シート!F108)</f>
        <v/>
      </c>
      <c r="F94" s="265" t="str">
        <f>IF(【①】基本情報入力シート!G108="","",【①】基本情報入力シート!G108)</f>
        <v/>
      </c>
      <c r="G94" s="265" t="str">
        <f>IF(【①】基本情報入力シート!H108="","",【①】基本情報入力シート!H108)</f>
        <v/>
      </c>
      <c r="H94" s="265" t="str">
        <f>IF(【①】基本情報入力シート!I108="","",【①】基本情報入力シート!I108)</f>
        <v/>
      </c>
      <c r="I94" s="265" t="str">
        <f>IF(【①】基本情報入力シート!J108="","",【①】基本情報入力シート!J108)</f>
        <v/>
      </c>
      <c r="J94" s="265" t="str">
        <f>IF(【①】基本情報入力シート!K108="","",【①】基本情報入力シート!K108)</f>
        <v/>
      </c>
      <c r="K94" s="266" t="str">
        <f>IF(【①】基本情報入力シート!L108="","",【①】基本情報入力シート!L108)</f>
        <v/>
      </c>
      <c r="L94" s="260" t="s">
        <v>259</v>
      </c>
      <c r="M94" s="456" t="str">
        <f>IF(【①】基本情報入力シート!M108="","",【①】基本情報入力シート!M108)</f>
        <v/>
      </c>
      <c r="N94" s="457" t="str">
        <f>IF(【①】基本情報入力シート!R108="","",【①】基本情報入力シート!R108)</f>
        <v/>
      </c>
      <c r="O94" s="457" t="str">
        <f>IF(【①】基本情報入力シート!W108="","",【①】基本情報入力シート!W108)</f>
        <v/>
      </c>
      <c r="P94" s="450" t="str">
        <f>IF(【①】基本情報入力シート!X108="","",【①】基本情報入力シート!X108)</f>
        <v/>
      </c>
      <c r="Q94" s="450" t="str">
        <f>IF(【①】基本情報入力シート!Y108="","",【①】基本情報入力シート!Y108)</f>
        <v/>
      </c>
      <c r="R94" s="453"/>
      <c r="S94" s="412"/>
      <c r="T94" s="462"/>
      <c r="U94" s="462"/>
      <c r="V94" s="462"/>
      <c r="W94" s="454"/>
      <c r="X94" s="414"/>
      <c r="Y94" s="462"/>
      <c r="Z94" s="462"/>
      <c r="AA94" s="462"/>
      <c r="AB94" s="462"/>
      <c r="AC94" s="462"/>
      <c r="AD94" s="462"/>
      <c r="AE94" s="463"/>
      <c r="AF94" s="463"/>
      <c r="AG94" s="464"/>
      <c r="AH94" s="455"/>
      <c r="AI94" s="461"/>
      <c r="AJ94" s="462"/>
      <c r="AK94" s="462"/>
      <c r="AL94" s="462"/>
    </row>
    <row r="95" spans="1:38" ht="27.75" customHeight="1">
      <c r="A95" s="204">
        <f t="shared" si="2"/>
        <v>77</v>
      </c>
      <c r="B95" s="264" t="str">
        <f>IF(【①】基本情報入力シート!C109="","",【①】基本情報入力シート!C109)</f>
        <v/>
      </c>
      <c r="C95" s="274" t="str">
        <f>IF(【①】基本情報入力シート!D109="","",【①】基本情報入力シート!D109)</f>
        <v/>
      </c>
      <c r="D95" s="275" t="str">
        <f>IF(【①】基本情報入力シート!E109="","",【①】基本情報入力シート!E109)</f>
        <v/>
      </c>
      <c r="E95" s="265" t="str">
        <f>IF(【①】基本情報入力シート!F109="","",【①】基本情報入力シート!F109)</f>
        <v/>
      </c>
      <c r="F95" s="265" t="str">
        <f>IF(【①】基本情報入力シート!G109="","",【①】基本情報入力シート!G109)</f>
        <v/>
      </c>
      <c r="G95" s="265" t="str">
        <f>IF(【①】基本情報入力シート!H109="","",【①】基本情報入力シート!H109)</f>
        <v/>
      </c>
      <c r="H95" s="265" t="str">
        <f>IF(【①】基本情報入力シート!I109="","",【①】基本情報入力シート!I109)</f>
        <v/>
      </c>
      <c r="I95" s="265" t="str">
        <f>IF(【①】基本情報入力シート!J109="","",【①】基本情報入力シート!J109)</f>
        <v/>
      </c>
      <c r="J95" s="265" t="str">
        <f>IF(【①】基本情報入力シート!K109="","",【①】基本情報入力シート!K109)</f>
        <v/>
      </c>
      <c r="K95" s="266" t="str">
        <f>IF(【①】基本情報入力シート!L109="","",【①】基本情報入力シート!L109)</f>
        <v/>
      </c>
      <c r="L95" s="260" t="s">
        <v>260</v>
      </c>
      <c r="M95" s="456" t="str">
        <f>IF(【①】基本情報入力シート!M109="","",【①】基本情報入力シート!M109)</f>
        <v/>
      </c>
      <c r="N95" s="457" t="str">
        <f>IF(【①】基本情報入力シート!R109="","",【①】基本情報入力シート!R109)</f>
        <v/>
      </c>
      <c r="O95" s="457" t="str">
        <f>IF(【①】基本情報入力シート!W109="","",【①】基本情報入力シート!W109)</f>
        <v/>
      </c>
      <c r="P95" s="450" t="str">
        <f>IF(【①】基本情報入力シート!X109="","",【①】基本情報入力シート!X109)</f>
        <v/>
      </c>
      <c r="Q95" s="450" t="str">
        <f>IF(【①】基本情報入力シート!Y109="","",【①】基本情報入力シート!Y109)</f>
        <v/>
      </c>
      <c r="R95" s="453"/>
      <c r="S95" s="412"/>
      <c r="T95" s="462"/>
      <c r="U95" s="462"/>
      <c r="V95" s="462"/>
      <c r="W95" s="454"/>
      <c r="X95" s="414"/>
      <c r="Y95" s="462"/>
      <c r="Z95" s="462"/>
      <c r="AA95" s="462"/>
      <c r="AB95" s="462"/>
      <c r="AC95" s="462"/>
      <c r="AD95" s="462"/>
      <c r="AE95" s="463"/>
      <c r="AF95" s="463"/>
      <c r="AG95" s="464"/>
      <c r="AH95" s="455"/>
      <c r="AI95" s="461"/>
      <c r="AJ95" s="462"/>
      <c r="AK95" s="462"/>
      <c r="AL95" s="462"/>
    </row>
    <row r="96" spans="1:38" ht="27.75" customHeight="1">
      <c r="A96" s="204">
        <f t="shared" si="2"/>
        <v>78</v>
      </c>
      <c r="B96" s="264" t="str">
        <f>IF(【①】基本情報入力シート!C110="","",【①】基本情報入力シート!C110)</f>
        <v/>
      </c>
      <c r="C96" s="274" t="str">
        <f>IF(【①】基本情報入力シート!D110="","",【①】基本情報入力シート!D110)</f>
        <v/>
      </c>
      <c r="D96" s="275" t="str">
        <f>IF(【①】基本情報入力シート!E110="","",【①】基本情報入力シート!E110)</f>
        <v/>
      </c>
      <c r="E96" s="265" t="str">
        <f>IF(【①】基本情報入力シート!F110="","",【①】基本情報入力シート!F110)</f>
        <v/>
      </c>
      <c r="F96" s="265" t="str">
        <f>IF(【①】基本情報入力シート!G110="","",【①】基本情報入力シート!G110)</f>
        <v/>
      </c>
      <c r="G96" s="265" t="str">
        <f>IF(【①】基本情報入力シート!H110="","",【①】基本情報入力シート!H110)</f>
        <v/>
      </c>
      <c r="H96" s="265" t="str">
        <f>IF(【①】基本情報入力シート!I110="","",【①】基本情報入力シート!I110)</f>
        <v/>
      </c>
      <c r="I96" s="265" t="str">
        <f>IF(【①】基本情報入力シート!J110="","",【①】基本情報入力シート!J110)</f>
        <v/>
      </c>
      <c r="J96" s="265" t="str">
        <f>IF(【①】基本情報入力シート!K110="","",【①】基本情報入力シート!K110)</f>
        <v/>
      </c>
      <c r="K96" s="266" t="str">
        <f>IF(【①】基本情報入力シート!L110="","",【①】基本情報入力シート!L110)</f>
        <v/>
      </c>
      <c r="L96" s="260" t="s">
        <v>261</v>
      </c>
      <c r="M96" s="456" t="str">
        <f>IF(【①】基本情報入力シート!M110="","",【①】基本情報入力シート!M110)</f>
        <v/>
      </c>
      <c r="N96" s="457" t="str">
        <f>IF(【①】基本情報入力シート!R110="","",【①】基本情報入力シート!R110)</f>
        <v/>
      </c>
      <c r="O96" s="457" t="str">
        <f>IF(【①】基本情報入力シート!W110="","",【①】基本情報入力シート!W110)</f>
        <v/>
      </c>
      <c r="P96" s="450" t="str">
        <f>IF(【①】基本情報入力シート!X110="","",【①】基本情報入力シート!X110)</f>
        <v/>
      </c>
      <c r="Q96" s="450" t="str">
        <f>IF(【①】基本情報入力シート!Y110="","",【①】基本情報入力シート!Y110)</f>
        <v/>
      </c>
      <c r="R96" s="453"/>
      <c r="S96" s="412"/>
      <c r="T96" s="462"/>
      <c r="U96" s="462"/>
      <c r="V96" s="462"/>
      <c r="W96" s="454"/>
      <c r="X96" s="414"/>
      <c r="Y96" s="462"/>
      <c r="Z96" s="462"/>
      <c r="AA96" s="462"/>
      <c r="AB96" s="462"/>
      <c r="AC96" s="462"/>
      <c r="AD96" s="462"/>
      <c r="AE96" s="463"/>
      <c r="AF96" s="463"/>
      <c r="AG96" s="464"/>
      <c r="AH96" s="455"/>
      <c r="AI96" s="461"/>
      <c r="AJ96" s="462"/>
      <c r="AK96" s="462"/>
      <c r="AL96" s="462"/>
    </row>
    <row r="97" spans="1:38" ht="27.75" customHeight="1">
      <c r="A97" s="204">
        <f t="shared" si="2"/>
        <v>79</v>
      </c>
      <c r="B97" s="264" t="str">
        <f>IF(【①】基本情報入力シート!C111="","",【①】基本情報入力シート!C111)</f>
        <v/>
      </c>
      <c r="C97" s="274" t="str">
        <f>IF(【①】基本情報入力シート!D111="","",【①】基本情報入力シート!D111)</f>
        <v/>
      </c>
      <c r="D97" s="275" t="str">
        <f>IF(【①】基本情報入力シート!E111="","",【①】基本情報入力シート!E111)</f>
        <v/>
      </c>
      <c r="E97" s="265" t="str">
        <f>IF(【①】基本情報入力シート!F111="","",【①】基本情報入力シート!F111)</f>
        <v/>
      </c>
      <c r="F97" s="265" t="str">
        <f>IF(【①】基本情報入力シート!G111="","",【①】基本情報入力シート!G111)</f>
        <v/>
      </c>
      <c r="G97" s="265" t="str">
        <f>IF(【①】基本情報入力シート!H111="","",【①】基本情報入力シート!H111)</f>
        <v/>
      </c>
      <c r="H97" s="265" t="str">
        <f>IF(【①】基本情報入力シート!I111="","",【①】基本情報入力シート!I111)</f>
        <v/>
      </c>
      <c r="I97" s="265" t="str">
        <f>IF(【①】基本情報入力シート!J111="","",【①】基本情報入力シート!J111)</f>
        <v/>
      </c>
      <c r="J97" s="265" t="str">
        <f>IF(【①】基本情報入力シート!K111="","",【①】基本情報入力シート!K111)</f>
        <v/>
      </c>
      <c r="K97" s="266" t="str">
        <f>IF(【①】基本情報入力シート!L111="","",【①】基本情報入力シート!L111)</f>
        <v/>
      </c>
      <c r="L97" s="260" t="s">
        <v>262</v>
      </c>
      <c r="M97" s="456" t="str">
        <f>IF(【①】基本情報入力シート!M111="","",【①】基本情報入力シート!M111)</f>
        <v/>
      </c>
      <c r="N97" s="457" t="str">
        <f>IF(【①】基本情報入力シート!R111="","",【①】基本情報入力シート!R111)</f>
        <v/>
      </c>
      <c r="O97" s="457" t="str">
        <f>IF(【①】基本情報入力シート!W111="","",【①】基本情報入力シート!W111)</f>
        <v/>
      </c>
      <c r="P97" s="450" t="str">
        <f>IF(【①】基本情報入力シート!X111="","",【①】基本情報入力シート!X111)</f>
        <v/>
      </c>
      <c r="Q97" s="450" t="str">
        <f>IF(【①】基本情報入力シート!Y111="","",【①】基本情報入力シート!Y111)</f>
        <v/>
      </c>
      <c r="R97" s="453"/>
      <c r="S97" s="412"/>
      <c r="T97" s="462"/>
      <c r="U97" s="462"/>
      <c r="V97" s="462"/>
      <c r="W97" s="454"/>
      <c r="X97" s="414"/>
      <c r="Y97" s="462"/>
      <c r="Z97" s="462"/>
      <c r="AA97" s="462"/>
      <c r="AB97" s="462"/>
      <c r="AC97" s="462"/>
      <c r="AD97" s="462"/>
      <c r="AE97" s="463"/>
      <c r="AF97" s="463"/>
      <c r="AG97" s="464"/>
      <c r="AH97" s="455"/>
      <c r="AI97" s="461"/>
      <c r="AJ97" s="462"/>
      <c r="AK97" s="462"/>
      <c r="AL97" s="462"/>
    </row>
    <row r="98" spans="1:38" ht="27.75" customHeight="1">
      <c r="A98" s="204">
        <f t="shared" si="2"/>
        <v>80</v>
      </c>
      <c r="B98" s="264" t="str">
        <f>IF(【①】基本情報入力シート!C112="","",【①】基本情報入力シート!C112)</f>
        <v/>
      </c>
      <c r="C98" s="274" t="str">
        <f>IF(【①】基本情報入力シート!D112="","",【①】基本情報入力シート!D112)</f>
        <v/>
      </c>
      <c r="D98" s="275" t="str">
        <f>IF(【①】基本情報入力シート!E112="","",【①】基本情報入力シート!E112)</f>
        <v/>
      </c>
      <c r="E98" s="265" t="str">
        <f>IF(【①】基本情報入力シート!F112="","",【①】基本情報入力シート!F112)</f>
        <v/>
      </c>
      <c r="F98" s="265" t="str">
        <f>IF(【①】基本情報入力シート!G112="","",【①】基本情報入力シート!G112)</f>
        <v/>
      </c>
      <c r="G98" s="265" t="str">
        <f>IF(【①】基本情報入力シート!H112="","",【①】基本情報入力シート!H112)</f>
        <v/>
      </c>
      <c r="H98" s="265" t="str">
        <f>IF(【①】基本情報入力シート!I112="","",【①】基本情報入力シート!I112)</f>
        <v/>
      </c>
      <c r="I98" s="265" t="str">
        <f>IF(【①】基本情報入力シート!J112="","",【①】基本情報入力シート!J112)</f>
        <v/>
      </c>
      <c r="J98" s="265" t="str">
        <f>IF(【①】基本情報入力シート!K112="","",【①】基本情報入力シート!K112)</f>
        <v/>
      </c>
      <c r="K98" s="266" t="str">
        <f>IF(【①】基本情報入力シート!L112="","",【①】基本情報入力シート!L112)</f>
        <v/>
      </c>
      <c r="L98" s="260" t="s">
        <v>263</v>
      </c>
      <c r="M98" s="456" t="str">
        <f>IF(【①】基本情報入力シート!M112="","",【①】基本情報入力シート!M112)</f>
        <v/>
      </c>
      <c r="N98" s="457" t="str">
        <f>IF(【①】基本情報入力シート!R112="","",【①】基本情報入力シート!R112)</f>
        <v/>
      </c>
      <c r="O98" s="457" t="str">
        <f>IF(【①】基本情報入力シート!W112="","",【①】基本情報入力シート!W112)</f>
        <v/>
      </c>
      <c r="P98" s="450" t="str">
        <f>IF(【①】基本情報入力シート!X112="","",【①】基本情報入力シート!X112)</f>
        <v/>
      </c>
      <c r="Q98" s="450" t="str">
        <f>IF(【①】基本情報入力シート!Y112="","",【①】基本情報入力シート!Y112)</f>
        <v/>
      </c>
      <c r="R98" s="453"/>
      <c r="S98" s="412"/>
      <c r="T98" s="462"/>
      <c r="U98" s="462"/>
      <c r="V98" s="462"/>
      <c r="W98" s="454"/>
      <c r="X98" s="414"/>
      <c r="Y98" s="462"/>
      <c r="Z98" s="462"/>
      <c r="AA98" s="462"/>
      <c r="AB98" s="462"/>
      <c r="AC98" s="462"/>
      <c r="AD98" s="462"/>
      <c r="AE98" s="463"/>
      <c r="AF98" s="463"/>
      <c r="AG98" s="464"/>
      <c r="AH98" s="455"/>
      <c r="AI98" s="461"/>
      <c r="AJ98" s="462"/>
      <c r="AK98" s="462"/>
      <c r="AL98" s="462"/>
    </row>
    <row r="99" spans="1:38" ht="27.75" customHeight="1">
      <c r="A99" s="204">
        <f t="shared" si="2"/>
        <v>81</v>
      </c>
      <c r="B99" s="264" t="str">
        <f>IF(【①】基本情報入力シート!C113="","",【①】基本情報入力シート!C113)</f>
        <v/>
      </c>
      <c r="C99" s="274" t="str">
        <f>IF(【①】基本情報入力シート!D113="","",【①】基本情報入力シート!D113)</f>
        <v/>
      </c>
      <c r="D99" s="275" t="str">
        <f>IF(【①】基本情報入力シート!E113="","",【①】基本情報入力シート!E113)</f>
        <v/>
      </c>
      <c r="E99" s="265" t="str">
        <f>IF(【①】基本情報入力シート!F113="","",【①】基本情報入力シート!F113)</f>
        <v/>
      </c>
      <c r="F99" s="265" t="str">
        <f>IF(【①】基本情報入力シート!G113="","",【①】基本情報入力シート!G113)</f>
        <v/>
      </c>
      <c r="G99" s="265" t="str">
        <f>IF(【①】基本情報入力シート!H113="","",【①】基本情報入力シート!H113)</f>
        <v/>
      </c>
      <c r="H99" s="265" t="str">
        <f>IF(【①】基本情報入力シート!I113="","",【①】基本情報入力シート!I113)</f>
        <v/>
      </c>
      <c r="I99" s="265" t="str">
        <f>IF(【①】基本情報入力シート!J113="","",【①】基本情報入力シート!J113)</f>
        <v/>
      </c>
      <c r="J99" s="265" t="str">
        <f>IF(【①】基本情報入力シート!K113="","",【①】基本情報入力シート!K113)</f>
        <v/>
      </c>
      <c r="K99" s="266" t="str">
        <f>IF(【①】基本情報入力シート!L113="","",【①】基本情報入力シート!L113)</f>
        <v/>
      </c>
      <c r="L99" s="260" t="s">
        <v>264</v>
      </c>
      <c r="M99" s="456" t="str">
        <f>IF(【①】基本情報入力シート!M113="","",【①】基本情報入力シート!M113)</f>
        <v/>
      </c>
      <c r="N99" s="457" t="str">
        <f>IF(【①】基本情報入力シート!R113="","",【①】基本情報入力シート!R113)</f>
        <v/>
      </c>
      <c r="O99" s="457" t="str">
        <f>IF(【①】基本情報入力シート!W113="","",【①】基本情報入力シート!W113)</f>
        <v/>
      </c>
      <c r="P99" s="450" t="str">
        <f>IF(【①】基本情報入力シート!X113="","",【①】基本情報入力シート!X113)</f>
        <v/>
      </c>
      <c r="Q99" s="450" t="str">
        <f>IF(【①】基本情報入力シート!Y113="","",【①】基本情報入力シート!Y113)</f>
        <v/>
      </c>
      <c r="R99" s="453"/>
      <c r="S99" s="412"/>
      <c r="T99" s="462"/>
      <c r="U99" s="462"/>
      <c r="V99" s="462"/>
      <c r="W99" s="454"/>
      <c r="X99" s="414"/>
      <c r="Y99" s="462"/>
      <c r="Z99" s="462"/>
      <c r="AA99" s="462"/>
      <c r="AB99" s="462"/>
      <c r="AC99" s="462"/>
      <c r="AD99" s="462"/>
      <c r="AE99" s="463"/>
      <c r="AF99" s="463"/>
      <c r="AG99" s="464"/>
      <c r="AH99" s="455"/>
      <c r="AI99" s="461"/>
      <c r="AJ99" s="462"/>
      <c r="AK99" s="462"/>
      <c r="AL99" s="462"/>
    </row>
    <row r="100" spans="1:38" ht="27.75" customHeight="1">
      <c r="A100" s="204">
        <f t="shared" si="2"/>
        <v>82</v>
      </c>
      <c r="B100" s="264" t="str">
        <f>IF(【①】基本情報入力シート!C114="","",【①】基本情報入力シート!C114)</f>
        <v/>
      </c>
      <c r="C100" s="274" t="str">
        <f>IF(【①】基本情報入力シート!D114="","",【①】基本情報入力シート!D114)</f>
        <v/>
      </c>
      <c r="D100" s="275" t="str">
        <f>IF(【①】基本情報入力シート!E114="","",【①】基本情報入力シート!E114)</f>
        <v/>
      </c>
      <c r="E100" s="265" t="str">
        <f>IF(【①】基本情報入力シート!F114="","",【①】基本情報入力シート!F114)</f>
        <v/>
      </c>
      <c r="F100" s="265" t="str">
        <f>IF(【①】基本情報入力シート!G114="","",【①】基本情報入力シート!G114)</f>
        <v/>
      </c>
      <c r="G100" s="265" t="str">
        <f>IF(【①】基本情報入力シート!H114="","",【①】基本情報入力シート!H114)</f>
        <v/>
      </c>
      <c r="H100" s="265" t="str">
        <f>IF(【①】基本情報入力シート!I114="","",【①】基本情報入力シート!I114)</f>
        <v/>
      </c>
      <c r="I100" s="265" t="str">
        <f>IF(【①】基本情報入力シート!J114="","",【①】基本情報入力シート!J114)</f>
        <v/>
      </c>
      <c r="J100" s="265" t="str">
        <f>IF(【①】基本情報入力シート!K114="","",【①】基本情報入力シート!K114)</f>
        <v/>
      </c>
      <c r="K100" s="266" t="str">
        <f>IF(【①】基本情報入力シート!L114="","",【①】基本情報入力シート!L114)</f>
        <v/>
      </c>
      <c r="L100" s="260" t="s">
        <v>265</v>
      </c>
      <c r="M100" s="456" t="str">
        <f>IF(【①】基本情報入力シート!M114="","",【①】基本情報入力シート!M114)</f>
        <v/>
      </c>
      <c r="N100" s="457" t="str">
        <f>IF(【①】基本情報入力シート!R114="","",【①】基本情報入力シート!R114)</f>
        <v/>
      </c>
      <c r="O100" s="457" t="str">
        <f>IF(【①】基本情報入力シート!W114="","",【①】基本情報入力シート!W114)</f>
        <v/>
      </c>
      <c r="P100" s="450" t="str">
        <f>IF(【①】基本情報入力シート!X114="","",【①】基本情報入力シート!X114)</f>
        <v/>
      </c>
      <c r="Q100" s="450" t="str">
        <f>IF(【①】基本情報入力シート!Y114="","",【①】基本情報入力シート!Y114)</f>
        <v/>
      </c>
      <c r="R100" s="453"/>
      <c r="S100" s="412"/>
      <c r="T100" s="462"/>
      <c r="U100" s="462"/>
      <c r="V100" s="462"/>
      <c r="W100" s="454"/>
      <c r="X100" s="414"/>
      <c r="Y100" s="462"/>
      <c r="Z100" s="462"/>
      <c r="AA100" s="462"/>
      <c r="AB100" s="462"/>
      <c r="AC100" s="462"/>
      <c r="AD100" s="462"/>
      <c r="AE100" s="463"/>
      <c r="AF100" s="463"/>
      <c r="AG100" s="464"/>
      <c r="AH100" s="455"/>
      <c r="AI100" s="461"/>
      <c r="AJ100" s="462"/>
      <c r="AK100" s="462"/>
      <c r="AL100" s="462"/>
    </row>
    <row r="101" spans="1:38" ht="27.75" customHeight="1">
      <c r="A101" s="204">
        <f t="shared" si="2"/>
        <v>83</v>
      </c>
      <c r="B101" s="264" t="str">
        <f>IF(【①】基本情報入力シート!C115="","",【①】基本情報入力シート!C115)</f>
        <v/>
      </c>
      <c r="C101" s="274" t="str">
        <f>IF(【①】基本情報入力シート!D115="","",【①】基本情報入力シート!D115)</f>
        <v/>
      </c>
      <c r="D101" s="275" t="str">
        <f>IF(【①】基本情報入力シート!E115="","",【①】基本情報入力シート!E115)</f>
        <v/>
      </c>
      <c r="E101" s="265" t="str">
        <f>IF(【①】基本情報入力シート!F115="","",【①】基本情報入力シート!F115)</f>
        <v/>
      </c>
      <c r="F101" s="265" t="str">
        <f>IF(【①】基本情報入力シート!G115="","",【①】基本情報入力シート!G115)</f>
        <v/>
      </c>
      <c r="G101" s="265" t="str">
        <f>IF(【①】基本情報入力シート!H115="","",【①】基本情報入力シート!H115)</f>
        <v/>
      </c>
      <c r="H101" s="265" t="str">
        <f>IF(【①】基本情報入力シート!I115="","",【①】基本情報入力シート!I115)</f>
        <v/>
      </c>
      <c r="I101" s="265" t="str">
        <f>IF(【①】基本情報入力シート!J115="","",【①】基本情報入力シート!J115)</f>
        <v/>
      </c>
      <c r="J101" s="265" t="str">
        <f>IF(【①】基本情報入力シート!K115="","",【①】基本情報入力シート!K115)</f>
        <v/>
      </c>
      <c r="K101" s="266" t="str">
        <f>IF(【①】基本情報入力シート!L115="","",【①】基本情報入力シート!L115)</f>
        <v/>
      </c>
      <c r="L101" s="260" t="s">
        <v>266</v>
      </c>
      <c r="M101" s="456" t="str">
        <f>IF(【①】基本情報入力シート!M115="","",【①】基本情報入力シート!M115)</f>
        <v/>
      </c>
      <c r="N101" s="457" t="str">
        <f>IF(【①】基本情報入力シート!R115="","",【①】基本情報入力シート!R115)</f>
        <v/>
      </c>
      <c r="O101" s="457" t="str">
        <f>IF(【①】基本情報入力シート!W115="","",【①】基本情報入力シート!W115)</f>
        <v/>
      </c>
      <c r="P101" s="450" t="str">
        <f>IF(【①】基本情報入力シート!X115="","",【①】基本情報入力シート!X115)</f>
        <v/>
      </c>
      <c r="Q101" s="450" t="str">
        <f>IF(【①】基本情報入力シート!Y115="","",【①】基本情報入力シート!Y115)</f>
        <v/>
      </c>
      <c r="R101" s="453"/>
      <c r="S101" s="412"/>
      <c r="T101" s="462"/>
      <c r="U101" s="462"/>
      <c r="V101" s="462"/>
      <c r="W101" s="454"/>
      <c r="X101" s="414"/>
      <c r="Y101" s="462"/>
      <c r="Z101" s="462"/>
      <c r="AA101" s="462"/>
      <c r="AB101" s="462"/>
      <c r="AC101" s="462"/>
      <c r="AD101" s="462"/>
      <c r="AE101" s="463"/>
      <c r="AF101" s="463"/>
      <c r="AG101" s="464"/>
      <c r="AH101" s="455"/>
      <c r="AI101" s="461"/>
      <c r="AJ101" s="462"/>
      <c r="AK101" s="462"/>
      <c r="AL101" s="462"/>
    </row>
    <row r="102" spans="1:38" ht="27.75" customHeight="1">
      <c r="A102" s="204">
        <f t="shared" si="2"/>
        <v>84</v>
      </c>
      <c r="B102" s="264" t="str">
        <f>IF(【①】基本情報入力シート!C116="","",【①】基本情報入力シート!C116)</f>
        <v/>
      </c>
      <c r="C102" s="274" t="str">
        <f>IF(【①】基本情報入力シート!D116="","",【①】基本情報入力シート!D116)</f>
        <v/>
      </c>
      <c r="D102" s="275" t="str">
        <f>IF(【①】基本情報入力シート!E116="","",【①】基本情報入力シート!E116)</f>
        <v/>
      </c>
      <c r="E102" s="265" t="str">
        <f>IF(【①】基本情報入力シート!F116="","",【①】基本情報入力シート!F116)</f>
        <v/>
      </c>
      <c r="F102" s="265" t="str">
        <f>IF(【①】基本情報入力シート!G116="","",【①】基本情報入力シート!G116)</f>
        <v/>
      </c>
      <c r="G102" s="265" t="str">
        <f>IF(【①】基本情報入力シート!H116="","",【①】基本情報入力シート!H116)</f>
        <v/>
      </c>
      <c r="H102" s="265" t="str">
        <f>IF(【①】基本情報入力シート!I116="","",【①】基本情報入力シート!I116)</f>
        <v/>
      </c>
      <c r="I102" s="265" t="str">
        <f>IF(【①】基本情報入力シート!J116="","",【①】基本情報入力シート!J116)</f>
        <v/>
      </c>
      <c r="J102" s="265" t="str">
        <f>IF(【①】基本情報入力シート!K116="","",【①】基本情報入力シート!K116)</f>
        <v/>
      </c>
      <c r="K102" s="266" t="str">
        <f>IF(【①】基本情報入力シート!L116="","",【①】基本情報入力シート!L116)</f>
        <v/>
      </c>
      <c r="L102" s="260" t="s">
        <v>267</v>
      </c>
      <c r="M102" s="456" t="str">
        <f>IF(【①】基本情報入力シート!M116="","",【①】基本情報入力シート!M116)</f>
        <v/>
      </c>
      <c r="N102" s="457" t="str">
        <f>IF(【①】基本情報入力シート!R116="","",【①】基本情報入力シート!R116)</f>
        <v/>
      </c>
      <c r="O102" s="457" t="str">
        <f>IF(【①】基本情報入力シート!W116="","",【①】基本情報入力シート!W116)</f>
        <v/>
      </c>
      <c r="P102" s="450" t="str">
        <f>IF(【①】基本情報入力シート!X116="","",【①】基本情報入力シート!X116)</f>
        <v/>
      </c>
      <c r="Q102" s="450" t="str">
        <f>IF(【①】基本情報入力シート!Y116="","",【①】基本情報入力シート!Y116)</f>
        <v/>
      </c>
      <c r="R102" s="453"/>
      <c r="S102" s="412"/>
      <c r="T102" s="462"/>
      <c r="U102" s="462"/>
      <c r="V102" s="462"/>
      <c r="W102" s="454"/>
      <c r="X102" s="414"/>
      <c r="Y102" s="462"/>
      <c r="Z102" s="462"/>
      <c r="AA102" s="462"/>
      <c r="AB102" s="462"/>
      <c r="AC102" s="462"/>
      <c r="AD102" s="462"/>
      <c r="AE102" s="463"/>
      <c r="AF102" s="463"/>
      <c r="AG102" s="464"/>
      <c r="AH102" s="455"/>
      <c r="AI102" s="461"/>
      <c r="AJ102" s="462"/>
      <c r="AK102" s="462"/>
      <c r="AL102" s="462"/>
    </row>
    <row r="103" spans="1:38" ht="27.75" customHeight="1">
      <c r="A103" s="204">
        <f t="shared" si="2"/>
        <v>85</v>
      </c>
      <c r="B103" s="264" t="str">
        <f>IF(【①】基本情報入力シート!C117="","",【①】基本情報入力シート!C117)</f>
        <v/>
      </c>
      <c r="C103" s="274" t="str">
        <f>IF(【①】基本情報入力シート!D117="","",【①】基本情報入力シート!D117)</f>
        <v/>
      </c>
      <c r="D103" s="275" t="str">
        <f>IF(【①】基本情報入力シート!E117="","",【①】基本情報入力シート!E117)</f>
        <v/>
      </c>
      <c r="E103" s="265" t="str">
        <f>IF(【①】基本情報入力シート!F117="","",【①】基本情報入力シート!F117)</f>
        <v/>
      </c>
      <c r="F103" s="265" t="str">
        <f>IF(【①】基本情報入力シート!G117="","",【①】基本情報入力シート!G117)</f>
        <v/>
      </c>
      <c r="G103" s="265" t="str">
        <f>IF(【①】基本情報入力シート!H117="","",【①】基本情報入力シート!H117)</f>
        <v/>
      </c>
      <c r="H103" s="265" t="str">
        <f>IF(【①】基本情報入力シート!I117="","",【①】基本情報入力シート!I117)</f>
        <v/>
      </c>
      <c r="I103" s="265" t="str">
        <f>IF(【①】基本情報入力シート!J117="","",【①】基本情報入力シート!J117)</f>
        <v/>
      </c>
      <c r="J103" s="265" t="str">
        <f>IF(【①】基本情報入力シート!K117="","",【①】基本情報入力シート!K117)</f>
        <v/>
      </c>
      <c r="K103" s="266" t="str">
        <f>IF(【①】基本情報入力シート!L117="","",【①】基本情報入力シート!L117)</f>
        <v/>
      </c>
      <c r="L103" s="260" t="s">
        <v>268</v>
      </c>
      <c r="M103" s="456" t="str">
        <f>IF(【①】基本情報入力シート!M117="","",【①】基本情報入力シート!M117)</f>
        <v/>
      </c>
      <c r="N103" s="457" t="str">
        <f>IF(【①】基本情報入力シート!R117="","",【①】基本情報入力シート!R117)</f>
        <v/>
      </c>
      <c r="O103" s="457" t="str">
        <f>IF(【①】基本情報入力シート!W117="","",【①】基本情報入力シート!W117)</f>
        <v/>
      </c>
      <c r="P103" s="450" t="str">
        <f>IF(【①】基本情報入力シート!X117="","",【①】基本情報入力シート!X117)</f>
        <v/>
      </c>
      <c r="Q103" s="450" t="str">
        <f>IF(【①】基本情報入力シート!Y117="","",【①】基本情報入力シート!Y117)</f>
        <v/>
      </c>
      <c r="R103" s="453"/>
      <c r="S103" s="412"/>
      <c r="T103" s="462"/>
      <c r="U103" s="462"/>
      <c r="V103" s="462"/>
      <c r="W103" s="454"/>
      <c r="X103" s="414"/>
      <c r="Y103" s="462"/>
      <c r="Z103" s="462"/>
      <c r="AA103" s="462"/>
      <c r="AB103" s="462"/>
      <c r="AC103" s="462"/>
      <c r="AD103" s="462"/>
      <c r="AE103" s="463"/>
      <c r="AF103" s="463"/>
      <c r="AG103" s="464"/>
      <c r="AH103" s="455"/>
      <c r="AI103" s="461"/>
      <c r="AJ103" s="462"/>
      <c r="AK103" s="462"/>
      <c r="AL103" s="462"/>
    </row>
    <row r="104" spans="1:38" ht="27.75" customHeight="1">
      <c r="A104" s="204">
        <f t="shared" si="2"/>
        <v>86</v>
      </c>
      <c r="B104" s="264" t="str">
        <f>IF(【①】基本情報入力シート!C118="","",【①】基本情報入力シート!C118)</f>
        <v/>
      </c>
      <c r="C104" s="274" t="str">
        <f>IF(【①】基本情報入力シート!D118="","",【①】基本情報入力シート!D118)</f>
        <v/>
      </c>
      <c r="D104" s="275" t="str">
        <f>IF(【①】基本情報入力シート!E118="","",【①】基本情報入力シート!E118)</f>
        <v/>
      </c>
      <c r="E104" s="265" t="str">
        <f>IF(【①】基本情報入力シート!F118="","",【①】基本情報入力シート!F118)</f>
        <v/>
      </c>
      <c r="F104" s="265" t="str">
        <f>IF(【①】基本情報入力シート!G118="","",【①】基本情報入力シート!G118)</f>
        <v/>
      </c>
      <c r="G104" s="265" t="str">
        <f>IF(【①】基本情報入力シート!H118="","",【①】基本情報入力シート!H118)</f>
        <v/>
      </c>
      <c r="H104" s="265" t="str">
        <f>IF(【①】基本情報入力シート!I118="","",【①】基本情報入力シート!I118)</f>
        <v/>
      </c>
      <c r="I104" s="265" t="str">
        <f>IF(【①】基本情報入力シート!J118="","",【①】基本情報入力シート!J118)</f>
        <v/>
      </c>
      <c r="J104" s="265" t="str">
        <f>IF(【①】基本情報入力シート!K118="","",【①】基本情報入力シート!K118)</f>
        <v/>
      </c>
      <c r="K104" s="266" t="str">
        <f>IF(【①】基本情報入力シート!L118="","",【①】基本情報入力シート!L118)</f>
        <v/>
      </c>
      <c r="L104" s="260" t="s">
        <v>269</v>
      </c>
      <c r="M104" s="456" t="str">
        <f>IF(【①】基本情報入力シート!M118="","",【①】基本情報入力シート!M118)</f>
        <v/>
      </c>
      <c r="N104" s="457" t="str">
        <f>IF(【①】基本情報入力シート!R118="","",【①】基本情報入力シート!R118)</f>
        <v/>
      </c>
      <c r="O104" s="457" t="str">
        <f>IF(【①】基本情報入力シート!W118="","",【①】基本情報入力シート!W118)</f>
        <v/>
      </c>
      <c r="P104" s="450" t="str">
        <f>IF(【①】基本情報入力シート!X118="","",【①】基本情報入力シート!X118)</f>
        <v/>
      </c>
      <c r="Q104" s="450" t="str">
        <f>IF(【①】基本情報入力シート!Y118="","",【①】基本情報入力シート!Y118)</f>
        <v/>
      </c>
      <c r="R104" s="453"/>
      <c r="S104" s="412"/>
      <c r="T104" s="462"/>
      <c r="U104" s="462"/>
      <c r="V104" s="462"/>
      <c r="W104" s="454"/>
      <c r="X104" s="414"/>
      <c r="Y104" s="462"/>
      <c r="Z104" s="462"/>
      <c r="AA104" s="462"/>
      <c r="AB104" s="462"/>
      <c r="AC104" s="462"/>
      <c r="AD104" s="462"/>
      <c r="AE104" s="463"/>
      <c r="AF104" s="463"/>
      <c r="AG104" s="464"/>
      <c r="AH104" s="455"/>
      <c r="AI104" s="461"/>
      <c r="AJ104" s="462"/>
      <c r="AK104" s="462"/>
      <c r="AL104" s="462"/>
    </row>
    <row r="105" spans="1:38" ht="27.75" customHeight="1">
      <c r="A105" s="204">
        <f t="shared" si="2"/>
        <v>87</v>
      </c>
      <c r="B105" s="264" t="str">
        <f>IF(【①】基本情報入力シート!C119="","",【①】基本情報入力シート!C119)</f>
        <v/>
      </c>
      <c r="C105" s="274" t="str">
        <f>IF(【①】基本情報入力シート!D119="","",【①】基本情報入力シート!D119)</f>
        <v/>
      </c>
      <c r="D105" s="275" t="str">
        <f>IF(【①】基本情報入力シート!E119="","",【①】基本情報入力シート!E119)</f>
        <v/>
      </c>
      <c r="E105" s="265" t="str">
        <f>IF(【①】基本情報入力シート!F119="","",【①】基本情報入力シート!F119)</f>
        <v/>
      </c>
      <c r="F105" s="265" t="str">
        <f>IF(【①】基本情報入力シート!G119="","",【①】基本情報入力シート!G119)</f>
        <v/>
      </c>
      <c r="G105" s="265" t="str">
        <f>IF(【①】基本情報入力シート!H119="","",【①】基本情報入力シート!H119)</f>
        <v/>
      </c>
      <c r="H105" s="265" t="str">
        <f>IF(【①】基本情報入力シート!I119="","",【①】基本情報入力シート!I119)</f>
        <v/>
      </c>
      <c r="I105" s="265" t="str">
        <f>IF(【①】基本情報入力シート!J119="","",【①】基本情報入力シート!J119)</f>
        <v/>
      </c>
      <c r="J105" s="265" t="str">
        <f>IF(【①】基本情報入力シート!K119="","",【①】基本情報入力シート!K119)</f>
        <v/>
      </c>
      <c r="K105" s="266" t="str">
        <f>IF(【①】基本情報入力シート!L119="","",【①】基本情報入力シート!L119)</f>
        <v/>
      </c>
      <c r="L105" s="260" t="s">
        <v>270</v>
      </c>
      <c r="M105" s="456" t="str">
        <f>IF(【①】基本情報入力シート!M119="","",【①】基本情報入力シート!M119)</f>
        <v/>
      </c>
      <c r="N105" s="457" t="str">
        <f>IF(【①】基本情報入力シート!R119="","",【①】基本情報入力シート!R119)</f>
        <v/>
      </c>
      <c r="O105" s="457" t="str">
        <f>IF(【①】基本情報入力シート!W119="","",【①】基本情報入力シート!W119)</f>
        <v/>
      </c>
      <c r="P105" s="450" t="str">
        <f>IF(【①】基本情報入力シート!X119="","",【①】基本情報入力シート!X119)</f>
        <v/>
      </c>
      <c r="Q105" s="450" t="str">
        <f>IF(【①】基本情報入力シート!Y119="","",【①】基本情報入力シート!Y119)</f>
        <v/>
      </c>
      <c r="R105" s="453"/>
      <c r="S105" s="412"/>
      <c r="T105" s="462"/>
      <c r="U105" s="462"/>
      <c r="V105" s="462"/>
      <c r="W105" s="454"/>
      <c r="X105" s="414"/>
      <c r="Y105" s="462"/>
      <c r="Z105" s="462"/>
      <c r="AA105" s="462"/>
      <c r="AB105" s="462"/>
      <c r="AC105" s="462"/>
      <c r="AD105" s="462"/>
      <c r="AE105" s="463"/>
      <c r="AF105" s="463"/>
      <c r="AG105" s="464"/>
      <c r="AH105" s="455"/>
      <c r="AI105" s="461"/>
      <c r="AJ105" s="462"/>
      <c r="AK105" s="462"/>
      <c r="AL105" s="462"/>
    </row>
    <row r="106" spans="1:38" ht="27.75" customHeight="1">
      <c r="A106" s="204">
        <f t="shared" si="2"/>
        <v>88</v>
      </c>
      <c r="B106" s="264" t="str">
        <f>IF(【①】基本情報入力シート!C120="","",【①】基本情報入力シート!C120)</f>
        <v/>
      </c>
      <c r="C106" s="274" t="str">
        <f>IF(【①】基本情報入力シート!D120="","",【①】基本情報入力シート!D120)</f>
        <v/>
      </c>
      <c r="D106" s="275" t="str">
        <f>IF(【①】基本情報入力シート!E120="","",【①】基本情報入力シート!E120)</f>
        <v/>
      </c>
      <c r="E106" s="265" t="str">
        <f>IF(【①】基本情報入力シート!F120="","",【①】基本情報入力シート!F120)</f>
        <v/>
      </c>
      <c r="F106" s="265" t="str">
        <f>IF(【①】基本情報入力シート!G120="","",【①】基本情報入力シート!G120)</f>
        <v/>
      </c>
      <c r="G106" s="265" t="str">
        <f>IF(【①】基本情報入力シート!H120="","",【①】基本情報入力シート!H120)</f>
        <v/>
      </c>
      <c r="H106" s="265" t="str">
        <f>IF(【①】基本情報入力シート!I120="","",【①】基本情報入力シート!I120)</f>
        <v/>
      </c>
      <c r="I106" s="265" t="str">
        <f>IF(【①】基本情報入力シート!J120="","",【①】基本情報入力シート!J120)</f>
        <v/>
      </c>
      <c r="J106" s="265" t="str">
        <f>IF(【①】基本情報入力シート!K120="","",【①】基本情報入力シート!K120)</f>
        <v/>
      </c>
      <c r="K106" s="266" t="str">
        <f>IF(【①】基本情報入力シート!L120="","",【①】基本情報入力シート!L120)</f>
        <v/>
      </c>
      <c r="L106" s="260" t="s">
        <v>271</v>
      </c>
      <c r="M106" s="456" t="str">
        <f>IF(【①】基本情報入力シート!M120="","",【①】基本情報入力シート!M120)</f>
        <v/>
      </c>
      <c r="N106" s="457" t="str">
        <f>IF(【①】基本情報入力シート!R120="","",【①】基本情報入力シート!R120)</f>
        <v/>
      </c>
      <c r="O106" s="457" t="str">
        <f>IF(【①】基本情報入力シート!W120="","",【①】基本情報入力シート!W120)</f>
        <v/>
      </c>
      <c r="P106" s="450" t="str">
        <f>IF(【①】基本情報入力シート!X120="","",【①】基本情報入力シート!X120)</f>
        <v/>
      </c>
      <c r="Q106" s="450" t="str">
        <f>IF(【①】基本情報入力シート!Y120="","",【①】基本情報入力シート!Y120)</f>
        <v/>
      </c>
      <c r="R106" s="453"/>
      <c r="S106" s="412"/>
      <c r="T106" s="462"/>
      <c r="U106" s="462"/>
      <c r="V106" s="462"/>
      <c r="W106" s="454"/>
      <c r="X106" s="414"/>
      <c r="Y106" s="462"/>
      <c r="Z106" s="462"/>
      <c r="AA106" s="462"/>
      <c r="AB106" s="462"/>
      <c r="AC106" s="462"/>
      <c r="AD106" s="462"/>
      <c r="AE106" s="463"/>
      <c r="AF106" s="463"/>
      <c r="AG106" s="464"/>
      <c r="AH106" s="455"/>
      <c r="AI106" s="461"/>
      <c r="AJ106" s="462"/>
      <c r="AK106" s="462"/>
      <c r="AL106" s="462"/>
    </row>
    <row r="107" spans="1:38" ht="27.75" customHeight="1">
      <c r="A107" s="204">
        <f t="shared" si="2"/>
        <v>89</v>
      </c>
      <c r="B107" s="264" t="str">
        <f>IF(【①】基本情報入力シート!C121="","",【①】基本情報入力シート!C121)</f>
        <v/>
      </c>
      <c r="C107" s="274" t="str">
        <f>IF(【①】基本情報入力シート!D121="","",【①】基本情報入力シート!D121)</f>
        <v/>
      </c>
      <c r="D107" s="275" t="str">
        <f>IF(【①】基本情報入力シート!E121="","",【①】基本情報入力シート!E121)</f>
        <v/>
      </c>
      <c r="E107" s="265" t="str">
        <f>IF(【①】基本情報入力シート!F121="","",【①】基本情報入力シート!F121)</f>
        <v/>
      </c>
      <c r="F107" s="265" t="str">
        <f>IF(【①】基本情報入力シート!G121="","",【①】基本情報入力シート!G121)</f>
        <v/>
      </c>
      <c r="G107" s="265" t="str">
        <f>IF(【①】基本情報入力シート!H121="","",【①】基本情報入力シート!H121)</f>
        <v/>
      </c>
      <c r="H107" s="265" t="str">
        <f>IF(【①】基本情報入力シート!I121="","",【①】基本情報入力シート!I121)</f>
        <v/>
      </c>
      <c r="I107" s="265" t="str">
        <f>IF(【①】基本情報入力シート!J121="","",【①】基本情報入力シート!J121)</f>
        <v/>
      </c>
      <c r="J107" s="265" t="str">
        <f>IF(【①】基本情報入力シート!K121="","",【①】基本情報入力シート!K121)</f>
        <v/>
      </c>
      <c r="K107" s="266" t="str">
        <f>IF(【①】基本情報入力シート!L121="","",【①】基本情報入力シート!L121)</f>
        <v/>
      </c>
      <c r="L107" s="260" t="s">
        <v>272</v>
      </c>
      <c r="M107" s="456" t="str">
        <f>IF(【①】基本情報入力シート!M121="","",【①】基本情報入力シート!M121)</f>
        <v/>
      </c>
      <c r="N107" s="457" t="str">
        <f>IF(【①】基本情報入力シート!R121="","",【①】基本情報入力シート!R121)</f>
        <v/>
      </c>
      <c r="O107" s="457" t="str">
        <f>IF(【①】基本情報入力シート!W121="","",【①】基本情報入力シート!W121)</f>
        <v/>
      </c>
      <c r="P107" s="450" t="str">
        <f>IF(【①】基本情報入力シート!X121="","",【①】基本情報入力シート!X121)</f>
        <v/>
      </c>
      <c r="Q107" s="450" t="str">
        <f>IF(【①】基本情報入力シート!Y121="","",【①】基本情報入力シート!Y121)</f>
        <v/>
      </c>
      <c r="R107" s="453"/>
      <c r="S107" s="412"/>
      <c r="T107" s="462"/>
      <c r="U107" s="462"/>
      <c r="V107" s="462"/>
      <c r="W107" s="454"/>
      <c r="X107" s="414"/>
      <c r="Y107" s="462"/>
      <c r="Z107" s="462"/>
      <c r="AA107" s="462"/>
      <c r="AB107" s="462"/>
      <c r="AC107" s="462"/>
      <c r="AD107" s="462"/>
      <c r="AE107" s="463"/>
      <c r="AF107" s="463"/>
      <c r="AG107" s="464"/>
      <c r="AH107" s="455"/>
      <c r="AI107" s="461"/>
      <c r="AJ107" s="462"/>
      <c r="AK107" s="462"/>
      <c r="AL107" s="462"/>
    </row>
    <row r="108" spans="1:38" ht="27.75" customHeight="1">
      <c r="A108" s="204">
        <f t="shared" si="2"/>
        <v>90</v>
      </c>
      <c r="B108" s="264" t="str">
        <f>IF(【①】基本情報入力シート!C122="","",【①】基本情報入力シート!C122)</f>
        <v/>
      </c>
      <c r="C108" s="274" t="str">
        <f>IF(【①】基本情報入力シート!D122="","",【①】基本情報入力シート!D122)</f>
        <v/>
      </c>
      <c r="D108" s="275" t="str">
        <f>IF(【①】基本情報入力シート!E122="","",【①】基本情報入力シート!E122)</f>
        <v/>
      </c>
      <c r="E108" s="265" t="str">
        <f>IF(【①】基本情報入力シート!F122="","",【①】基本情報入力シート!F122)</f>
        <v/>
      </c>
      <c r="F108" s="265" t="str">
        <f>IF(【①】基本情報入力シート!G122="","",【①】基本情報入力シート!G122)</f>
        <v/>
      </c>
      <c r="G108" s="265" t="str">
        <f>IF(【①】基本情報入力シート!H122="","",【①】基本情報入力シート!H122)</f>
        <v/>
      </c>
      <c r="H108" s="265" t="str">
        <f>IF(【①】基本情報入力シート!I122="","",【①】基本情報入力シート!I122)</f>
        <v/>
      </c>
      <c r="I108" s="265" t="str">
        <f>IF(【①】基本情報入力シート!J122="","",【①】基本情報入力シート!J122)</f>
        <v/>
      </c>
      <c r="J108" s="265" t="str">
        <f>IF(【①】基本情報入力シート!K122="","",【①】基本情報入力シート!K122)</f>
        <v/>
      </c>
      <c r="K108" s="266" t="str">
        <f>IF(【①】基本情報入力シート!L122="","",【①】基本情報入力シート!L122)</f>
        <v/>
      </c>
      <c r="L108" s="260" t="s">
        <v>273</v>
      </c>
      <c r="M108" s="456" t="str">
        <f>IF(【①】基本情報入力シート!M122="","",【①】基本情報入力シート!M122)</f>
        <v/>
      </c>
      <c r="N108" s="457" t="str">
        <f>IF(【①】基本情報入力シート!R122="","",【①】基本情報入力シート!R122)</f>
        <v/>
      </c>
      <c r="O108" s="457" t="str">
        <f>IF(【①】基本情報入力シート!W122="","",【①】基本情報入力シート!W122)</f>
        <v/>
      </c>
      <c r="P108" s="450" t="str">
        <f>IF(【①】基本情報入力シート!X122="","",【①】基本情報入力シート!X122)</f>
        <v/>
      </c>
      <c r="Q108" s="450" t="str">
        <f>IF(【①】基本情報入力シート!Y122="","",【①】基本情報入力シート!Y122)</f>
        <v/>
      </c>
      <c r="R108" s="453"/>
      <c r="S108" s="412"/>
      <c r="T108" s="462"/>
      <c r="U108" s="462"/>
      <c r="V108" s="462"/>
      <c r="W108" s="454"/>
      <c r="X108" s="414"/>
      <c r="Y108" s="462"/>
      <c r="Z108" s="462"/>
      <c r="AA108" s="462"/>
      <c r="AB108" s="462"/>
      <c r="AC108" s="462"/>
      <c r="AD108" s="462"/>
      <c r="AE108" s="463"/>
      <c r="AF108" s="463"/>
      <c r="AG108" s="464"/>
      <c r="AH108" s="455"/>
      <c r="AI108" s="461"/>
      <c r="AJ108" s="462"/>
      <c r="AK108" s="462"/>
      <c r="AL108" s="462"/>
    </row>
    <row r="109" spans="1:38" ht="27.75" customHeight="1">
      <c r="A109" s="204">
        <f t="shared" si="2"/>
        <v>91</v>
      </c>
      <c r="B109" s="264" t="str">
        <f>IF(【①】基本情報入力シート!C123="","",【①】基本情報入力シート!C123)</f>
        <v/>
      </c>
      <c r="C109" s="274" t="str">
        <f>IF(【①】基本情報入力シート!D123="","",【①】基本情報入力シート!D123)</f>
        <v/>
      </c>
      <c r="D109" s="275" t="str">
        <f>IF(【①】基本情報入力シート!E123="","",【①】基本情報入力シート!E123)</f>
        <v/>
      </c>
      <c r="E109" s="265" t="str">
        <f>IF(【①】基本情報入力シート!F123="","",【①】基本情報入力シート!F123)</f>
        <v/>
      </c>
      <c r="F109" s="265" t="str">
        <f>IF(【①】基本情報入力シート!G123="","",【①】基本情報入力シート!G123)</f>
        <v/>
      </c>
      <c r="G109" s="265" t="str">
        <f>IF(【①】基本情報入力シート!H123="","",【①】基本情報入力シート!H123)</f>
        <v/>
      </c>
      <c r="H109" s="265" t="str">
        <f>IF(【①】基本情報入力シート!I123="","",【①】基本情報入力シート!I123)</f>
        <v/>
      </c>
      <c r="I109" s="265" t="str">
        <f>IF(【①】基本情報入力シート!J123="","",【①】基本情報入力シート!J123)</f>
        <v/>
      </c>
      <c r="J109" s="265" t="str">
        <f>IF(【①】基本情報入力シート!K123="","",【①】基本情報入力シート!K123)</f>
        <v/>
      </c>
      <c r="K109" s="266" t="str">
        <f>IF(【①】基本情報入力シート!L123="","",【①】基本情報入力シート!L123)</f>
        <v/>
      </c>
      <c r="L109" s="260" t="s">
        <v>274</v>
      </c>
      <c r="M109" s="456" t="str">
        <f>IF(【①】基本情報入力シート!M123="","",【①】基本情報入力シート!M123)</f>
        <v/>
      </c>
      <c r="N109" s="457" t="str">
        <f>IF(【①】基本情報入力シート!R123="","",【①】基本情報入力シート!R123)</f>
        <v/>
      </c>
      <c r="O109" s="457" t="str">
        <f>IF(【①】基本情報入力シート!W123="","",【①】基本情報入力シート!W123)</f>
        <v/>
      </c>
      <c r="P109" s="450" t="str">
        <f>IF(【①】基本情報入力シート!X123="","",【①】基本情報入力シート!X123)</f>
        <v/>
      </c>
      <c r="Q109" s="450" t="str">
        <f>IF(【①】基本情報入力シート!Y123="","",【①】基本情報入力シート!Y123)</f>
        <v/>
      </c>
      <c r="R109" s="453"/>
      <c r="S109" s="412"/>
      <c r="T109" s="462"/>
      <c r="U109" s="462"/>
      <c r="V109" s="462"/>
      <c r="W109" s="454"/>
      <c r="X109" s="414"/>
      <c r="Y109" s="462"/>
      <c r="Z109" s="462"/>
      <c r="AA109" s="462"/>
      <c r="AB109" s="462"/>
      <c r="AC109" s="462"/>
      <c r="AD109" s="462"/>
      <c r="AE109" s="463"/>
      <c r="AF109" s="463"/>
      <c r="AG109" s="464"/>
      <c r="AH109" s="455"/>
      <c r="AI109" s="461"/>
      <c r="AJ109" s="462"/>
      <c r="AK109" s="462"/>
      <c r="AL109" s="462"/>
    </row>
    <row r="110" spans="1:38" ht="27.75" customHeight="1">
      <c r="A110" s="204">
        <f t="shared" si="2"/>
        <v>92</v>
      </c>
      <c r="B110" s="264" t="str">
        <f>IF(【①】基本情報入力シート!C124="","",【①】基本情報入力シート!C124)</f>
        <v/>
      </c>
      <c r="C110" s="274" t="str">
        <f>IF(【①】基本情報入力シート!D124="","",【①】基本情報入力シート!D124)</f>
        <v/>
      </c>
      <c r="D110" s="275" t="str">
        <f>IF(【①】基本情報入力シート!E124="","",【①】基本情報入力シート!E124)</f>
        <v/>
      </c>
      <c r="E110" s="265" t="str">
        <f>IF(【①】基本情報入力シート!F124="","",【①】基本情報入力シート!F124)</f>
        <v/>
      </c>
      <c r="F110" s="265" t="str">
        <f>IF(【①】基本情報入力シート!G124="","",【①】基本情報入力シート!G124)</f>
        <v/>
      </c>
      <c r="G110" s="265" t="str">
        <f>IF(【①】基本情報入力シート!H124="","",【①】基本情報入力シート!H124)</f>
        <v/>
      </c>
      <c r="H110" s="265" t="str">
        <f>IF(【①】基本情報入力シート!I124="","",【①】基本情報入力シート!I124)</f>
        <v/>
      </c>
      <c r="I110" s="265" t="str">
        <f>IF(【①】基本情報入力シート!J124="","",【①】基本情報入力シート!J124)</f>
        <v/>
      </c>
      <c r="J110" s="265" t="str">
        <f>IF(【①】基本情報入力シート!K124="","",【①】基本情報入力シート!K124)</f>
        <v/>
      </c>
      <c r="K110" s="266" t="str">
        <f>IF(【①】基本情報入力シート!L124="","",【①】基本情報入力シート!L124)</f>
        <v/>
      </c>
      <c r="L110" s="260" t="s">
        <v>275</v>
      </c>
      <c r="M110" s="456" t="str">
        <f>IF(【①】基本情報入力シート!M124="","",【①】基本情報入力シート!M124)</f>
        <v/>
      </c>
      <c r="N110" s="457" t="str">
        <f>IF(【①】基本情報入力シート!R124="","",【①】基本情報入力シート!R124)</f>
        <v/>
      </c>
      <c r="O110" s="457" t="str">
        <f>IF(【①】基本情報入力シート!W124="","",【①】基本情報入力シート!W124)</f>
        <v/>
      </c>
      <c r="P110" s="450" t="str">
        <f>IF(【①】基本情報入力シート!X124="","",【①】基本情報入力シート!X124)</f>
        <v/>
      </c>
      <c r="Q110" s="450" t="str">
        <f>IF(【①】基本情報入力シート!Y124="","",【①】基本情報入力シート!Y124)</f>
        <v/>
      </c>
      <c r="R110" s="453"/>
      <c r="S110" s="412"/>
      <c r="T110" s="462"/>
      <c r="U110" s="462"/>
      <c r="V110" s="462"/>
      <c r="W110" s="454"/>
      <c r="X110" s="414"/>
      <c r="Y110" s="462"/>
      <c r="Z110" s="462"/>
      <c r="AA110" s="462"/>
      <c r="AB110" s="462"/>
      <c r="AC110" s="462"/>
      <c r="AD110" s="462"/>
      <c r="AE110" s="463"/>
      <c r="AF110" s="463"/>
      <c r="AG110" s="464"/>
      <c r="AH110" s="455"/>
      <c r="AI110" s="461"/>
      <c r="AJ110" s="462"/>
      <c r="AK110" s="462"/>
      <c r="AL110" s="462"/>
    </row>
    <row r="111" spans="1:38" ht="27.75" customHeight="1">
      <c r="A111" s="204">
        <f t="shared" si="2"/>
        <v>93</v>
      </c>
      <c r="B111" s="264" t="str">
        <f>IF(【①】基本情報入力シート!C125="","",【①】基本情報入力シート!C125)</f>
        <v/>
      </c>
      <c r="C111" s="274" t="str">
        <f>IF(【①】基本情報入力シート!D125="","",【①】基本情報入力シート!D125)</f>
        <v/>
      </c>
      <c r="D111" s="275" t="str">
        <f>IF(【①】基本情報入力シート!E125="","",【①】基本情報入力シート!E125)</f>
        <v/>
      </c>
      <c r="E111" s="265" t="str">
        <f>IF(【①】基本情報入力シート!F125="","",【①】基本情報入力シート!F125)</f>
        <v/>
      </c>
      <c r="F111" s="265" t="str">
        <f>IF(【①】基本情報入力シート!G125="","",【①】基本情報入力シート!G125)</f>
        <v/>
      </c>
      <c r="G111" s="265" t="str">
        <f>IF(【①】基本情報入力シート!H125="","",【①】基本情報入力シート!H125)</f>
        <v/>
      </c>
      <c r="H111" s="265" t="str">
        <f>IF(【①】基本情報入力シート!I125="","",【①】基本情報入力シート!I125)</f>
        <v/>
      </c>
      <c r="I111" s="265" t="str">
        <f>IF(【①】基本情報入力シート!J125="","",【①】基本情報入力シート!J125)</f>
        <v/>
      </c>
      <c r="J111" s="265" t="str">
        <f>IF(【①】基本情報入力シート!K125="","",【①】基本情報入力シート!K125)</f>
        <v/>
      </c>
      <c r="K111" s="266" t="str">
        <f>IF(【①】基本情報入力シート!L125="","",【①】基本情報入力シート!L125)</f>
        <v/>
      </c>
      <c r="L111" s="260" t="s">
        <v>276</v>
      </c>
      <c r="M111" s="456" t="str">
        <f>IF(【①】基本情報入力シート!M125="","",【①】基本情報入力シート!M125)</f>
        <v/>
      </c>
      <c r="N111" s="457" t="str">
        <f>IF(【①】基本情報入力シート!R125="","",【①】基本情報入力シート!R125)</f>
        <v/>
      </c>
      <c r="O111" s="457" t="str">
        <f>IF(【①】基本情報入力シート!W125="","",【①】基本情報入力シート!W125)</f>
        <v/>
      </c>
      <c r="P111" s="450" t="str">
        <f>IF(【①】基本情報入力シート!X125="","",【①】基本情報入力シート!X125)</f>
        <v/>
      </c>
      <c r="Q111" s="450" t="str">
        <f>IF(【①】基本情報入力シート!Y125="","",【①】基本情報入力シート!Y125)</f>
        <v/>
      </c>
      <c r="R111" s="453"/>
      <c r="S111" s="412"/>
      <c r="T111" s="462"/>
      <c r="U111" s="462"/>
      <c r="V111" s="462"/>
      <c r="W111" s="454"/>
      <c r="X111" s="414"/>
      <c r="Y111" s="462"/>
      <c r="Z111" s="462"/>
      <c r="AA111" s="462"/>
      <c r="AB111" s="462"/>
      <c r="AC111" s="462"/>
      <c r="AD111" s="462"/>
      <c r="AE111" s="463"/>
      <c r="AF111" s="463"/>
      <c r="AG111" s="464"/>
      <c r="AH111" s="455"/>
      <c r="AI111" s="461"/>
      <c r="AJ111" s="462"/>
      <c r="AK111" s="462"/>
      <c r="AL111" s="462"/>
    </row>
    <row r="112" spans="1:38" ht="27.75" customHeight="1">
      <c r="A112" s="204">
        <f t="shared" si="2"/>
        <v>94</v>
      </c>
      <c r="B112" s="264" t="str">
        <f>IF(【①】基本情報入力シート!C126="","",【①】基本情報入力シート!C126)</f>
        <v/>
      </c>
      <c r="C112" s="274" t="str">
        <f>IF(【①】基本情報入力シート!D126="","",【①】基本情報入力シート!D126)</f>
        <v/>
      </c>
      <c r="D112" s="275" t="str">
        <f>IF(【①】基本情報入力シート!E126="","",【①】基本情報入力シート!E126)</f>
        <v/>
      </c>
      <c r="E112" s="265" t="str">
        <f>IF(【①】基本情報入力シート!F126="","",【①】基本情報入力シート!F126)</f>
        <v/>
      </c>
      <c r="F112" s="265" t="str">
        <f>IF(【①】基本情報入力シート!G126="","",【①】基本情報入力シート!G126)</f>
        <v/>
      </c>
      <c r="G112" s="265" t="str">
        <f>IF(【①】基本情報入力シート!H126="","",【①】基本情報入力シート!H126)</f>
        <v/>
      </c>
      <c r="H112" s="265" t="str">
        <f>IF(【①】基本情報入力シート!I126="","",【①】基本情報入力シート!I126)</f>
        <v/>
      </c>
      <c r="I112" s="265" t="str">
        <f>IF(【①】基本情報入力シート!J126="","",【①】基本情報入力シート!J126)</f>
        <v/>
      </c>
      <c r="J112" s="265" t="str">
        <f>IF(【①】基本情報入力シート!K126="","",【①】基本情報入力シート!K126)</f>
        <v/>
      </c>
      <c r="K112" s="266" t="str">
        <f>IF(【①】基本情報入力シート!L126="","",【①】基本情報入力シート!L126)</f>
        <v/>
      </c>
      <c r="L112" s="260" t="s">
        <v>277</v>
      </c>
      <c r="M112" s="456" t="str">
        <f>IF(【①】基本情報入力シート!M126="","",【①】基本情報入力シート!M126)</f>
        <v/>
      </c>
      <c r="N112" s="457" t="str">
        <f>IF(【①】基本情報入力シート!R126="","",【①】基本情報入力シート!R126)</f>
        <v/>
      </c>
      <c r="O112" s="457" t="str">
        <f>IF(【①】基本情報入力シート!W126="","",【①】基本情報入力シート!W126)</f>
        <v/>
      </c>
      <c r="P112" s="450" t="str">
        <f>IF(【①】基本情報入力シート!X126="","",【①】基本情報入力シート!X126)</f>
        <v/>
      </c>
      <c r="Q112" s="450" t="str">
        <f>IF(【①】基本情報入力シート!Y126="","",【①】基本情報入力シート!Y126)</f>
        <v/>
      </c>
      <c r="R112" s="453"/>
      <c r="S112" s="412"/>
      <c r="T112" s="462"/>
      <c r="U112" s="462"/>
      <c r="V112" s="462"/>
      <c r="W112" s="454"/>
      <c r="X112" s="414"/>
      <c r="Y112" s="462"/>
      <c r="Z112" s="462"/>
      <c r="AA112" s="462"/>
      <c r="AB112" s="462"/>
      <c r="AC112" s="462"/>
      <c r="AD112" s="462"/>
      <c r="AE112" s="463"/>
      <c r="AF112" s="463"/>
      <c r="AG112" s="464"/>
      <c r="AH112" s="455"/>
      <c r="AI112" s="461"/>
      <c r="AJ112" s="462"/>
      <c r="AK112" s="462"/>
      <c r="AL112" s="462"/>
    </row>
    <row r="113" spans="1:38" ht="27.75" customHeight="1">
      <c r="A113" s="204">
        <f t="shared" si="2"/>
        <v>95</v>
      </c>
      <c r="B113" s="264" t="str">
        <f>IF(【①】基本情報入力シート!C127="","",【①】基本情報入力シート!C127)</f>
        <v/>
      </c>
      <c r="C113" s="274" t="str">
        <f>IF(【①】基本情報入力シート!D127="","",【①】基本情報入力シート!D127)</f>
        <v/>
      </c>
      <c r="D113" s="275" t="str">
        <f>IF(【①】基本情報入力シート!E127="","",【①】基本情報入力シート!E127)</f>
        <v/>
      </c>
      <c r="E113" s="265" t="str">
        <f>IF(【①】基本情報入力シート!F127="","",【①】基本情報入力シート!F127)</f>
        <v/>
      </c>
      <c r="F113" s="265" t="str">
        <f>IF(【①】基本情報入力シート!G127="","",【①】基本情報入力シート!G127)</f>
        <v/>
      </c>
      <c r="G113" s="265" t="str">
        <f>IF(【①】基本情報入力シート!H127="","",【①】基本情報入力シート!H127)</f>
        <v/>
      </c>
      <c r="H113" s="265" t="str">
        <f>IF(【①】基本情報入力シート!I127="","",【①】基本情報入力シート!I127)</f>
        <v/>
      </c>
      <c r="I113" s="265" t="str">
        <f>IF(【①】基本情報入力シート!J127="","",【①】基本情報入力シート!J127)</f>
        <v/>
      </c>
      <c r="J113" s="265" t="str">
        <f>IF(【①】基本情報入力シート!K127="","",【①】基本情報入力シート!K127)</f>
        <v/>
      </c>
      <c r="K113" s="266" t="str">
        <f>IF(【①】基本情報入力シート!L127="","",【①】基本情報入力シート!L127)</f>
        <v/>
      </c>
      <c r="L113" s="260" t="s">
        <v>278</v>
      </c>
      <c r="M113" s="456" t="str">
        <f>IF(【①】基本情報入力シート!M127="","",【①】基本情報入力シート!M127)</f>
        <v/>
      </c>
      <c r="N113" s="457" t="str">
        <f>IF(【①】基本情報入力シート!R127="","",【①】基本情報入力シート!R127)</f>
        <v/>
      </c>
      <c r="O113" s="457" t="str">
        <f>IF(【①】基本情報入力シート!W127="","",【①】基本情報入力シート!W127)</f>
        <v/>
      </c>
      <c r="P113" s="450" t="str">
        <f>IF(【①】基本情報入力シート!X127="","",【①】基本情報入力シート!X127)</f>
        <v/>
      </c>
      <c r="Q113" s="450" t="str">
        <f>IF(【①】基本情報入力シート!Y127="","",【①】基本情報入力シート!Y127)</f>
        <v/>
      </c>
      <c r="R113" s="453"/>
      <c r="S113" s="412"/>
      <c r="T113" s="462"/>
      <c r="U113" s="462"/>
      <c r="V113" s="462"/>
      <c r="W113" s="454"/>
      <c r="X113" s="414"/>
      <c r="Y113" s="462"/>
      <c r="Z113" s="462"/>
      <c r="AA113" s="462"/>
      <c r="AB113" s="462"/>
      <c r="AC113" s="462"/>
      <c r="AD113" s="462"/>
      <c r="AE113" s="463"/>
      <c r="AF113" s="463"/>
      <c r="AG113" s="464"/>
      <c r="AH113" s="455"/>
      <c r="AI113" s="461"/>
      <c r="AJ113" s="462"/>
      <c r="AK113" s="462"/>
      <c r="AL113" s="462"/>
    </row>
    <row r="114" spans="1:38" ht="27.75" customHeight="1">
      <c r="A114" s="204">
        <f t="shared" si="2"/>
        <v>96</v>
      </c>
      <c r="B114" s="264" t="str">
        <f>IF(【①】基本情報入力シート!C128="","",【①】基本情報入力シート!C128)</f>
        <v/>
      </c>
      <c r="C114" s="274" t="str">
        <f>IF(【①】基本情報入力シート!D128="","",【①】基本情報入力シート!D128)</f>
        <v/>
      </c>
      <c r="D114" s="275" t="str">
        <f>IF(【①】基本情報入力シート!E128="","",【①】基本情報入力シート!E128)</f>
        <v/>
      </c>
      <c r="E114" s="265" t="str">
        <f>IF(【①】基本情報入力シート!F128="","",【①】基本情報入力シート!F128)</f>
        <v/>
      </c>
      <c r="F114" s="265" t="str">
        <f>IF(【①】基本情報入力シート!G128="","",【①】基本情報入力シート!G128)</f>
        <v/>
      </c>
      <c r="G114" s="265" t="str">
        <f>IF(【①】基本情報入力シート!H128="","",【①】基本情報入力シート!H128)</f>
        <v/>
      </c>
      <c r="H114" s="265" t="str">
        <f>IF(【①】基本情報入力シート!I128="","",【①】基本情報入力シート!I128)</f>
        <v/>
      </c>
      <c r="I114" s="265" t="str">
        <f>IF(【①】基本情報入力シート!J128="","",【①】基本情報入力シート!J128)</f>
        <v/>
      </c>
      <c r="J114" s="265" t="str">
        <f>IF(【①】基本情報入力シート!K128="","",【①】基本情報入力シート!K128)</f>
        <v/>
      </c>
      <c r="K114" s="266" t="str">
        <f>IF(【①】基本情報入力シート!L128="","",【①】基本情報入力シート!L128)</f>
        <v/>
      </c>
      <c r="L114" s="260" t="s">
        <v>279</v>
      </c>
      <c r="M114" s="456" t="str">
        <f>IF(【①】基本情報入力シート!M128="","",【①】基本情報入力シート!M128)</f>
        <v/>
      </c>
      <c r="N114" s="457" t="str">
        <f>IF(【①】基本情報入力シート!R128="","",【①】基本情報入力シート!R128)</f>
        <v/>
      </c>
      <c r="O114" s="457" t="str">
        <f>IF(【①】基本情報入力シート!W128="","",【①】基本情報入力シート!W128)</f>
        <v/>
      </c>
      <c r="P114" s="450" t="str">
        <f>IF(【①】基本情報入力シート!X128="","",【①】基本情報入力シート!X128)</f>
        <v/>
      </c>
      <c r="Q114" s="450" t="str">
        <f>IF(【①】基本情報入力シート!Y128="","",【①】基本情報入力シート!Y128)</f>
        <v/>
      </c>
      <c r="R114" s="453"/>
      <c r="S114" s="412"/>
      <c r="T114" s="462"/>
      <c r="U114" s="462"/>
      <c r="V114" s="462"/>
      <c r="W114" s="454"/>
      <c r="X114" s="414"/>
      <c r="Y114" s="462"/>
      <c r="Z114" s="462"/>
      <c r="AA114" s="462"/>
      <c r="AB114" s="462"/>
      <c r="AC114" s="462"/>
      <c r="AD114" s="462"/>
      <c r="AE114" s="463"/>
      <c r="AF114" s="463"/>
      <c r="AG114" s="464"/>
      <c r="AH114" s="455"/>
      <c r="AI114" s="461"/>
      <c r="AJ114" s="462"/>
      <c r="AK114" s="462"/>
      <c r="AL114" s="462"/>
    </row>
    <row r="115" spans="1:38" ht="27.75" customHeight="1">
      <c r="A115" s="204">
        <f t="shared" si="2"/>
        <v>97</v>
      </c>
      <c r="B115" s="264" t="str">
        <f>IF(【①】基本情報入力シート!C129="","",【①】基本情報入力シート!C129)</f>
        <v/>
      </c>
      <c r="C115" s="274" t="str">
        <f>IF(【①】基本情報入力シート!D129="","",【①】基本情報入力シート!D129)</f>
        <v/>
      </c>
      <c r="D115" s="275" t="str">
        <f>IF(【①】基本情報入力シート!E129="","",【①】基本情報入力シート!E129)</f>
        <v/>
      </c>
      <c r="E115" s="265" t="str">
        <f>IF(【①】基本情報入力シート!F129="","",【①】基本情報入力シート!F129)</f>
        <v/>
      </c>
      <c r="F115" s="265" t="str">
        <f>IF(【①】基本情報入力シート!G129="","",【①】基本情報入力シート!G129)</f>
        <v/>
      </c>
      <c r="G115" s="265" t="str">
        <f>IF(【①】基本情報入力シート!H129="","",【①】基本情報入力シート!H129)</f>
        <v/>
      </c>
      <c r="H115" s="265" t="str">
        <f>IF(【①】基本情報入力シート!I129="","",【①】基本情報入力シート!I129)</f>
        <v/>
      </c>
      <c r="I115" s="265" t="str">
        <f>IF(【①】基本情報入力シート!J129="","",【①】基本情報入力シート!J129)</f>
        <v/>
      </c>
      <c r="J115" s="265" t="str">
        <f>IF(【①】基本情報入力シート!K129="","",【①】基本情報入力シート!K129)</f>
        <v/>
      </c>
      <c r="K115" s="266" t="str">
        <f>IF(【①】基本情報入力シート!L129="","",【①】基本情報入力シート!L129)</f>
        <v/>
      </c>
      <c r="L115" s="260" t="s">
        <v>280</v>
      </c>
      <c r="M115" s="456" t="str">
        <f>IF(【①】基本情報入力シート!M129="","",【①】基本情報入力シート!M129)</f>
        <v/>
      </c>
      <c r="N115" s="457" t="str">
        <f>IF(【①】基本情報入力シート!R129="","",【①】基本情報入力シート!R129)</f>
        <v/>
      </c>
      <c r="O115" s="457" t="str">
        <f>IF(【①】基本情報入力シート!W129="","",【①】基本情報入力シート!W129)</f>
        <v/>
      </c>
      <c r="P115" s="450" t="str">
        <f>IF(【①】基本情報入力シート!X129="","",【①】基本情報入力シート!X129)</f>
        <v/>
      </c>
      <c r="Q115" s="450" t="str">
        <f>IF(【①】基本情報入力シート!Y129="","",【①】基本情報入力シート!Y129)</f>
        <v/>
      </c>
      <c r="R115" s="453"/>
      <c r="S115" s="412"/>
      <c r="T115" s="462"/>
      <c r="U115" s="462"/>
      <c r="V115" s="462"/>
      <c r="W115" s="454"/>
      <c r="X115" s="414"/>
      <c r="Y115" s="462"/>
      <c r="Z115" s="462"/>
      <c r="AA115" s="462"/>
      <c r="AB115" s="462"/>
      <c r="AC115" s="462"/>
      <c r="AD115" s="462"/>
      <c r="AE115" s="463"/>
      <c r="AF115" s="463"/>
      <c r="AG115" s="464"/>
      <c r="AH115" s="455"/>
      <c r="AI115" s="461"/>
      <c r="AJ115" s="462"/>
      <c r="AK115" s="462"/>
      <c r="AL115" s="462"/>
    </row>
    <row r="116" spans="1:38" ht="27.75" customHeight="1">
      <c r="A116" s="204">
        <f t="shared" si="2"/>
        <v>98</v>
      </c>
      <c r="B116" s="264" t="str">
        <f>IF(【①】基本情報入力シート!C130="","",【①】基本情報入力シート!C130)</f>
        <v/>
      </c>
      <c r="C116" s="274" t="str">
        <f>IF(【①】基本情報入力シート!D130="","",【①】基本情報入力シート!D130)</f>
        <v/>
      </c>
      <c r="D116" s="275" t="str">
        <f>IF(【①】基本情報入力シート!E130="","",【①】基本情報入力シート!E130)</f>
        <v/>
      </c>
      <c r="E116" s="265" t="str">
        <f>IF(【①】基本情報入力シート!F130="","",【①】基本情報入力シート!F130)</f>
        <v/>
      </c>
      <c r="F116" s="265" t="str">
        <f>IF(【①】基本情報入力シート!G130="","",【①】基本情報入力シート!G130)</f>
        <v/>
      </c>
      <c r="G116" s="265" t="str">
        <f>IF(【①】基本情報入力シート!H130="","",【①】基本情報入力シート!H130)</f>
        <v/>
      </c>
      <c r="H116" s="265" t="str">
        <f>IF(【①】基本情報入力シート!I130="","",【①】基本情報入力シート!I130)</f>
        <v/>
      </c>
      <c r="I116" s="265" t="str">
        <f>IF(【①】基本情報入力シート!J130="","",【①】基本情報入力シート!J130)</f>
        <v/>
      </c>
      <c r="J116" s="265" t="str">
        <f>IF(【①】基本情報入力シート!K130="","",【①】基本情報入力シート!K130)</f>
        <v/>
      </c>
      <c r="K116" s="266" t="str">
        <f>IF(【①】基本情報入力シート!L130="","",【①】基本情報入力シート!L130)</f>
        <v/>
      </c>
      <c r="L116" s="260" t="s">
        <v>281</v>
      </c>
      <c r="M116" s="456" t="str">
        <f>IF(【①】基本情報入力シート!M130="","",【①】基本情報入力シート!M130)</f>
        <v/>
      </c>
      <c r="N116" s="457" t="str">
        <f>IF(【①】基本情報入力シート!R130="","",【①】基本情報入力シート!R130)</f>
        <v/>
      </c>
      <c r="O116" s="457" t="str">
        <f>IF(【①】基本情報入力シート!W130="","",【①】基本情報入力シート!W130)</f>
        <v/>
      </c>
      <c r="P116" s="450" t="str">
        <f>IF(【①】基本情報入力シート!X130="","",【①】基本情報入力シート!X130)</f>
        <v/>
      </c>
      <c r="Q116" s="450" t="str">
        <f>IF(【①】基本情報入力シート!Y130="","",【①】基本情報入力シート!Y130)</f>
        <v/>
      </c>
      <c r="R116" s="453"/>
      <c r="S116" s="412"/>
      <c r="T116" s="462"/>
      <c r="U116" s="462"/>
      <c r="V116" s="462"/>
      <c r="W116" s="454"/>
      <c r="X116" s="414"/>
      <c r="Y116" s="462"/>
      <c r="Z116" s="462"/>
      <c r="AA116" s="462"/>
      <c r="AB116" s="462"/>
      <c r="AC116" s="462"/>
      <c r="AD116" s="462"/>
      <c r="AE116" s="463"/>
      <c r="AF116" s="463"/>
      <c r="AG116" s="464"/>
      <c r="AH116" s="455"/>
      <c r="AI116" s="461"/>
      <c r="AJ116" s="462"/>
      <c r="AK116" s="462"/>
      <c r="AL116" s="462"/>
    </row>
    <row r="117" spans="1:38" ht="27.75" customHeight="1">
      <c r="A117" s="204">
        <f t="shared" si="2"/>
        <v>99</v>
      </c>
      <c r="B117" s="264" t="str">
        <f>IF(【①】基本情報入力シート!C131="","",【①】基本情報入力シート!C131)</f>
        <v/>
      </c>
      <c r="C117" s="274" t="str">
        <f>IF(【①】基本情報入力シート!D131="","",【①】基本情報入力シート!D131)</f>
        <v/>
      </c>
      <c r="D117" s="275" t="str">
        <f>IF(【①】基本情報入力シート!E131="","",【①】基本情報入力シート!E131)</f>
        <v/>
      </c>
      <c r="E117" s="265" t="str">
        <f>IF(【①】基本情報入力シート!F131="","",【①】基本情報入力シート!F131)</f>
        <v/>
      </c>
      <c r="F117" s="265" t="str">
        <f>IF(【①】基本情報入力シート!G131="","",【①】基本情報入力シート!G131)</f>
        <v/>
      </c>
      <c r="G117" s="265" t="str">
        <f>IF(【①】基本情報入力シート!H131="","",【①】基本情報入力シート!H131)</f>
        <v/>
      </c>
      <c r="H117" s="265" t="str">
        <f>IF(【①】基本情報入力シート!I131="","",【①】基本情報入力シート!I131)</f>
        <v/>
      </c>
      <c r="I117" s="265" t="str">
        <f>IF(【①】基本情報入力シート!J131="","",【①】基本情報入力シート!J131)</f>
        <v/>
      </c>
      <c r="J117" s="265" t="str">
        <f>IF(【①】基本情報入力シート!K131="","",【①】基本情報入力シート!K131)</f>
        <v/>
      </c>
      <c r="K117" s="266" t="str">
        <f>IF(【①】基本情報入力シート!L131="","",【①】基本情報入力シート!L131)</f>
        <v/>
      </c>
      <c r="L117" s="260" t="s">
        <v>282</v>
      </c>
      <c r="M117" s="456" t="str">
        <f>IF(【①】基本情報入力シート!M131="","",【①】基本情報入力シート!M131)</f>
        <v/>
      </c>
      <c r="N117" s="457" t="str">
        <f>IF(【①】基本情報入力シート!R131="","",【①】基本情報入力シート!R131)</f>
        <v/>
      </c>
      <c r="O117" s="457" t="str">
        <f>IF(【①】基本情報入力シート!W131="","",【①】基本情報入力シート!W131)</f>
        <v/>
      </c>
      <c r="P117" s="450" t="str">
        <f>IF(【①】基本情報入力シート!X131="","",【①】基本情報入力シート!X131)</f>
        <v/>
      </c>
      <c r="Q117" s="450" t="str">
        <f>IF(【①】基本情報入力シート!Y131="","",【①】基本情報入力シート!Y131)</f>
        <v/>
      </c>
      <c r="R117" s="453"/>
      <c r="S117" s="412"/>
      <c r="T117" s="462"/>
      <c r="U117" s="462"/>
      <c r="V117" s="462"/>
      <c r="W117" s="454"/>
      <c r="X117" s="414"/>
      <c r="Y117" s="462"/>
      <c r="Z117" s="462"/>
      <c r="AA117" s="462"/>
      <c r="AB117" s="462"/>
      <c r="AC117" s="462"/>
      <c r="AD117" s="462"/>
      <c r="AE117" s="463"/>
      <c r="AF117" s="463"/>
      <c r="AG117" s="464"/>
      <c r="AH117" s="455"/>
      <c r="AI117" s="461"/>
      <c r="AJ117" s="462"/>
      <c r="AK117" s="462"/>
      <c r="AL117" s="462"/>
    </row>
    <row r="118" spans="1:38" ht="27.75" customHeight="1">
      <c r="A118" s="204">
        <f t="shared" si="2"/>
        <v>100</v>
      </c>
      <c r="B118" s="264" t="str">
        <f>IF(【①】基本情報入力シート!C132="","",【①】基本情報入力シート!C132)</f>
        <v/>
      </c>
      <c r="C118" s="274" t="str">
        <f>IF(【①】基本情報入力シート!D132="","",【①】基本情報入力シート!D132)</f>
        <v/>
      </c>
      <c r="D118" s="275" t="str">
        <f>IF(【①】基本情報入力シート!E132="","",【①】基本情報入力シート!E132)</f>
        <v/>
      </c>
      <c r="E118" s="268" t="str">
        <f>IF(【①】基本情報入力シート!F132="","",【①】基本情報入力シート!F132)</f>
        <v/>
      </c>
      <c r="F118" s="268" t="str">
        <f>IF(【①】基本情報入力シート!G132="","",【①】基本情報入力シート!G132)</f>
        <v/>
      </c>
      <c r="G118" s="268" t="str">
        <f>IF(【①】基本情報入力シート!H132="","",【①】基本情報入力シート!H132)</f>
        <v/>
      </c>
      <c r="H118" s="268" t="str">
        <f>IF(【①】基本情報入力シート!I132="","",【①】基本情報入力シート!I132)</f>
        <v/>
      </c>
      <c r="I118" s="268" t="str">
        <f>IF(【①】基本情報入力シート!J132="","",【①】基本情報入力シート!J132)</f>
        <v/>
      </c>
      <c r="J118" s="268" t="str">
        <f>IF(【①】基本情報入力シート!K132="","",【①】基本情報入力シート!K132)</f>
        <v/>
      </c>
      <c r="K118" s="269" t="str">
        <f>IF(【①】基本情報入力シート!L132="","",【①】基本情報入力シート!L132)</f>
        <v/>
      </c>
      <c r="L118" s="260" t="s">
        <v>283</v>
      </c>
      <c r="M118" s="457" t="str">
        <f>IF(【①】基本情報入力シート!M132="","",【①】基本情報入力シート!M132)</f>
        <v/>
      </c>
      <c r="N118" s="457" t="str">
        <f>IF(【①】基本情報入力シート!R132="","",【①】基本情報入力シート!R132)</f>
        <v/>
      </c>
      <c r="O118" s="457" t="str">
        <f>IF(【①】基本情報入力シート!W132="","",【①】基本情報入力シート!W132)</f>
        <v/>
      </c>
      <c r="P118" s="451" t="str">
        <f>IF(【①】基本情報入力シート!X132="","",【①】基本情報入力シート!X132)</f>
        <v/>
      </c>
      <c r="Q118" s="451" t="str">
        <f>IF(【①】基本情報入力シート!Y132="","",【①】基本情報入力シート!Y132)</f>
        <v/>
      </c>
      <c r="R118" s="496"/>
      <c r="S118" s="497"/>
      <c r="T118" s="466"/>
      <c r="U118" s="466"/>
      <c r="V118" s="466"/>
      <c r="W118" s="503"/>
      <c r="X118" s="498"/>
      <c r="Y118" s="466"/>
      <c r="Z118" s="466"/>
      <c r="AA118" s="466"/>
      <c r="AB118" s="466"/>
      <c r="AC118" s="466"/>
      <c r="AD118" s="466"/>
      <c r="AE118" s="467"/>
      <c r="AF118" s="467"/>
      <c r="AG118" s="468"/>
      <c r="AH118" s="499"/>
      <c r="AI118" s="465"/>
      <c r="AJ118" s="466"/>
      <c r="AK118" s="466"/>
      <c r="AL118" s="46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1"/>
      <c r="AF119" s="261"/>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2"/>
      <c r="AF120" s="262"/>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2"/>
      <c r="AF121" s="262"/>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2"/>
      <c r="AF122" s="262"/>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2"/>
      <c r="AF123" s="262"/>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3"/>
  <dataValidations count="3">
    <dataValidation type="list" allowBlank="1" showInputMessage="1" showErrorMessage="1" sqref="W19:W118" xr:uid="{00000000-0002-0000-0400-000000000000}">
      <formula1>"特定Ⅰ,特定Ⅱ"</formula1>
    </dataValidation>
    <dataValidation type="list" allowBlank="1" showInputMessage="1" showErrorMessage="1" sqref="R19:R118" xr:uid="{00000000-0002-0000-0400-000001000000}">
      <formula1>"加算Ⅰ,加算Ⅱ,加算Ⅲ"</formula1>
    </dataValidation>
    <dataValidation imeMode="halfAlpha" allowBlank="1" showInputMessage="1" showErrorMessage="1" sqref="B19:D118" xr:uid="{00000000-0002-0000-04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121"/>
  <sheetViews>
    <sheetView view="pageBreakPreview" zoomScale="98" zoomScaleNormal="100" zoomScaleSheetLayoutView="98" workbookViewId="0">
      <selection activeCell="R16" sqref="R16"/>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964" t="s">
        <v>48</v>
      </c>
      <c r="B3" s="964"/>
      <c r="C3" s="965"/>
      <c r="D3" s="966" t="str">
        <f>IF(【①】基本情報入力シート!M16="","",【①】基本情報入力シート!M16)</f>
        <v/>
      </c>
      <c r="E3" s="967"/>
      <c r="F3" s="967"/>
      <c r="G3" s="967"/>
      <c r="H3" s="967"/>
      <c r="I3" s="967"/>
      <c r="J3" s="967"/>
      <c r="K3" s="967"/>
      <c r="L3" s="967"/>
      <c r="M3" s="967"/>
      <c r="N3" s="967"/>
      <c r="O3" s="967"/>
      <c r="P3" s="968"/>
      <c r="Q3" s="175"/>
      <c r="R3" s="460" t="s">
        <v>350</v>
      </c>
      <c r="S3" s="1040" t="s">
        <v>465</v>
      </c>
      <c r="T3" s="1040"/>
      <c r="U3" s="1040"/>
      <c r="V3" s="1040"/>
      <c r="W3" s="1040"/>
      <c r="X3" s="1040"/>
      <c r="Y3" s="1040"/>
      <c r="Z3" s="175"/>
      <c r="AA3" s="175"/>
    </row>
    <row r="4" spans="1:28" ht="15" customHeight="1" thickBot="1">
      <c r="A4" s="177"/>
      <c r="B4" s="177"/>
      <c r="C4" s="177"/>
      <c r="D4" s="178"/>
      <c r="E4" s="178"/>
      <c r="F4" s="178"/>
      <c r="G4" s="178"/>
      <c r="H4" s="178"/>
      <c r="I4" s="178"/>
      <c r="J4" s="178"/>
      <c r="K4" s="178"/>
      <c r="L4" s="178"/>
      <c r="M4" s="178"/>
      <c r="N4" s="178"/>
      <c r="O4" s="178"/>
      <c r="P4" s="175"/>
      <c r="Q4" s="175"/>
      <c r="R4" s="175"/>
      <c r="S4" s="1040"/>
      <c r="T4" s="1040"/>
      <c r="U4" s="1040"/>
      <c r="V4" s="1040"/>
      <c r="W4" s="1040"/>
      <c r="X4" s="1040"/>
      <c r="Y4" s="1040"/>
      <c r="Z4" s="175"/>
      <c r="AA4" s="179"/>
    </row>
    <row r="5" spans="1:28" ht="15" customHeight="1">
      <c r="A5" s="175"/>
      <c r="B5" s="979"/>
      <c r="C5" s="980"/>
      <c r="D5" s="980"/>
      <c r="E5" s="980"/>
      <c r="F5" s="980"/>
      <c r="G5" s="980"/>
      <c r="H5" s="980"/>
      <c r="I5" s="980"/>
      <c r="J5" s="980"/>
      <c r="K5" s="980"/>
      <c r="L5" s="980"/>
      <c r="M5" s="980"/>
      <c r="N5" s="980"/>
      <c r="O5" s="980"/>
      <c r="P5" s="981"/>
      <c r="Q5" s="383" t="s">
        <v>335</v>
      </c>
      <c r="R5" s="175"/>
      <c r="S5" s="1040"/>
      <c r="T5" s="1040"/>
      <c r="U5" s="1040"/>
      <c r="V5" s="1040"/>
      <c r="W5" s="1040"/>
      <c r="X5" s="1040"/>
      <c r="Y5" s="1040"/>
      <c r="Z5" s="180"/>
      <c r="AA5" s="180"/>
      <c r="AB5" s="175"/>
    </row>
    <row r="6" spans="1:28" ht="17.25" customHeight="1">
      <c r="A6" s="175"/>
      <c r="B6" s="385" t="s">
        <v>378</v>
      </c>
      <c r="C6" s="372"/>
      <c r="D6" s="372"/>
      <c r="E6" s="372"/>
      <c r="F6" s="372"/>
      <c r="G6" s="372"/>
      <c r="H6" s="372"/>
      <c r="I6" s="372"/>
      <c r="J6" s="372"/>
      <c r="K6" s="372"/>
      <c r="L6" s="372"/>
      <c r="M6" s="372"/>
      <c r="N6" s="372"/>
      <c r="O6" s="372"/>
      <c r="P6" s="372"/>
      <c r="Q6" s="415">
        <f>R16</f>
        <v>0</v>
      </c>
      <c r="R6" s="175"/>
      <c r="S6" s="1040"/>
      <c r="T6" s="1040"/>
      <c r="U6" s="1040"/>
      <c r="V6" s="1040"/>
      <c r="W6" s="1040"/>
      <c r="X6" s="1040"/>
      <c r="Y6" s="1040"/>
      <c r="Z6" s="181"/>
      <c r="AA6" s="181"/>
      <c r="AB6" s="175"/>
    </row>
    <row r="7" spans="1:28" ht="17.25" customHeight="1">
      <c r="A7" s="176"/>
      <c r="B7" s="386" t="s">
        <v>379</v>
      </c>
      <c r="C7" s="182"/>
      <c r="D7" s="182"/>
      <c r="E7" s="182"/>
      <c r="F7" s="182"/>
      <c r="G7" s="182"/>
      <c r="H7" s="182"/>
      <c r="I7" s="182"/>
      <c r="J7" s="182"/>
      <c r="K7" s="182"/>
      <c r="L7" s="182"/>
      <c r="M7" s="182"/>
      <c r="N7" s="182"/>
      <c r="O7" s="182"/>
      <c r="P7" s="182"/>
      <c r="Q7" s="415">
        <f>S16</f>
        <v>0</v>
      </c>
      <c r="R7" s="175"/>
      <c r="S7" s="1040"/>
      <c r="T7" s="1040"/>
      <c r="U7" s="1040"/>
      <c r="V7" s="1040"/>
      <c r="W7" s="1040"/>
      <c r="X7" s="1040"/>
      <c r="Y7" s="1040"/>
      <c r="Z7" s="183"/>
      <c r="AA7" s="183"/>
      <c r="AB7" s="175"/>
    </row>
    <row r="8" spans="1:28" ht="17.25" customHeight="1">
      <c r="A8" s="176"/>
      <c r="B8" s="387" t="s">
        <v>380</v>
      </c>
      <c r="C8" s="362"/>
      <c r="D8" s="362"/>
      <c r="E8" s="362"/>
      <c r="F8" s="362"/>
      <c r="G8" s="362"/>
      <c r="H8" s="362"/>
      <c r="I8" s="362"/>
      <c r="J8" s="362"/>
      <c r="K8" s="362"/>
      <c r="L8" s="362"/>
      <c r="M8" s="362"/>
      <c r="N8" s="362"/>
      <c r="O8" s="362"/>
      <c r="P8" s="362"/>
      <c r="Q8" s="415">
        <f>T16</f>
        <v>0</v>
      </c>
      <c r="R8" s="175"/>
      <c r="S8" s="1040"/>
      <c r="T8" s="1040"/>
      <c r="U8" s="1040"/>
      <c r="V8" s="1040"/>
      <c r="W8" s="1040"/>
      <c r="X8" s="1040"/>
      <c r="Y8" s="1040"/>
      <c r="Z8" s="185"/>
      <c r="AA8" s="185"/>
      <c r="AB8" s="175"/>
    </row>
    <row r="9" spans="1:28" ht="18" customHeight="1" thickBot="1">
      <c r="A9" s="175"/>
      <c r="B9" s="388" t="s">
        <v>381</v>
      </c>
      <c r="C9" s="366"/>
      <c r="D9" s="366"/>
      <c r="E9" s="366"/>
      <c r="F9" s="366"/>
      <c r="G9" s="366"/>
      <c r="H9" s="366"/>
      <c r="I9" s="366"/>
      <c r="J9" s="366"/>
      <c r="K9" s="366"/>
      <c r="L9" s="366"/>
      <c r="M9" s="366"/>
      <c r="N9" s="366"/>
      <c r="O9" s="366"/>
      <c r="P9" s="366"/>
      <c r="Q9" s="415">
        <f>U16</f>
        <v>0</v>
      </c>
      <c r="R9" s="175"/>
      <c r="S9" s="1040"/>
      <c r="T9" s="1040"/>
      <c r="U9" s="1040"/>
      <c r="V9" s="1040"/>
      <c r="W9" s="1040"/>
      <c r="X9" s="1040"/>
      <c r="Y9" s="1040"/>
      <c r="Z9" s="359"/>
      <c r="AA9" s="359"/>
    </row>
    <row r="10" spans="1:28" ht="8.25" customHeight="1">
      <c r="A10" s="175"/>
      <c r="B10" s="1054"/>
      <c r="C10" s="1054"/>
      <c r="D10" s="1054"/>
      <c r="E10" s="1054"/>
      <c r="F10" s="1054"/>
      <c r="G10" s="1054"/>
      <c r="H10" s="1054"/>
      <c r="I10" s="1054"/>
      <c r="J10" s="1054"/>
      <c r="K10" s="1054"/>
      <c r="L10" s="1054"/>
      <c r="M10" s="1054"/>
      <c r="N10" s="1054"/>
      <c r="O10" s="1054"/>
      <c r="P10" s="1054"/>
      <c r="Q10" s="365"/>
      <c r="R10" s="232"/>
      <c r="S10" s="232"/>
      <c r="T10" s="232"/>
      <c r="U10" s="232"/>
      <c r="V10" s="232"/>
      <c r="W10" s="232"/>
      <c r="X10" s="232"/>
      <c r="Y10" s="232"/>
      <c r="Z10" s="232"/>
      <c r="AA10" s="232"/>
    </row>
    <row r="11" spans="1:28" ht="13.5" customHeight="1">
      <c r="A11" s="1000"/>
      <c r="B11" s="1010" t="s">
        <v>7</v>
      </c>
      <c r="C11" s="1011"/>
      <c r="D11" s="1011"/>
      <c r="E11" s="1011"/>
      <c r="F11" s="1011"/>
      <c r="G11" s="1011"/>
      <c r="H11" s="1011"/>
      <c r="I11" s="1011"/>
      <c r="J11" s="1011"/>
      <c r="K11" s="993"/>
      <c r="L11" s="188"/>
      <c r="M11" s="991" t="s">
        <v>74</v>
      </c>
      <c r="N11" s="189"/>
      <c r="O11" s="190"/>
      <c r="P11" s="993" t="s">
        <v>75</v>
      </c>
      <c r="Q11" s="1041" t="s">
        <v>8</v>
      </c>
      <c r="R11" s="1048" t="s">
        <v>400</v>
      </c>
      <c r="S11" s="368" t="s">
        <v>174</v>
      </c>
      <c r="T11" s="371" t="s">
        <v>175</v>
      </c>
      <c r="U11" s="1045" t="s">
        <v>307</v>
      </c>
      <c r="V11" s="1046"/>
      <c r="W11" s="1046"/>
      <c r="X11" s="1046"/>
      <c r="Y11" s="1047"/>
      <c r="Z11" s="175"/>
      <c r="AA11" s="175"/>
    </row>
    <row r="12" spans="1:28" ht="13.5" customHeight="1">
      <c r="A12" s="1001"/>
      <c r="B12" s="1012"/>
      <c r="C12" s="1013"/>
      <c r="D12" s="1013"/>
      <c r="E12" s="1013"/>
      <c r="F12" s="1013"/>
      <c r="G12" s="1013"/>
      <c r="H12" s="1013"/>
      <c r="I12" s="1013"/>
      <c r="J12" s="1013"/>
      <c r="K12" s="994"/>
      <c r="L12" s="196"/>
      <c r="M12" s="992"/>
      <c r="N12" s="997" t="s">
        <v>87</v>
      </c>
      <c r="O12" s="998"/>
      <c r="P12" s="994"/>
      <c r="Q12" s="1042"/>
      <c r="R12" s="1049"/>
      <c r="S12" s="991" t="s">
        <v>401</v>
      </c>
      <c r="T12" s="991" t="s">
        <v>402</v>
      </c>
      <c r="U12" s="1043" t="s">
        <v>334</v>
      </c>
      <c r="V12" s="1050" t="s">
        <v>358</v>
      </c>
      <c r="W12" s="358"/>
      <c r="X12" s="1050" t="s">
        <v>395</v>
      </c>
      <c r="Y12" s="384"/>
    </row>
    <row r="13" spans="1:28" ht="13.5" customHeight="1">
      <c r="A13" s="1001"/>
      <c r="B13" s="1012"/>
      <c r="C13" s="1013"/>
      <c r="D13" s="1013"/>
      <c r="E13" s="1013"/>
      <c r="F13" s="1013"/>
      <c r="G13" s="1013"/>
      <c r="H13" s="1013"/>
      <c r="I13" s="1013"/>
      <c r="J13" s="1013"/>
      <c r="K13" s="994"/>
      <c r="L13" s="196"/>
      <c r="M13" s="992"/>
      <c r="N13" s="199"/>
      <c r="O13" s="356"/>
      <c r="P13" s="994"/>
      <c r="Q13" s="1042"/>
      <c r="R13" s="1049"/>
      <c r="S13" s="974"/>
      <c r="T13" s="992"/>
      <c r="U13" s="1044"/>
      <c r="V13" s="1051"/>
      <c r="W13" s="1052" t="s">
        <v>359</v>
      </c>
      <c r="X13" s="1051"/>
      <c r="Y13" s="1052" t="s">
        <v>360</v>
      </c>
    </row>
    <row r="14" spans="1:28" ht="21.75" customHeight="1">
      <c r="A14" s="1001"/>
      <c r="B14" s="1012"/>
      <c r="C14" s="1013"/>
      <c r="D14" s="1013"/>
      <c r="E14" s="1013"/>
      <c r="F14" s="1013"/>
      <c r="G14" s="1013"/>
      <c r="H14" s="1013"/>
      <c r="I14" s="1013"/>
      <c r="J14" s="1013"/>
      <c r="K14" s="994"/>
      <c r="L14" s="196"/>
      <c r="M14" s="992"/>
      <c r="N14" s="404" t="s">
        <v>88</v>
      </c>
      <c r="O14" s="357" t="s">
        <v>89</v>
      </c>
      <c r="P14" s="994"/>
      <c r="Q14" s="1042"/>
      <c r="R14" s="1049"/>
      <c r="S14" s="974"/>
      <c r="T14" s="974"/>
      <c r="U14" s="1044"/>
      <c r="V14" s="1051"/>
      <c r="W14" s="1053"/>
      <c r="X14" s="1051"/>
      <c r="Y14" s="1053"/>
    </row>
    <row r="15" spans="1:28" ht="28.5" customHeight="1" thickBot="1">
      <c r="A15" s="355"/>
      <c r="B15" s="1012"/>
      <c r="C15" s="1013"/>
      <c r="D15" s="1013"/>
      <c r="E15" s="1013"/>
      <c r="F15" s="1013"/>
      <c r="G15" s="1013"/>
      <c r="H15" s="1013"/>
      <c r="I15" s="1013"/>
      <c r="J15" s="1013"/>
      <c r="K15" s="994"/>
      <c r="L15" s="201"/>
      <c r="M15" s="992"/>
      <c r="N15" s="200"/>
      <c r="O15" s="357"/>
      <c r="P15" s="994"/>
      <c r="Q15" s="1042"/>
      <c r="R15" s="1049"/>
      <c r="S15" s="974"/>
      <c r="T15" s="974"/>
      <c r="U15" s="1044"/>
      <c r="V15" s="1051"/>
      <c r="W15" s="1053"/>
      <c r="X15" s="1051"/>
      <c r="Y15" s="1053"/>
    </row>
    <row r="16" spans="1:28" ht="26.25" customHeight="1" thickTop="1" thickBot="1">
      <c r="A16" s="479"/>
      <c r="B16" s="1014" t="s">
        <v>398</v>
      </c>
      <c r="C16" s="1015"/>
      <c r="D16" s="1015"/>
      <c r="E16" s="1015"/>
      <c r="F16" s="1015"/>
      <c r="G16" s="1015"/>
      <c r="H16" s="1015"/>
      <c r="I16" s="1015"/>
      <c r="J16" s="1015"/>
      <c r="K16" s="1015"/>
      <c r="L16" s="1015"/>
      <c r="M16" s="1015"/>
      <c r="N16" s="1015"/>
      <c r="O16" s="1015"/>
      <c r="P16" s="1015"/>
      <c r="Q16" s="1016"/>
      <c r="R16" s="485"/>
      <c r="S16" s="481"/>
      <c r="T16" s="482"/>
      <c r="U16" s="487">
        <f>SUM(U17:U116)</f>
        <v>0</v>
      </c>
      <c r="V16" s="486"/>
      <c r="W16" s="486"/>
      <c r="X16" s="486"/>
      <c r="Y16" s="486"/>
    </row>
    <row r="17" spans="1:27" s="49" customFormat="1" ht="27.75" customHeight="1" thickTop="1">
      <c r="A17" s="203" t="s">
        <v>9</v>
      </c>
      <c r="B17" s="264" t="str">
        <f>IF(【①】基本情報入力シート!C33="","",【①】基本情報入力シート!C33)</f>
        <v/>
      </c>
      <c r="C17" s="274" t="str">
        <f>IF(【①】基本情報入力シート!D33="","",【①】基本情報入力シート!D33)</f>
        <v/>
      </c>
      <c r="D17" s="275" t="str">
        <f>IF(【①】基本情報入力シート!E33="","",【①】基本情報入力シート!E33)</f>
        <v/>
      </c>
      <c r="E17" s="265" t="str">
        <f>IF(【①】基本情報入力シート!F33="","",【①】基本情報入力シート!F33)</f>
        <v/>
      </c>
      <c r="F17" s="265" t="str">
        <f>IF(【①】基本情報入力シート!G33="","",【①】基本情報入力シート!G33)</f>
        <v/>
      </c>
      <c r="G17" s="265" t="str">
        <f>IF(【①】基本情報入力シート!H33="","",【①】基本情報入力シート!H33)</f>
        <v/>
      </c>
      <c r="H17" s="265" t="str">
        <f>IF(【①】基本情報入力シート!I33="","",【①】基本情報入力シート!I33)</f>
        <v/>
      </c>
      <c r="I17" s="265" t="str">
        <f>IF(【①】基本情報入力シート!J33="","",【①】基本情報入力シート!J33)</f>
        <v/>
      </c>
      <c r="J17" s="265" t="str">
        <f>IF(【①】基本情報入力シート!K33="","",【①】基本情報入力シート!K33)</f>
        <v/>
      </c>
      <c r="K17" s="266" t="str">
        <f>IF(【①】基本情報入力シート!L33="","",【①】基本情報入力シート!L33)</f>
        <v/>
      </c>
      <c r="L17" s="260" t="s">
        <v>183</v>
      </c>
      <c r="M17" s="267" t="str">
        <f>IF(【①】基本情報入力シート!M33="","",【①】基本情報入力シート!M33)</f>
        <v/>
      </c>
      <c r="N17" s="205" t="str">
        <f>IF(【①】基本情報入力シート!R33="","",【①】基本情報入力シート!R33)</f>
        <v/>
      </c>
      <c r="O17" s="205" t="str">
        <f>IF(【①】基本情報入力シート!W33="","",【①】基本情報入力シート!W33)</f>
        <v/>
      </c>
      <c r="P17" s="450" t="str">
        <f>IF(【①】基本情報入力シート!X33="","",【①】基本情報入力シート!X33)</f>
        <v/>
      </c>
      <c r="Q17" s="450" t="str">
        <f>IF(【①】基本情報入力シート!Y33="","",【①】基本情報入力シート!Y33)</f>
        <v/>
      </c>
      <c r="R17" s="462"/>
      <c r="S17" s="461"/>
      <c r="T17" s="461"/>
      <c r="U17" s="484"/>
      <c r="V17" s="469"/>
      <c r="W17" s="469"/>
      <c r="X17" s="469"/>
      <c r="Y17" s="469"/>
      <c r="Z17" s="39"/>
      <c r="AA17" s="39"/>
    </row>
    <row r="18" spans="1:27" ht="27.75" customHeight="1">
      <c r="A18" s="204">
        <f>A17+1</f>
        <v>2</v>
      </c>
      <c r="B18" s="264" t="str">
        <f>IF(【①】基本情報入力シート!C34="","",【①】基本情報入力シート!C34)</f>
        <v/>
      </c>
      <c r="C18" s="274" t="str">
        <f>IF(【①】基本情報入力シート!D34="","",【①】基本情報入力シート!D34)</f>
        <v/>
      </c>
      <c r="D18" s="275" t="str">
        <f>IF(【①】基本情報入力シート!E34="","",【①】基本情報入力シート!E34)</f>
        <v/>
      </c>
      <c r="E18" s="265" t="str">
        <f>IF(【①】基本情報入力シート!F34="","",【①】基本情報入力シート!F34)</f>
        <v/>
      </c>
      <c r="F18" s="265" t="str">
        <f>IF(【①】基本情報入力シート!G34="","",【①】基本情報入力シート!G34)</f>
        <v/>
      </c>
      <c r="G18" s="265" t="str">
        <f>IF(【①】基本情報入力シート!H34="","",【①】基本情報入力シート!H34)</f>
        <v/>
      </c>
      <c r="H18" s="265" t="str">
        <f>IF(【①】基本情報入力シート!I34="","",【①】基本情報入力シート!I34)</f>
        <v/>
      </c>
      <c r="I18" s="265" t="str">
        <f>IF(【①】基本情報入力シート!J34="","",【①】基本情報入力シート!J34)</f>
        <v/>
      </c>
      <c r="J18" s="265" t="str">
        <f>IF(【①】基本情報入力シート!K34="","",【①】基本情報入力シート!K34)</f>
        <v/>
      </c>
      <c r="K18" s="266" t="str">
        <f>IF(【①】基本情報入力シート!L34="","",【①】基本情報入力シート!L34)</f>
        <v/>
      </c>
      <c r="L18" s="260" t="s">
        <v>184</v>
      </c>
      <c r="M18" s="267" t="str">
        <f>IF(【①】基本情報入力シート!M34="","",【①】基本情報入力シート!M34)</f>
        <v/>
      </c>
      <c r="N18" s="205" t="str">
        <f>IF(【①】基本情報入力シート!R34="","",【①】基本情報入力シート!R34)</f>
        <v/>
      </c>
      <c r="O18" s="205" t="str">
        <f>IF(【①】基本情報入力シート!W34="","",【①】基本情報入力シート!W34)</f>
        <v/>
      </c>
      <c r="P18" s="450" t="str">
        <f>IF(【①】基本情報入力シート!X34="","",【①】基本情報入力シート!X34)</f>
        <v/>
      </c>
      <c r="Q18" s="450" t="str">
        <f>IF(【①】基本情報入力シート!Y34="","",【①】基本情報入力シート!Y34)</f>
        <v/>
      </c>
      <c r="R18" s="462"/>
      <c r="S18" s="461"/>
      <c r="T18" s="461"/>
      <c r="U18" s="484"/>
      <c r="V18" s="469"/>
      <c r="W18" s="469"/>
      <c r="X18" s="469"/>
      <c r="Y18" s="469"/>
    </row>
    <row r="19" spans="1:27" ht="27.75" customHeight="1">
      <c r="A19" s="204">
        <f t="shared" ref="A19:A82" si="0">A18+1</f>
        <v>3</v>
      </c>
      <c r="B19" s="264" t="str">
        <f>IF(【①】基本情報入力シート!C35="","",【①】基本情報入力シート!C35)</f>
        <v/>
      </c>
      <c r="C19" s="274" t="str">
        <f>IF(【①】基本情報入力シート!D35="","",【①】基本情報入力シート!D35)</f>
        <v/>
      </c>
      <c r="D19" s="275" t="str">
        <f>IF(【①】基本情報入力シート!E35="","",【①】基本情報入力シート!E35)</f>
        <v/>
      </c>
      <c r="E19" s="265" t="str">
        <f>IF(【①】基本情報入力シート!F35="","",【①】基本情報入力シート!F35)</f>
        <v/>
      </c>
      <c r="F19" s="265" t="str">
        <f>IF(【①】基本情報入力シート!G35="","",【①】基本情報入力シート!G35)</f>
        <v/>
      </c>
      <c r="G19" s="265" t="str">
        <f>IF(【①】基本情報入力シート!H35="","",【①】基本情報入力シート!H35)</f>
        <v/>
      </c>
      <c r="H19" s="265" t="str">
        <f>IF(【①】基本情報入力シート!I35="","",【①】基本情報入力シート!I35)</f>
        <v/>
      </c>
      <c r="I19" s="265" t="str">
        <f>IF(【①】基本情報入力シート!J35="","",【①】基本情報入力シート!J35)</f>
        <v/>
      </c>
      <c r="J19" s="265" t="str">
        <f>IF(【①】基本情報入力シート!K35="","",【①】基本情報入力シート!K35)</f>
        <v/>
      </c>
      <c r="K19" s="266" t="str">
        <f>IF(【①】基本情報入力シート!L35="","",【①】基本情報入力シート!L35)</f>
        <v/>
      </c>
      <c r="L19" s="260" t="s">
        <v>186</v>
      </c>
      <c r="M19" s="267" t="str">
        <f>IF(【①】基本情報入力シート!M35="","",【①】基本情報入力シート!M35)</f>
        <v/>
      </c>
      <c r="N19" s="205" t="str">
        <f>IF(【①】基本情報入力シート!R35="","",【①】基本情報入力シート!R35)</f>
        <v/>
      </c>
      <c r="O19" s="205" t="str">
        <f>IF(【①】基本情報入力シート!W35="","",【①】基本情報入力シート!W35)</f>
        <v/>
      </c>
      <c r="P19" s="450" t="str">
        <f>IF(【①】基本情報入力シート!X35="","",【①】基本情報入力シート!X35)</f>
        <v/>
      </c>
      <c r="Q19" s="450" t="str">
        <f>IF(【①】基本情報入力シート!Y35="","",【①】基本情報入力シート!Y35)</f>
        <v/>
      </c>
      <c r="R19" s="462"/>
      <c r="S19" s="461"/>
      <c r="T19" s="461"/>
      <c r="U19" s="484"/>
      <c r="V19" s="469"/>
      <c r="W19" s="469"/>
      <c r="X19" s="469"/>
      <c r="Y19" s="469"/>
    </row>
    <row r="20" spans="1:27" ht="27.75" customHeight="1">
      <c r="A20" s="204">
        <f t="shared" si="0"/>
        <v>4</v>
      </c>
      <c r="B20" s="264" t="str">
        <f>IF(【①】基本情報入力シート!C36="","",【①】基本情報入力シート!C36)</f>
        <v/>
      </c>
      <c r="C20" s="274" t="str">
        <f>IF(【①】基本情報入力シート!D36="","",【①】基本情報入力シート!D36)</f>
        <v/>
      </c>
      <c r="D20" s="275" t="str">
        <f>IF(【①】基本情報入力シート!E36="","",【①】基本情報入力シート!E36)</f>
        <v/>
      </c>
      <c r="E20" s="265" t="str">
        <f>IF(【①】基本情報入力シート!F36="","",【①】基本情報入力シート!F36)</f>
        <v/>
      </c>
      <c r="F20" s="265" t="str">
        <f>IF(【①】基本情報入力シート!G36="","",【①】基本情報入力シート!G36)</f>
        <v/>
      </c>
      <c r="G20" s="265" t="str">
        <f>IF(【①】基本情報入力シート!H36="","",【①】基本情報入力シート!H36)</f>
        <v/>
      </c>
      <c r="H20" s="265" t="str">
        <f>IF(【①】基本情報入力シート!I36="","",【①】基本情報入力シート!I36)</f>
        <v/>
      </c>
      <c r="I20" s="265" t="str">
        <f>IF(【①】基本情報入力シート!J36="","",【①】基本情報入力シート!J36)</f>
        <v/>
      </c>
      <c r="J20" s="265" t="str">
        <f>IF(【①】基本情報入力シート!K36="","",【①】基本情報入力シート!K36)</f>
        <v/>
      </c>
      <c r="K20" s="266" t="str">
        <f>IF(【①】基本情報入力シート!L36="","",【①】基本情報入力シート!L36)</f>
        <v/>
      </c>
      <c r="L20" s="260" t="s">
        <v>187</v>
      </c>
      <c r="M20" s="267" t="str">
        <f>IF(【①】基本情報入力シート!M36="","",【①】基本情報入力シート!M36)</f>
        <v/>
      </c>
      <c r="N20" s="205" t="str">
        <f>IF(【①】基本情報入力シート!R36="","",【①】基本情報入力シート!R36)</f>
        <v/>
      </c>
      <c r="O20" s="205" t="str">
        <f>IF(【①】基本情報入力シート!W36="","",【①】基本情報入力シート!W36)</f>
        <v/>
      </c>
      <c r="P20" s="450" t="str">
        <f>IF(【①】基本情報入力シート!X36="","",【①】基本情報入力シート!X36)</f>
        <v/>
      </c>
      <c r="Q20" s="450" t="str">
        <f>IF(【①】基本情報入力シート!Y36="","",【①】基本情報入力シート!Y36)</f>
        <v/>
      </c>
      <c r="R20" s="462"/>
      <c r="S20" s="461"/>
      <c r="T20" s="461"/>
      <c r="U20" s="484"/>
      <c r="V20" s="469"/>
      <c r="W20" s="469"/>
      <c r="X20" s="469"/>
      <c r="Y20" s="469"/>
    </row>
    <row r="21" spans="1:27" ht="27.75" customHeight="1">
      <c r="A21" s="204">
        <f t="shared" si="0"/>
        <v>5</v>
      </c>
      <c r="B21" s="264" t="str">
        <f>IF(【①】基本情報入力シート!C37="","",【①】基本情報入力シート!C37)</f>
        <v/>
      </c>
      <c r="C21" s="274" t="str">
        <f>IF(【①】基本情報入力シート!D37="","",【①】基本情報入力シート!D37)</f>
        <v/>
      </c>
      <c r="D21" s="275" t="str">
        <f>IF(【①】基本情報入力シート!E37="","",【①】基本情報入力シート!E37)</f>
        <v/>
      </c>
      <c r="E21" s="265" t="str">
        <f>IF(【①】基本情報入力シート!F37="","",【①】基本情報入力シート!F37)</f>
        <v/>
      </c>
      <c r="F21" s="265" t="str">
        <f>IF(【①】基本情報入力シート!G37="","",【①】基本情報入力シート!G37)</f>
        <v/>
      </c>
      <c r="G21" s="265" t="str">
        <f>IF(【①】基本情報入力シート!H37="","",【①】基本情報入力シート!H37)</f>
        <v/>
      </c>
      <c r="H21" s="265" t="str">
        <f>IF(【①】基本情報入力シート!I37="","",【①】基本情報入力シート!I37)</f>
        <v/>
      </c>
      <c r="I21" s="265" t="str">
        <f>IF(【①】基本情報入力シート!J37="","",【①】基本情報入力シート!J37)</f>
        <v/>
      </c>
      <c r="J21" s="265" t="str">
        <f>IF(【①】基本情報入力シート!K37="","",【①】基本情報入力シート!K37)</f>
        <v/>
      </c>
      <c r="K21" s="266" t="str">
        <f>IF(【①】基本情報入力シート!L37="","",【①】基本情報入力シート!L37)</f>
        <v/>
      </c>
      <c r="L21" s="260" t="s">
        <v>188</v>
      </c>
      <c r="M21" s="267" t="str">
        <f>IF(【①】基本情報入力シート!M37="","",【①】基本情報入力シート!M37)</f>
        <v/>
      </c>
      <c r="N21" s="205" t="str">
        <f>IF(【①】基本情報入力シート!R37="","",【①】基本情報入力シート!R37)</f>
        <v/>
      </c>
      <c r="O21" s="205" t="str">
        <f>IF(【①】基本情報入力シート!W37="","",【①】基本情報入力シート!W37)</f>
        <v/>
      </c>
      <c r="P21" s="450" t="str">
        <f>IF(【①】基本情報入力シート!X37="","",【①】基本情報入力シート!X37)</f>
        <v/>
      </c>
      <c r="Q21" s="450" t="str">
        <f>IF(【①】基本情報入力シート!Y37="","",【①】基本情報入力シート!Y37)</f>
        <v/>
      </c>
      <c r="R21" s="462"/>
      <c r="S21" s="461"/>
      <c r="T21" s="461"/>
      <c r="U21" s="484"/>
      <c r="V21" s="469"/>
      <c r="W21" s="469"/>
      <c r="X21" s="469"/>
      <c r="Y21" s="469"/>
    </row>
    <row r="22" spans="1:27" ht="27.75" customHeight="1">
      <c r="A22" s="204">
        <f t="shared" si="0"/>
        <v>6</v>
      </c>
      <c r="B22" s="264" t="str">
        <f>IF(【①】基本情報入力シート!C38="","",【①】基本情報入力シート!C38)</f>
        <v/>
      </c>
      <c r="C22" s="274" t="str">
        <f>IF(【①】基本情報入力シート!D38="","",【①】基本情報入力シート!D38)</f>
        <v/>
      </c>
      <c r="D22" s="275" t="str">
        <f>IF(【①】基本情報入力シート!E38="","",【①】基本情報入力シート!E38)</f>
        <v/>
      </c>
      <c r="E22" s="265" t="str">
        <f>IF(【①】基本情報入力シート!F38="","",【①】基本情報入力シート!F38)</f>
        <v/>
      </c>
      <c r="F22" s="265" t="str">
        <f>IF(【①】基本情報入力シート!G38="","",【①】基本情報入力シート!G38)</f>
        <v/>
      </c>
      <c r="G22" s="265" t="str">
        <f>IF(【①】基本情報入力シート!H38="","",【①】基本情報入力シート!H38)</f>
        <v/>
      </c>
      <c r="H22" s="265" t="str">
        <f>IF(【①】基本情報入力シート!I38="","",【①】基本情報入力シート!I38)</f>
        <v/>
      </c>
      <c r="I22" s="265" t="str">
        <f>IF(【①】基本情報入力シート!J38="","",【①】基本情報入力シート!J38)</f>
        <v/>
      </c>
      <c r="J22" s="265" t="str">
        <f>IF(【①】基本情報入力シート!K38="","",【①】基本情報入力シート!K38)</f>
        <v/>
      </c>
      <c r="K22" s="266" t="str">
        <f>IF(【①】基本情報入力シート!L38="","",【①】基本情報入力シート!L38)</f>
        <v/>
      </c>
      <c r="L22" s="260" t="s">
        <v>189</v>
      </c>
      <c r="M22" s="267" t="str">
        <f>IF(【①】基本情報入力シート!M38="","",【①】基本情報入力シート!M38)</f>
        <v/>
      </c>
      <c r="N22" s="205" t="str">
        <f>IF(【①】基本情報入力シート!R38="","",【①】基本情報入力シート!R38)</f>
        <v/>
      </c>
      <c r="O22" s="205" t="str">
        <f>IF(【①】基本情報入力シート!W38="","",【①】基本情報入力シート!W38)</f>
        <v/>
      </c>
      <c r="P22" s="450" t="str">
        <f>IF(【①】基本情報入力シート!X38="","",【①】基本情報入力シート!X38)</f>
        <v/>
      </c>
      <c r="Q22" s="450" t="str">
        <f>IF(【①】基本情報入力シート!Y38="","",【①】基本情報入力シート!Y38)</f>
        <v/>
      </c>
      <c r="R22" s="462"/>
      <c r="S22" s="461"/>
      <c r="T22" s="461"/>
      <c r="U22" s="484"/>
      <c r="V22" s="469"/>
      <c r="W22" s="469"/>
      <c r="X22" s="469"/>
      <c r="Y22" s="469"/>
    </row>
    <row r="23" spans="1:27" ht="27.75" customHeight="1">
      <c r="A23" s="204">
        <f t="shared" si="0"/>
        <v>7</v>
      </c>
      <c r="B23" s="264" t="str">
        <f>IF(【①】基本情報入力シート!C39="","",【①】基本情報入力シート!C39)</f>
        <v/>
      </c>
      <c r="C23" s="274" t="str">
        <f>IF(【①】基本情報入力シート!D39="","",【①】基本情報入力シート!D39)</f>
        <v/>
      </c>
      <c r="D23" s="275" t="str">
        <f>IF(【①】基本情報入力シート!E39="","",【①】基本情報入力シート!E39)</f>
        <v/>
      </c>
      <c r="E23" s="265" t="str">
        <f>IF(【①】基本情報入力シート!F39="","",【①】基本情報入力シート!F39)</f>
        <v/>
      </c>
      <c r="F23" s="265" t="str">
        <f>IF(【①】基本情報入力シート!G39="","",【①】基本情報入力シート!G39)</f>
        <v/>
      </c>
      <c r="G23" s="265" t="str">
        <f>IF(【①】基本情報入力シート!H39="","",【①】基本情報入力シート!H39)</f>
        <v/>
      </c>
      <c r="H23" s="265" t="str">
        <f>IF(【①】基本情報入力シート!I39="","",【①】基本情報入力シート!I39)</f>
        <v/>
      </c>
      <c r="I23" s="265" t="str">
        <f>IF(【①】基本情報入力シート!J39="","",【①】基本情報入力シート!J39)</f>
        <v/>
      </c>
      <c r="J23" s="265" t="str">
        <f>IF(【①】基本情報入力シート!K39="","",【①】基本情報入力シート!K39)</f>
        <v/>
      </c>
      <c r="K23" s="266" t="str">
        <f>IF(【①】基本情報入力シート!L39="","",【①】基本情報入力シート!L39)</f>
        <v/>
      </c>
      <c r="L23" s="260" t="s">
        <v>190</v>
      </c>
      <c r="M23" s="267" t="str">
        <f>IF(【①】基本情報入力シート!M39="","",【①】基本情報入力シート!M39)</f>
        <v/>
      </c>
      <c r="N23" s="205" t="str">
        <f>IF(【①】基本情報入力シート!R39="","",【①】基本情報入力シート!R39)</f>
        <v/>
      </c>
      <c r="O23" s="205" t="str">
        <f>IF(【①】基本情報入力シート!W39="","",【①】基本情報入力シート!W39)</f>
        <v/>
      </c>
      <c r="P23" s="450" t="str">
        <f>IF(【①】基本情報入力シート!X39="","",【①】基本情報入力シート!X39)</f>
        <v/>
      </c>
      <c r="Q23" s="450" t="str">
        <f>IF(【①】基本情報入力シート!Y39="","",【①】基本情報入力シート!Y39)</f>
        <v/>
      </c>
      <c r="R23" s="462"/>
      <c r="S23" s="461"/>
      <c r="T23" s="461"/>
      <c r="U23" s="484"/>
      <c r="V23" s="469"/>
      <c r="W23" s="469"/>
      <c r="X23" s="469"/>
      <c r="Y23" s="469"/>
    </row>
    <row r="24" spans="1:27" ht="27.75" customHeight="1">
      <c r="A24" s="204">
        <f t="shared" si="0"/>
        <v>8</v>
      </c>
      <c r="B24" s="264" t="str">
        <f>IF(【①】基本情報入力シート!C40="","",【①】基本情報入力シート!C40)</f>
        <v/>
      </c>
      <c r="C24" s="274" t="str">
        <f>IF(【①】基本情報入力シート!D40="","",【①】基本情報入力シート!D40)</f>
        <v/>
      </c>
      <c r="D24" s="275" t="str">
        <f>IF(【①】基本情報入力シート!E40="","",【①】基本情報入力シート!E40)</f>
        <v/>
      </c>
      <c r="E24" s="265" t="str">
        <f>IF(【①】基本情報入力シート!F40="","",【①】基本情報入力シート!F40)</f>
        <v/>
      </c>
      <c r="F24" s="265" t="str">
        <f>IF(【①】基本情報入力シート!G40="","",【①】基本情報入力シート!G40)</f>
        <v/>
      </c>
      <c r="G24" s="265" t="str">
        <f>IF(【①】基本情報入力シート!H40="","",【①】基本情報入力シート!H40)</f>
        <v/>
      </c>
      <c r="H24" s="265" t="str">
        <f>IF(【①】基本情報入力シート!I40="","",【①】基本情報入力シート!I40)</f>
        <v/>
      </c>
      <c r="I24" s="265" t="str">
        <f>IF(【①】基本情報入力シート!J40="","",【①】基本情報入力シート!J40)</f>
        <v/>
      </c>
      <c r="J24" s="265" t="str">
        <f>IF(【①】基本情報入力シート!K40="","",【①】基本情報入力シート!K40)</f>
        <v/>
      </c>
      <c r="K24" s="266" t="str">
        <f>IF(【①】基本情報入力シート!L40="","",【①】基本情報入力シート!L40)</f>
        <v/>
      </c>
      <c r="L24" s="260" t="s">
        <v>191</v>
      </c>
      <c r="M24" s="267" t="str">
        <f>IF(【①】基本情報入力シート!M40="","",【①】基本情報入力シート!M40)</f>
        <v/>
      </c>
      <c r="N24" s="205" t="str">
        <f>IF(【①】基本情報入力シート!R40="","",【①】基本情報入力シート!R40)</f>
        <v/>
      </c>
      <c r="O24" s="205" t="str">
        <f>IF(【①】基本情報入力シート!W40="","",【①】基本情報入力シート!W40)</f>
        <v/>
      </c>
      <c r="P24" s="450" t="str">
        <f>IF(【①】基本情報入力シート!X40="","",【①】基本情報入力シート!X40)</f>
        <v/>
      </c>
      <c r="Q24" s="450" t="str">
        <f>IF(【①】基本情報入力シート!Y40="","",【①】基本情報入力シート!Y40)</f>
        <v/>
      </c>
      <c r="R24" s="462"/>
      <c r="S24" s="461"/>
      <c r="T24" s="461"/>
      <c r="U24" s="484"/>
      <c r="V24" s="469"/>
      <c r="W24" s="469"/>
      <c r="X24" s="469"/>
      <c r="Y24" s="469"/>
    </row>
    <row r="25" spans="1:27" ht="27.75" customHeight="1">
      <c r="A25" s="204">
        <f t="shared" si="0"/>
        <v>9</v>
      </c>
      <c r="B25" s="264" t="str">
        <f>IF(【①】基本情報入力シート!C41="","",【①】基本情報入力シート!C41)</f>
        <v/>
      </c>
      <c r="C25" s="274" t="str">
        <f>IF(【①】基本情報入力シート!D41="","",【①】基本情報入力シート!D41)</f>
        <v/>
      </c>
      <c r="D25" s="275" t="str">
        <f>IF(【①】基本情報入力シート!E41="","",【①】基本情報入力シート!E41)</f>
        <v/>
      </c>
      <c r="E25" s="265" t="str">
        <f>IF(【①】基本情報入力シート!F41="","",【①】基本情報入力シート!F41)</f>
        <v/>
      </c>
      <c r="F25" s="265" t="str">
        <f>IF(【①】基本情報入力シート!G41="","",【①】基本情報入力シート!G41)</f>
        <v/>
      </c>
      <c r="G25" s="265" t="str">
        <f>IF(【①】基本情報入力シート!H41="","",【①】基本情報入力シート!H41)</f>
        <v/>
      </c>
      <c r="H25" s="265" t="str">
        <f>IF(【①】基本情報入力シート!I41="","",【①】基本情報入力シート!I41)</f>
        <v/>
      </c>
      <c r="I25" s="265" t="str">
        <f>IF(【①】基本情報入力シート!J41="","",【①】基本情報入力シート!J41)</f>
        <v/>
      </c>
      <c r="J25" s="265" t="str">
        <f>IF(【①】基本情報入力シート!K41="","",【①】基本情報入力シート!K41)</f>
        <v/>
      </c>
      <c r="K25" s="266" t="str">
        <f>IF(【①】基本情報入力シート!L41="","",【①】基本情報入力シート!L41)</f>
        <v/>
      </c>
      <c r="L25" s="260" t="s">
        <v>192</v>
      </c>
      <c r="M25" s="267" t="str">
        <f>IF(【①】基本情報入力シート!M41="","",【①】基本情報入力シート!M41)</f>
        <v/>
      </c>
      <c r="N25" s="205" t="str">
        <f>IF(【①】基本情報入力シート!R41="","",【①】基本情報入力シート!R41)</f>
        <v/>
      </c>
      <c r="O25" s="205" t="str">
        <f>IF(【①】基本情報入力シート!W41="","",【①】基本情報入力シート!W41)</f>
        <v/>
      </c>
      <c r="P25" s="450" t="str">
        <f>IF(【①】基本情報入力シート!X41="","",【①】基本情報入力シート!X41)</f>
        <v/>
      </c>
      <c r="Q25" s="450" t="str">
        <f>IF(【①】基本情報入力シート!Y41="","",【①】基本情報入力シート!Y41)</f>
        <v/>
      </c>
      <c r="R25" s="462"/>
      <c r="S25" s="461"/>
      <c r="T25" s="461"/>
      <c r="U25" s="484"/>
      <c r="V25" s="469"/>
      <c r="W25" s="469"/>
      <c r="X25" s="469"/>
      <c r="Y25" s="469"/>
    </row>
    <row r="26" spans="1:27" ht="27.75" customHeight="1">
      <c r="A26" s="204">
        <f t="shared" si="0"/>
        <v>10</v>
      </c>
      <c r="B26" s="264" t="str">
        <f>IF(【①】基本情報入力シート!C42="","",【①】基本情報入力シート!C42)</f>
        <v/>
      </c>
      <c r="C26" s="274" t="str">
        <f>IF(【①】基本情報入力シート!D42="","",【①】基本情報入力シート!D42)</f>
        <v/>
      </c>
      <c r="D26" s="275" t="str">
        <f>IF(【①】基本情報入力シート!E42="","",【①】基本情報入力シート!E42)</f>
        <v/>
      </c>
      <c r="E26" s="265" t="str">
        <f>IF(【①】基本情報入力シート!F42="","",【①】基本情報入力シート!F42)</f>
        <v/>
      </c>
      <c r="F26" s="265" t="str">
        <f>IF(【①】基本情報入力シート!G42="","",【①】基本情報入力シート!G42)</f>
        <v/>
      </c>
      <c r="G26" s="265" t="str">
        <f>IF(【①】基本情報入力シート!H42="","",【①】基本情報入力シート!H42)</f>
        <v/>
      </c>
      <c r="H26" s="265" t="str">
        <f>IF(【①】基本情報入力シート!I42="","",【①】基本情報入力シート!I42)</f>
        <v/>
      </c>
      <c r="I26" s="265" t="str">
        <f>IF(【①】基本情報入力シート!J42="","",【①】基本情報入力シート!J42)</f>
        <v/>
      </c>
      <c r="J26" s="265" t="str">
        <f>IF(【①】基本情報入力シート!K42="","",【①】基本情報入力シート!K42)</f>
        <v/>
      </c>
      <c r="K26" s="266" t="str">
        <f>IF(【①】基本情報入力シート!L42="","",【①】基本情報入力シート!L42)</f>
        <v/>
      </c>
      <c r="L26" s="260" t="s">
        <v>193</v>
      </c>
      <c r="M26" s="267" t="str">
        <f>IF(【①】基本情報入力シート!M42="","",【①】基本情報入力シート!M42)</f>
        <v/>
      </c>
      <c r="N26" s="205" t="str">
        <f>IF(【①】基本情報入力シート!R42="","",【①】基本情報入力シート!R42)</f>
        <v/>
      </c>
      <c r="O26" s="205" t="str">
        <f>IF(【①】基本情報入力シート!W42="","",【①】基本情報入力シート!W42)</f>
        <v/>
      </c>
      <c r="P26" s="450" t="str">
        <f>IF(【①】基本情報入力シート!X42="","",【①】基本情報入力シート!X42)</f>
        <v/>
      </c>
      <c r="Q26" s="450" t="str">
        <f>IF(【①】基本情報入力シート!Y42="","",【①】基本情報入力シート!Y42)</f>
        <v/>
      </c>
      <c r="R26" s="462"/>
      <c r="S26" s="461"/>
      <c r="T26" s="461"/>
      <c r="U26" s="484"/>
      <c r="V26" s="469"/>
      <c r="W26" s="469"/>
      <c r="X26" s="469"/>
      <c r="Y26" s="469"/>
    </row>
    <row r="27" spans="1:27" ht="27.75" customHeight="1">
      <c r="A27" s="204">
        <f t="shared" si="0"/>
        <v>11</v>
      </c>
      <c r="B27" s="264" t="str">
        <f>IF(【①】基本情報入力シート!C43="","",【①】基本情報入力シート!C43)</f>
        <v/>
      </c>
      <c r="C27" s="274" t="str">
        <f>IF(【①】基本情報入力シート!D43="","",【①】基本情報入力シート!D43)</f>
        <v/>
      </c>
      <c r="D27" s="275" t="str">
        <f>IF(【①】基本情報入力シート!E43="","",【①】基本情報入力シート!E43)</f>
        <v/>
      </c>
      <c r="E27" s="265" t="str">
        <f>IF(【①】基本情報入力シート!F43="","",【①】基本情報入力シート!F43)</f>
        <v/>
      </c>
      <c r="F27" s="265" t="str">
        <f>IF(【①】基本情報入力シート!G43="","",【①】基本情報入力シート!G43)</f>
        <v/>
      </c>
      <c r="G27" s="265" t="str">
        <f>IF(【①】基本情報入力シート!H43="","",【①】基本情報入力シート!H43)</f>
        <v/>
      </c>
      <c r="H27" s="265" t="str">
        <f>IF(【①】基本情報入力シート!I43="","",【①】基本情報入力シート!I43)</f>
        <v/>
      </c>
      <c r="I27" s="265" t="str">
        <f>IF(【①】基本情報入力シート!J43="","",【①】基本情報入力シート!J43)</f>
        <v/>
      </c>
      <c r="J27" s="265" t="str">
        <f>IF(【①】基本情報入力シート!K43="","",【①】基本情報入力シート!K43)</f>
        <v/>
      </c>
      <c r="K27" s="266" t="str">
        <f>IF(【①】基本情報入力シート!L43="","",【①】基本情報入力シート!L43)</f>
        <v/>
      </c>
      <c r="L27" s="260" t="s">
        <v>194</v>
      </c>
      <c r="M27" s="267" t="str">
        <f>IF(【①】基本情報入力シート!M43="","",【①】基本情報入力シート!M43)</f>
        <v/>
      </c>
      <c r="N27" s="205" t="str">
        <f>IF(【①】基本情報入力シート!R43="","",【①】基本情報入力シート!R43)</f>
        <v/>
      </c>
      <c r="O27" s="205" t="str">
        <f>IF(【①】基本情報入力シート!W43="","",【①】基本情報入力シート!W43)</f>
        <v/>
      </c>
      <c r="P27" s="450" t="str">
        <f>IF(【①】基本情報入力シート!X43="","",【①】基本情報入力シート!X43)</f>
        <v/>
      </c>
      <c r="Q27" s="450" t="str">
        <f>IF(【①】基本情報入力シート!Y43="","",【①】基本情報入力シート!Y43)</f>
        <v/>
      </c>
      <c r="R27" s="462"/>
      <c r="S27" s="461"/>
      <c r="T27" s="461"/>
      <c r="U27" s="484"/>
      <c r="V27" s="469"/>
      <c r="W27" s="469"/>
      <c r="X27" s="469"/>
      <c r="Y27" s="469"/>
    </row>
    <row r="28" spans="1:27" ht="27.75" customHeight="1">
      <c r="A28" s="204">
        <f t="shared" si="0"/>
        <v>12</v>
      </c>
      <c r="B28" s="264" t="str">
        <f>IF(【①】基本情報入力シート!C44="","",【①】基本情報入力シート!C44)</f>
        <v/>
      </c>
      <c r="C28" s="274" t="str">
        <f>IF(【①】基本情報入力シート!D44="","",【①】基本情報入力シート!D44)</f>
        <v/>
      </c>
      <c r="D28" s="275" t="str">
        <f>IF(【①】基本情報入力シート!E44="","",【①】基本情報入力シート!E44)</f>
        <v/>
      </c>
      <c r="E28" s="265" t="str">
        <f>IF(【①】基本情報入力シート!F44="","",【①】基本情報入力シート!F44)</f>
        <v/>
      </c>
      <c r="F28" s="265" t="str">
        <f>IF(【①】基本情報入力シート!G44="","",【①】基本情報入力シート!G44)</f>
        <v/>
      </c>
      <c r="G28" s="265" t="str">
        <f>IF(【①】基本情報入力シート!H44="","",【①】基本情報入力シート!H44)</f>
        <v/>
      </c>
      <c r="H28" s="265" t="str">
        <f>IF(【①】基本情報入力シート!I44="","",【①】基本情報入力シート!I44)</f>
        <v/>
      </c>
      <c r="I28" s="265" t="str">
        <f>IF(【①】基本情報入力シート!J44="","",【①】基本情報入力シート!J44)</f>
        <v/>
      </c>
      <c r="J28" s="265" t="str">
        <f>IF(【①】基本情報入力シート!K44="","",【①】基本情報入力シート!K44)</f>
        <v/>
      </c>
      <c r="K28" s="266" t="str">
        <f>IF(【①】基本情報入力シート!L44="","",【①】基本情報入力シート!L44)</f>
        <v/>
      </c>
      <c r="L28" s="260" t="s">
        <v>195</v>
      </c>
      <c r="M28" s="267" t="str">
        <f>IF(【①】基本情報入力シート!M44="","",【①】基本情報入力シート!M44)</f>
        <v/>
      </c>
      <c r="N28" s="205" t="str">
        <f>IF(【①】基本情報入力シート!R44="","",【①】基本情報入力シート!R44)</f>
        <v/>
      </c>
      <c r="O28" s="205" t="str">
        <f>IF(【①】基本情報入力シート!W44="","",【①】基本情報入力シート!W44)</f>
        <v/>
      </c>
      <c r="P28" s="450" t="str">
        <f>IF(【①】基本情報入力シート!X44="","",【①】基本情報入力シート!X44)</f>
        <v/>
      </c>
      <c r="Q28" s="450" t="str">
        <f>IF(【①】基本情報入力シート!Y44="","",【①】基本情報入力シート!Y44)</f>
        <v/>
      </c>
      <c r="R28" s="462"/>
      <c r="S28" s="461"/>
      <c r="T28" s="461"/>
      <c r="U28" s="484"/>
      <c r="V28" s="469"/>
      <c r="W28" s="469"/>
      <c r="X28" s="469"/>
      <c r="Y28" s="469"/>
    </row>
    <row r="29" spans="1:27" ht="27.75" customHeight="1">
      <c r="A29" s="204">
        <f t="shared" si="0"/>
        <v>13</v>
      </c>
      <c r="B29" s="264" t="str">
        <f>IF(【①】基本情報入力シート!C45="","",【①】基本情報入力シート!C45)</f>
        <v/>
      </c>
      <c r="C29" s="274" t="str">
        <f>IF(【①】基本情報入力シート!D45="","",【①】基本情報入力シート!D45)</f>
        <v/>
      </c>
      <c r="D29" s="275" t="str">
        <f>IF(【①】基本情報入力シート!E45="","",【①】基本情報入力シート!E45)</f>
        <v/>
      </c>
      <c r="E29" s="265" t="str">
        <f>IF(【①】基本情報入力シート!F45="","",【①】基本情報入力シート!F45)</f>
        <v/>
      </c>
      <c r="F29" s="265" t="str">
        <f>IF(【①】基本情報入力シート!G45="","",【①】基本情報入力シート!G45)</f>
        <v/>
      </c>
      <c r="G29" s="265" t="str">
        <f>IF(【①】基本情報入力シート!H45="","",【①】基本情報入力シート!H45)</f>
        <v/>
      </c>
      <c r="H29" s="265" t="str">
        <f>IF(【①】基本情報入力シート!I45="","",【①】基本情報入力シート!I45)</f>
        <v/>
      </c>
      <c r="I29" s="265" t="str">
        <f>IF(【①】基本情報入力シート!J45="","",【①】基本情報入力シート!J45)</f>
        <v/>
      </c>
      <c r="J29" s="265" t="str">
        <f>IF(【①】基本情報入力シート!K45="","",【①】基本情報入力シート!K45)</f>
        <v/>
      </c>
      <c r="K29" s="266" t="str">
        <f>IF(【①】基本情報入力シート!L45="","",【①】基本情報入力シート!L45)</f>
        <v/>
      </c>
      <c r="L29" s="260" t="s">
        <v>196</v>
      </c>
      <c r="M29" s="267" t="str">
        <f>IF(【①】基本情報入力シート!M45="","",【①】基本情報入力シート!M45)</f>
        <v/>
      </c>
      <c r="N29" s="205" t="str">
        <f>IF(【①】基本情報入力シート!R45="","",【①】基本情報入力シート!R45)</f>
        <v/>
      </c>
      <c r="O29" s="205" t="str">
        <f>IF(【①】基本情報入力シート!W45="","",【①】基本情報入力シート!W45)</f>
        <v/>
      </c>
      <c r="P29" s="450" t="str">
        <f>IF(【①】基本情報入力シート!X45="","",【①】基本情報入力シート!X45)</f>
        <v/>
      </c>
      <c r="Q29" s="450" t="str">
        <f>IF(【①】基本情報入力シート!Y45="","",【①】基本情報入力シート!Y45)</f>
        <v/>
      </c>
      <c r="R29" s="462"/>
      <c r="S29" s="461"/>
      <c r="T29" s="461"/>
      <c r="U29" s="484"/>
      <c r="V29" s="469"/>
      <c r="W29" s="469"/>
      <c r="X29" s="469"/>
      <c r="Y29" s="469"/>
    </row>
    <row r="30" spans="1:27" ht="27.75" customHeight="1">
      <c r="A30" s="204">
        <f t="shared" si="0"/>
        <v>14</v>
      </c>
      <c r="B30" s="264" t="str">
        <f>IF(【①】基本情報入力シート!C46="","",【①】基本情報入力シート!C46)</f>
        <v/>
      </c>
      <c r="C30" s="274" t="str">
        <f>IF(【①】基本情報入力シート!D46="","",【①】基本情報入力シート!D46)</f>
        <v/>
      </c>
      <c r="D30" s="275" t="str">
        <f>IF(【①】基本情報入力シート!E46="","",【①】基本情報入力シート!E46)</f>
        <v/>
      </c>
      <c r="E30" s="265" t="str">
        <f>IF(【①】基本情報入力シート!F46="","",【①】基本情報入力シート!F46)</f>
        <v/>
      </c>
      <c r="F30" s="265" t="str">
        <f>IF(【①】基本情報入力シート!G46="","",【①】基本情報入力シート!G46)</f>
        <v/>
      </c>
      <c r="G30" s="265" t="str">
        <f>IF(【①】基本情報入力シート!H46="","",【①】基本情報入力シート!H46)</f>
        <v/>
      </c>
      <c r="H30" s="265" t="str">
        <f>IF(【①】基本情報入力シート!I46="","",【①】基本情報入力シート!I46)</f>
        <v/>
      </c>
      <c r="I30" s="265" t="str">
        <f>IF(【①】基本情報入力シート!J46="","",【①】基本情報入力シート!J46)</f>
        <v/>
      </c>
      <c r="J30" s="265" t="str">
        <f>IF(【①】基本情報入力シート!K46="","",【①】基本情報入力シート!K46)</f>
        <v/>
      </c>
      <c r="K30" s="266" t="str">
        <f>IF(【①】基本情報入力シート!L46="","",【①】基本情報入力シート!L46)</f>
        <v/>
      </c>
      <c r="L30" s="260" t="s">
        <v>197</v>
      </c>
      <c r="M30" s="267" t="str">
        <f>IF(【①】基本情報入力シート!M46="","",【①】基本情報入力シート!M46)</f>
        <v/>
      </c>
      <c r="N30" s="205" t="str">
        <f>IF(【①】基本情報入力シート!R46="","",【①】基本情報入力シート!R46)</f>
        <v/>
      </c>
      <c r="O30" s="205" t="str">
        <f>IF(【①】基本情報入力シート!W46="","",【①】基本情報入力シート!W46)</f>
        <v/>
      </c>
      <c r="P30" s="450" t="str">
        <f>IF(【①】基本情報入力シート!X46="","",【①】基本情報入力シート!X46)</f>
        <v/>
      </c>
      <c r="Q30" s="450" t="str">
        <f>IF(【①】基本情報入力シート!Y46="","",【①】基本情報入力シート!Y46)</f>
        <v/>
      </c>
      <c r="R30" s="462"/>
      <c r="S30" s="461"/>
      <c r="T30" s="461"/>
      <c r="U30" s="484"/>
      <c r="V30" s="469"/>
      <c r="W30" s="469"/>
      <c r="X30" s="469"/>
      <c r="Y30" s="469"/>
    </row>
    <row r="31" spans="1:27" ht="27.75" customHeight="1">
      <c r="A31" s="204">
        <f t="shared" si="0"/>
        <v>15</v>
      </c>
      <c r="B31" s="264" t="str">
        <f>IF(【①】基本情報入力シート!C47="","",【①】基本情報入力シート!C47)</f>
        <v/>
      </c>
      <c r="C31" s="274" t="str">
        <f>IF(【①】基本情報入力シート!D47="","",【①】基本情報入力シート!D47)</f>
        <v/>
      </c>
      <c r="D31" s="275" t="str">
        <f>IF(【①】基本情報入力シート!E47="","",【①】基本情報入力シート!E47)</f>
        <v/>
      </c>
      <c r="E31" s="265" t="str">
        <f>IF(【①】基本情報入力シート!F47="","",【①】基本情報入力シート!F47)</f>
        <v/>
      </c>
      <c r="F31" s="265" t="str">
        <f>IF(【①】基本情報入力シート!G47="","",【①】基本情報入力シート!G47)</f>
        <v/>
      </c>
      <c r="G31" s="265" t="str">
        <f>IF(【①】基本情報入力シート!H47="","",【①】基本情報入力シート!H47)</f>
        <v/>
      </c>
      <c r="H31" s="265" t="str">
        <f>IF(【①】基本情報入力シート!I47="","",【①】基本情報入力シート!I47)</f>
        <v/>
      </c>
      <c r="I31" s="265" t="str">
        <f>IF(【①】基本情報入力シート!J47="","",【①】基本情報入力シート!J47)</f>
        <v/>
      </c>
      <c r="J31" s="265" t="str">
        <f>IF(【①】基本情報入力シート!K47="","",【①】基本情報入力シート!K47)</f>
        <v/>
      </c>
      <c r="K31" s="266" t="str">
        <f>IF(【①】基本情報入力シート!L47="","",【①】基本情報入力シート!L47)</f>
        <v/>
      </c>
      <c r="L31" s="260" t="s">
        <v>198</v>
      </c>
      <c r="M31" s="267" t="str">
        <f>IF(【①】基本情報入力シート!M47="","",【①】基本情報入力シート!M47)</f>
        <v/>
      </c>
      <c r="N31" s="205" t="str">
        <f>IF(【①】基本情報入力シート!R47="","",【①】基本情報入力シート!R47)</f>
        <v/>
      </c>
      <c r="O31" s="205" t="str">
        <f>IF(【①】基本情報入力シート!W47="","",【①】基本情報入力シート!W47)</f>
        <v/>
      </c>
      <c r="P31" s="450" t="str">
        <f>IF(【①】基本情報入力シート!X47="","",【①】基本情報入力シート!X47)</f>
        <v/>
      </c>
      <c r="Q31" s="450" t="str">
        <f>IF(【①】基本情報入力シート!Y47="","",【①】基本情報入力シート!Y47)</f>
        <v/>
      </c>
      <c r="R31" s="462"/>
      <c r="S31" s="461"/>
      <c r="T31" s="461"/>
      <c r="U31" s="484"/>
      <c r="V31" s="469"/>
      <c r="W31" s="469"/>
      <c r="X31" s="469"/>
      <c r="Y31" s="469"/>
    </row>
    <row r="32" spans="1:27" ht="27.75" customHeight="1">
      <c r="A32" s="204">
        <f t="shared" si="0"/>
        <v>16</v>
      </c>
      <c r="B32" s="264" t="str">
        <f>IF(【①】基本情報入力シート!C48="","",【①】基本情報入力シート!C48)</f>
        <v/>
      </c>
      <c r="C32" s="274" t="str">
        <f>IF(【①】基本情報入力シート!D48="","",【①】基本情報入力シート!D48)</f>
        <v/>
      </c>
      <c r="D32" s="275" t="str">
        <f>IF(【①】基本情報入力シート!E48="","",【①】基本情報入力シート!E48)</f>
        <v/>
      </c>
      <c r="E32" s="265" t="str">
        <f>IF(【①】基本情報入力シート!F48="","",【①】基本情報入力シート!F48)</f>
        <v/>
      </c>
      <c r="F32" s="265" t="str">
        <f>IF(【①】基本情報入力シート!G48="","",【①】基本情報入力シート!G48)</f>
        <v/>
      </c>
      <c r="G32" s="265" t="str">
        <f>IF(【①】基本情報入力シート!H48="","",【①】基本情報入力シート!H48)</f>
        <v/>
      </c>
      <c r="H32" s="265" t="str">
        <f>IF(【①】基本情報入力シート!I48="","",【①】基本情報入力シート!I48)</f>
        <v/>
      </c>
      <c r="I32" s="265" t="str">
        <f>IF(【①】基本情報入力シート!J48="","",【①】基本情報入力シート!J48)</f>
        <v/>
      </c>
      <c r="J32" s="265" t="str">
        <f>IF(【①】基本情報入力シート!K48="","",【①】基本情報入力シート!K48)</f>
        <v/>
      </c>
      <c r="K32" s="266" t="str">
        <f>IF(【①】基本情報入力シート!L48="","",【①】基本情報入力シート!L48)</f>
        <v/>
      </c>
      <c r="L32" s="260" t="s">
        <v>199</v>
      </c>
      <c r="M32" s="267" t="str">
        <f>IF(【①】基本情報入力シート!M48="","",【①】基本情報入力シート!M48)</f>
        <v/>
      </c>
      <c r="N32" s="205" t="str">
        <f>IF(【①】基本情報入力シート!R48="","",【①】基本情報入力シート!R48)</f>
        <v/>
      </c>
      <c r="O32" s="205" t="str">
        <f>IF(【①】基本情報入力シート!W48="","",【①】基本情報入力シート!W48)</f>
        <v/>
      </c>
      <c r="P32" s="450" t="str">
        <f>IF(【①】基本情報入力シート!X48="","",【①】基本情報入力シート!X48)</f>
        <v/>
      </c>
      <c r="Q32" s="450" t="str">
        <f>IF(【①】基本情報入力シート!Y48="","",【①】基本情報入力シート!Y48)</f>
        <v/>
      </c>
      <c r="R32" s="462"/>
      <c r="S32" s="461"/>
      <c r="T32" s="461"/>
      <c r="U32" s="484"/>
      <c r="V32" s="469"/>
      <c r="W32" s="469"/>
      <c r="X32" s="469"/>
      <c r="Y32" s="469"/>
    </row>
    <row r="33" spans="1:25" ht="27.75" customHeight="1">
      <c r="A33" s="204">
        <f t="shared" si="0"/>
        <v>17</v>
      </c>
      <c r="B33" s="264" t="str">
        <f>IF(【①】基本情報入力シート!C49="","",【①】基本情報入力シート!C49)</f>
        <v/>
      </c>
      <c r="C33" s="274" t="str">
        <f>IF(【①】基本情報入力シート!D49="","",【①】基本情報入力シート!D49)</f>
        <v/>
      </c>
      <c r="D33" s="275" t="str">
        <f>IF(【①】基本情報入力シート!E49="","",【①】基本情報入力シート!E49)</f>
        <v/>
      </c>
      <c r="E33" s="265" t="str">
        <f>IF(【①】基本情報入力シート!F49="","",【①】基本情報入力シート!F49)</f>
        <v/>
      </c>
      <c r="F33" s="265" t="str">
        <f>IF(【①】基本情報入力シート!G49="","",【①】基本情報入力シート!G49)</f>
        <v/>
      </c>
      <c r="G33" s="265" t="str">
        <f>IF(【①】基本情報入力シート!H49="","",【①】基本情報入力シート!H49)</f>
        <v/>
      </c>
      <c r="H33" s="265" t="str">
        <f>IF(【①】基本情報入力シート!I49="","",【①】基本情報入力シート!I49)</f>
        <v/>
      </c>
      <c r="I33" s="265" t="str">
        <f>IF(【①】基本情報入力シート!J49="","",【①】基本情報入力シート!J49)</f>
        <v/>
      </c>
      <c r="J33" s="265" t="str">
        <f>IF(【①】基本情報入力シート!K49="","",【①】基本情報入力シート!K49)</f>
        <v/>
      </c>
      <c r="K33" s="266" t="str">
        <f>IF(【①】基本情報入力シート!L49="","",【①】基本情報入力シート!L49)</f>
        <v/>
      </c>
      <c r="L33" s="260" t="s">
        <v>200</v>
      </c>
      <c r="M33" s="267" t="str">
        <f>IF(【①】基本情報入力シート!M49="","",【①】基本情報入力シート!M49)</f>
        <v/>
      </c>
      <c r="N33" s="205" t="str">
        <f>IF(【①】基本情報入力シート!R49="","",【①】基本情報入力シート!R49)</f>
        <v/>
      </c>
      <c r="O33" s="205" t="str">
        <f>IF(【①】基本情報入力シート!W49="","",【①】基本情報入力シート!W49)</f>
        <v/>
      </c>
      <c r="P33" s="450" t="str">
        <f>IF(【①】基本情報入力シート!X49="","",【①】基本情報入力シート!X49)</f>
        <v/>
      </c>
      <c r="Q33" s="450" t="str">
        <f>IF(【①】基本情報入力シート!Y49="","",【①】基本情報入力シート!Y49)</f>
        <v/>
      </c>
      <c r="R33" s="462"/>
      <c r="S33" s="461"/>
      <c r="T33" s="461"/>
      <c r="U33" s="484"/>
      <c r="V33" s="469"/>
      <c r="W33" s="469"/>
      <c r="X33" s="469"/>
      <c r="Y33" s="469"/>
    </row>
    <row r="34" spans="1:25" ht="27.75" customHeight="1">
      <c r="A34" s="204">
        <f t="shared" si="0"/>
        <v>18</v>
      </c>
      <c r="B34" s="264" t="str">
        <f>IF(【①】基本情報入力シート!C50="","",【①】基本情報入力シート!C50)</f>
        <v/>
      </c>
      <c r="C34" s="274" t="str">
        <f>IF(【①】基本情報入力シート!D50="","",【①】基本情報入力シート!D50)</f>
        <v/>
      </c>
      <c r="D34" s="275" t="str">
        <f>IF(【①】基本情報入力シート!E50="","",【①】基本情報入力シート!E50)</f>
        <v/>
      </c>
      <c r="E34" s="265" t="str">
        <f>IF(【①】基本情報入力シート!F50="","",【①】基本情報入力シート!F50)</f>
        <v/>
      </c>
      <c r="F34" s="265" t="str">
        <f>IF(【①】基本情報入力シート!G50="","",【①】基本情報入力シート!G50)</f>
        <v/>
      </c>
      <c r="G34" s="265" t="str">
        <f>IF(【①】基本情報入力シート!H50="","",【①】基本情報入力シート!H50)</f>
        <v/>
      </c>
      <c r="H34" s="265" t="str">
        <f>IF(【①】基本情報入力シート!I50="","",【①】基本情報入力シート!I50)</f>
        <v/>
      </c>
      <c r="I34" s="265" t="str">
        <f>IF(【①】基本情報入力シート!J50="","",【①】基本情報入力シート!J50)</f>
        <v/>
      </c>
      <c r="J34" s="265" t="str">
        <f>IF(【①】基本情報入力シート!K50="","",【①】基本情報入力シート!K50)</f>
        <v/>
      </c>
      <c r="K34" s="266" t="str">
        <f>IF(【①】基本情報入力シート!L50="","",【①】基本情報入力シート!L50)</f>
        <v/>
      </c>
      <c r="L34" s="260" t="s">
        <v>201</v>
      </c>
      <c r="M34" s="267" t="str">
        <f>IF(【①】基本情報入力シート!M50="","",【①】基本情報入力シート!M50)</f>
        <v/>
      </c>
      <c r="N34" s="205" t="str">
        <f>IF(【①】基本情報入力シート!R50="","",【①】基本情報入力シート!R50)</f>
        <v/>
      </c>
      <c r="O34" s="205" t="str">
        <f>IF(【①】基本情報入力シート!W50="","",【①】基本情報入力シート!W50)</f>
        <v/>
      </c>
      <c r="P34" s="450" t="str">
        <f>IF(【①】基本情報入力シート!X50="","",【①】基本情報入力シート!X50)</f>
        <v/>
      </c>
      <c r="Q34" s="450" t="str">
        <f>IF(【①】基本情報入力シート!Y50="","",【①】基本情報入力シート!Y50)</f>
        <v/>
      </c>
      <c r="R34" s="462"/>
      <c r="S34" s="461"/>
      <c r="T34" s="461"/>
      <c r="U34" s="484"/>
      <c r="V34" s="469"/>
      <c r="W34" s="469"/>
      <c r="X34" s="469"/>
      <c r="Y34" s="469"/>
    </row>
    <row r="35" spans="1:25" ht="27.75" customHeight="1">
      <c r="A35" s="204">
        <f t="shared" si="0"/>
        <v>19</v>
      </c>
      <c r="B35" s="264" t="str">
        <f>IF(【①】基本情報入力シート!C51="","",【①】基本情報入力シート!C51)</f>
        <v/>
      </c>
      <c r="C35" s="274" t="str">
        <f>IF(【①】基本情報入力シート!D51="","",【①】基本情報入力シート!D51)</f>
        <v/>
      </c>
      <c r="D35" s="275" t="str">
        <f>IF(【①】基本情報入力シート!E51="","",【①】基本情報入力シート!E51)</f>
        <v/>
      </c>
      <c r="E35" s="265" t="str">
        <f>IF(【①】基本情報入力シート!F51="","",【①】基本情報入力シート!F51)</f>
        <v/>
      </c>
      <c r="F35" s="265" t="str">
        <f>IF(【①】基本情報入力シート!G51="","",【①】基本情報入力シート!G51)</f>
        <v/>
      </c>
      <c r="G35" s="265" t="str">
        <f>IF(【①】基本情報入力シート!H51="","",【①】基本情報入力シート!H51)</f>
        <v/>
      </c>
      <c r="H35" s="265" t="str">
        <f>IF(【①】基本情報入力シート!I51="","",【①】基本情報入力シート!I51)</f>
        <v/>
      </c>
      <c r="I35" s="265" t="str">
        <f>IF(【①】基本情報入力シート!J51="","",【①】基本情報入力シート!J51)</f>
        <v/>
      </c>
      <c r="J35" s="265" t="str">
        <f>IF(【①】基本情報入力シート!K51="","",【①】基本情報入力シート!K51)</f>
        <v/>
      </c>
      <c r="K35" s="266" t="str">
        <f>IF(【①】基本情報入力シート!L51="","",【①】基本情報入力シート!L51)</f>
        <v/>
      </c>
      <c r="L35" s="260" t="s">
        <v>202</v>
      </c>
      <c r="M35" s="267" t="str">
        <f>IF(【①】基本情報入力シート!M51="","",【①】基本情報入力シート!M51)</f>
        <v/>
      </c>
      <c r="N35" s="205" t="str">
        <f>IF(【①】基本情報入力シート!R51="","",【①】基本情報入力シート!R51)</f>
        <v/>
      </c>
      <c r="O35" s="205" t="str">
        <f>IF(【①】基本情報入力シート!W51="","",【①】基本情報入力シート!W51)</f>
        <v/>
      </c>
      <c r="P35" s="450" t="str">
        <f>IF(【①】基本情報入力シート!X51="","",【①】基本情報入力シート!X51)</f>
        <v/>
      </c>
      <c r="Q35" s="450" t="str">
        <f>IF(【①】基本情報入力シート!Y51="","",【①】基本情報入力シート!Y51)</f>
        <v/>
      </c>
      <c r="R35" s="462"/>
      <c r="S35" s="461"/>
      <c r="T35" s="461"/>
      <c r="U35" s="484"/>
      <c r="V35" s="469"/>
      <c r="W35" s="469"/>
      <c r="X35" s="469"/>
      <c r="Y35" s="469"/>
    </row>
    <row r="36" spans="1:25" ht="27.75" customHeight="1">
      <c r="A36" s="204">
        <f t="shared" si="0"/>
        <v>20</v>
      </c>
      <c r="B36" s="264" t="str">
        <f>IF(【①】基本情報入力シート!C52="","",【①】基本情報入力シート!C52)</f>
        <v/>
      </c>
      <c r="C36" s="274" t="str">
        <f>IF(【①】基本情報入力シート!D52="","",【①】基本情報入力シート!D52)</f>
        <v/>
      </c>
      <c r="D36" s="275" t="str">
        <f>IF(【①】基本情報入力シート!E52="","",【①】基本情報入力シート!E52)</f>
        <v/>
      </c>
      <c r="E36" s="268" t="str">
        <f>IF(【①】基本情報入力シート!F52="","",【①】基本情報入力シート!F52)</f>
        <v/>
      </c>
      <c r="F36" s="268" t="str">
        <f>IF(【①】基本情報入力シート!G52="","",【①】基本情報入力シート!G52)</f>
        <v/>
      </c>
      <c r="G36" s="268" t="str">
        <f>IF(【①】基本情報入力シート!H52="","",【①】基本情報入力シート!H52)</f>
        <v/>
      </c>
      <c r="H36" s="268" t="str">
        <f>IF(【①】基本情報入力シート!I52="","",【①】基本情報入力シート!I52)</f>
        <v/>
      </c>
      <c r="I36" s="268" t="str">
        <f>IF(【①】基本情報入力シート!J52="","",【①】基本情報入力シート!J52)</f>
        <v/>
      </c>
      <c r="J36" s="268" t="str">
        <f>IF(【①】基本情報入力シート!K52="","",【①】基本情報入力シート!K52)</f>
        <v/>
      </c>
      <c r="K36" s="269" t="str">
        <f>IF(【①】基本情報入力シート!L52="","",【①】基本情報入力シート!L52)</f>
        <v/>
      </c>
      <c r="L36" s="260" t="s">
        <v>203</v>
      </c>
      <c r="M36" s="205" t="str">
        <f>IF(【①】基本情報入力シート!M52="","",【①】基本情報入力シート!M52)</f>
        <v/>
      </c>
      <c r="N36" s="205" t="str">
        <f>IF(【①】基本情報入力シート!R52="","",【①】基本情報入力シート!R52)</f>
        <v/>
      </c>
      <c r="O36" s="205" t="str">
        <f>IF(【①】基本情報入力シート!W52="","",【①】基本情報入力シート!W52)</f>
        <v/>
      </c>
      <c r="P36" s="451" t="str">
        <f>IF(【①】基本情報入力シート!X52="","",【①】基本情報入力シート!X52)</f>
        <v/>
      </c>
      <c r="Q36" s="451" t="str">
        <f>IF(【①】基本情報入力シート!Y52="","",【①】基本情報入力シート!Y52)</f>
        <v/>
      </c>
      <c r="R36" s="462"/>
      <c r="S36" s="461"/>
      <c r="T36" s="461"/>
      <c r="U36" s="484"/>
      <c r="V36" s="469"/>
      <c r="W36" s="469"/>
      <c r="X36" s="469"/>
      <c r="Y36" s="469"/>
    </row>
    <row r="37" spans="1:25" ht="27.75" customHeight="1">
      <c r="A37" s="204">
        <f t="shared" si="0"/>
        <v>21</v>
      </c>
      <c r="B37" s="264" t="str">
        <f>IF(【①】基本情報入力シート!C53="","",【①】基本情報入力シート!C53)</f>
        <v/>
      </c>
      <c r="C37" s="274" t="str">
        <f>IF(【①】基本情報入力シート!D53="","",【①】基本情報入力シート!D53)</f>
        <v/>
      </c>
      <c r="D37" s="275" t="str">
        <f>IF(【①】基本情報入力シート!E53="","",【①】基本情報入力シート!E53)</f>
        <v/>
      </c>
      <c r="E37" s="265" t="str">
        <f>IF(【①】基本情報入力シート!F53="","",【①】基本情報入力シート!F53)</f>
        <v/>
      </c>
      <c r="F37" s="265" t="str">
        <f>IF(【①】基本情報入力シート!G53="","",【①】基本情報入力シート!G53)</f>
        <v/>
      </c>
      <c r="G37" s="265" t="str">
        <f>IF(【①】基本情報入力シート!H53="","",【①】基本情報入力シート!H53)</f>
        <v/>
      </c>
      <c r="H37" s="265" t="str">
        <f>IF(【①】基本情報入力シート!I53="","",【①】基本情報入力シート!I53)</f>
        <v/>
      </c>
      <c r="I37" s="265" t="str">
        <f>IF(【①】基本情報入力シート!J53="","",【①】基本情報入力シート!J53)</f>
        <v/>
      </c>
      <c r="J37" s="265" t="str">
        <f>IF(【①】基本情報入力シート!K53="","",【①】基本情報入力シート!K53)</f>
        <v/>
      </c>
      <c r="K37" s="266" t="str">
        <f>IF(【①】基本情報入力シート!L53="","",【①】基本情報入力シート!L53)</f>
        <v/>
      </c>
      <c r="L37" s="260" t="s">
        <v>204</v>
      </c>
      <c r="M37" s="267" t="str">
        <f>IF(【①】基本情報入力シート!M53="","",【①】基本情報入力シート!M53)</f>
        <v/>
      </c>
      <c r="N37" s="205" t="str">
        <f>IF(【①】基本情報入力シート!R53="","",【①】基本情報入力シート!R53)</f>
        <v/>
      </c>
      <c r="O37" s="205" t="str">
        <f>IF(【①】基本情報入力シート!W53="","",【①】基本情報入力シート!W53)</f>
        <v/>
      </c>
      <c r="P37" s="450" t="str">
        <f>IF(【①】基本情報入力シート!X53="","",【①】基本情報入力シート!X53)</f>
        <v/>
      </c>
      <c r="Q37" s="450" t="str">
        <f>IF(【①】基本情報入力シート!Y53="","",【①】基本情報入力シート!Y53)</f>
        <v/>
      </c>
      <c r="R37" s="462"/>
      <c r="S37" s="461"/>
      <c r="T37" s="461"/>
      <c r="U37" s="611"/>
      <c r="V37" s="469"/>
      <c r="W37" s="469"/>
      <c r="X37" s="469"/>
      <c r="Y37" s="469"/>
    </row>
    <row r="38" spans="1:25" ht="27.75" customHeight="1">
      <c r="A38" s="204">
        <f t="shared" si="0"/>
        <v>22</v>
      </c>
      <c r="B38" s="264" t="str">
        <f>IF(【①】基本情報入力シート!C54="","",【①】基本情報入力シート!C54)</f>
        <v/>
      </c>
      <c r="C38" s="274" t="str">
        <f>IF(【①】基本情報入力シート!D54="","",【①】基本情報入力シート!D54)</f>
        <v/>
      </c>
      <c r="D38" s="275" t="str">
        <f>IF(【①】基本情報入力シート!E54="","",【①】基本情報入力シート!E54)</f>
        <v/>
      </c>
      <c r="E38" s="265" t="str">
        <f>IF(【①】基本情報入力シート!F54="","",【①】基本情報入力シート!F54)</f>
        <v/>
      </c>
      <c r="F38" s="265" t="str">
        <f>IF(【①】基本情報入力シート!G54="","",【①】基本情報入力シート!G54)</f>
        <v/>
      </c>
      <c r="G38" s="265" t="str">
        <f>IF(【①】基本情報入力シート!H54="","",【①】基本情報入力シート!H54)</f>
        <v/>
      </c>
      <c r="H38" s="265" t="str">
        <f>IF(【①】基本情報入力シート!I54="","",【①】基本情報入力シート!I54)</f>
        <v/>
      </c>
      <c r="I38" s="265" t="str">
        <f>IF(【①】基本情報入力シート!J54="","",【①】基本情報入力シート!J54)</f>
        <v/>
      </c>
      <c r="J38" s="265" t="str">
        <f>IF(【①】基本情報入力シート!K54="","",【①】基本情報入力シート!K54)</f>
        <v/>
      </c>
      <c r="K38" s="266" t="str">
        <f>IF(【①】基本情報入力シート!L54="","",【①】基本情報入力シート!L54)</f>
        <v/>
      </c>
      <c r="L38" s="260" t="s">
        <v>205</v>
      </c>
      <c r="M38" s="267" t="str">
        <f>IF(【①】基本情報入力シート!M54="","",【①】基本情報入力シート!M54)</f>
        <v/>
      </c>
      <c r="N38" s="205" t="str">
        <f>IF(【①】基本情報入力シート!R54="","",【①】基本情報入力シート!R54)</f>
        <v/>
      </c>
      <c r="O38" s="205" t="str">
        <f>IF(【①】基本情報入力シート!W54="","",【①】基本情報入力シート!W54)</f>
        <v/>
      </c>
      <c r="P38" s="450" t="str">
        <f>IF(【①】基本情報入力シート!X54="","",【①】基本情報入力シート!X54)</f>
        <v/>
      </c>
      <c r="Q38" s="450" t="str">
        <f>IF(【①】基本情報入力シート!Y54="","",【①】基本情報入力シート!Y54)</f>
        <v/>
      </c>
      <c r="R38" s="462"/>
      <c r="S38" s="461"/>
      <c r="T38" s="461"/>
      <c r="U38" s="611"/>
      <c r="V38" s="469"/>
      <c r="W38" s="469"/>
      <c r="X38" s="469"/>
      <c r="Y38" s="469"/>
    </row>
    <row r="39" spans="1:25" ht="27.75" customHeight="1">
      <c r="A39" s="204">
        <f t="shared" si="0"/>
        <v>23</v>
      </c>
      <c r="B39" s="264" t="str">
        <f>IF(【①】基本情報入力シート!C55="","",【①】基本情報入力シート!C55)</f>
        <v/>
      </c>
      <c r="C39" s="274" t="str">
        <f>IF(【①】基本情報入力シート!D55="","",【①】基本情報入力シート!D55)</f>
        <v/>
      </c>
      <c r="D39" s="275" t="str">
        <f>IF(【①】基本情報入力シート!E55="","",【①】基本情報入力シート!E55)</f>
        <v/>
      </c>
      <c r="E39" s="265" t="str">
        <f>IF(【①】基本情報入力シート!F55="","",【①】基本情報入力シート!F55)</f>
        <v/>
      </c>
      <c r="F39" s="265" t="str">
        <f>IF(【①】基本情報入力シート!G55="","",【①】基本情報入力シート!G55)</f>
        <v/>
      </c>
      <c r="G39" s="265" t="str">
        <f>IF(【①】基本情報入力シート!H55="","",【①】基本情報入力シート!H55)</f>
        <v/>
      </c>
      <c r="H39" s="265" t="str">
        <f>IF(【①】基本情報入力シート!I55="","",【①】基本情報入力シート!I55)</f>
        <v/>
      </c>
      <c r="I39" s="265" t="str">
        <f>IF(【①】基本情報入力シート!J55="","",【①】基本情報入力シート!J55)</f>
        <v/>
      </c>
      <c r="J39" s="265" t="str">
        <f>IF(【①】基本情報入力シート!K55="","",【①】基本情報入力シート!K55)</f>
        <v/>
      </c>
      <c r="K39" s="266" t="str">
        <f>IF(【①】基本情報入力シート!L55="","",【①】基本情報入力シート!L55)</f>
        <v/>
      </c>
      <c r="L39" s="260" t="s">
        <v>206</v>
      </c>
      <c r="M39" s="267" t="str">
        <f>IF(【①】基本情報入力シート!M55="","",【①】基本情報入力シート!M55)</f>
        <v/>
      </c>
      <c r="N39" s="205" t="str">
        <f>IF(【①】基本情報入力シート!R55="","",【①】基本情報入力シート!R55)</f>
        <v/>
      </c>
      <c r="O39" s="205" t="str">
        <f>IF(【①】基本情報入力シート!W55="","",【①】基本情報入力シート!W55)</f>
        <v/>
      </c>
      <c r="P39" s="450" t="str">
        <f>IF(【①】基本情報入力シート!X55="","",【①】基本情報入力シート!X55)</f>
        <v/>
      </c>
      <c r="Q39" s="450" t="str">
        <f>IF(【①】基本情報入力シート!Y55="","",【①】基本情報入力シート!Y55)</f>
        <v/>
      </c>
      <c r="R39" s="462"/>
      <c r="S39" s="461"/>
      <c r="T39" s="461"/>
      <c r="U39" s="611"/>
      <c r="V39" s="469"/>
      <c r="W39" s="469"/>
      <c r="X39" s="469"/>
      <c r="Y39" s="469"/>
    </row>
    <row r="40" spans="1:25" ht="27.75" customHeight="1">
      <c r="A40" s="204">
        <f t="shared" si="0"/>
        <v>24</v>
      </c>
      <c r="B40" s="264" t="str">
        <f>IF(【①】基本情報入力シート!C56="","",【①】基本情報入力シート!C56)</f>
        <v/>
      </c>
      <c r="C40" s="274" t="str">
        <f>IF(【①】基本情報入力シート!D56="","",【①】基本情報入力シート!D56)</f>
        <v/>
      </c>
      <c r="D40" s="275" t="str">
        <f>IF(【①】基本情報入力シート!E56="","",【①】基本情報入力シート!E56)</f>
        <v/>
      </c>
      <c r="E40" s="265" t="str">
        <f>IF(【①】基本情報入力シート!F56="","",【①】基本情報入力シート!F56)</f>
        <v/>
      </c>
      <c r="F40" s="265" t="str">
        <f>IF(【①】基本情報入力シート!G56="","",【①】基本情報入力シート!G56)</f>
        <v/>
      </c>
      <c r="G40" s="265" t="str">
        <f>IF(【①】基本情報入力シート!H56="","",【①】基本情報入力シート!H56)</f>
        <v/>
      </c>
      <c r="H40" s="265" t="str">
        <f>IF(【①】基本情報入力シート!I56="","",【①】基本情報入力シート!I56)</f>
        <v/>
      </c>
      <c r="I40" s="265" t="str">
        <f>IF(【①】基本情報入力シート!J56="","",【①】基本情報入力シート!J56)</f>
        <v/>
      </c>
      <c r="J40" s="265" t="str">
        <f>IF(【①】基本情報入力シート!K56="","",【①】基本情報入力シート!K56)</f>
        <v/>
      </c>
      <c r="K40" s="266" t="str">
        <f>IF(【①】基本情報入力シート!L56="","",【①】基本情報入力シート!L56)</f>
        <v/>
      </c>
      <c r="L40" s="260" t="s">
        <v>207</v>
      </c>
      <c r="M40" s="267" t="str">
        <f>IF(【①】基本情報入力シート!M56="","",【①】基本情報入力シート!M56)</f>
        <v/>
      </c>
      <c r="N40" s="205" t="str">
        <f>IF(【①】基本情報入力シート!R56="","",【①】基本情報入力シート!R56)</f>
        <v/>
      </c>
      <c r="O40" s="205" t="str">
        <f>IF(【①】基本情報入力シート!W56="","",【①】基本情報入力シート!W56)</f>
        <v/>
      </c>
      <c r="P40" s="450" t="str">
        <f>IF(【①】基本情報入力シート!X56="","",【①】基本情報入力シート!X56)</f>
        <v/>
      </c>
      <c r="Q40" s="450" t="str">
        <f>IF(【①】基本情報入力シート!Y56="","",【①】基本情報入力シート!Y56)</f>
        <v/>
      </c>
      <c r="R40" s="462"/>
      <c r="S40" s="461"/>
      <c r="T40" s="461"/>
      <c r="U40" s="611"/>
      <c r="V40" s="469"/>
      <c r="W40" s="469"/>
      <c r="X40" s="469"/>
      <c r="Y40" s="469"/>
    </row>
    <row r="41" spans="1:25" ht="27.75" customHeight="1">
      <c r="A41" s="204">
        <f t="shared" si="0"/>
        <v>25</v>
      </c>
      <c r="B41" s="264" t="str">
        <f>IF(【①】基本情報入力シート!C57="","",【①】基本情報入力シート!C57)</f>
        <v/>
      </c>
      <c r="C41" s="274" t="str">
        <f>IF(【①】基本情報入力シート!D57="","",【①】基本情報入力シート!D57)</f>
        <v/>
      </c>
      <c r="D41" s="275" t="str">
        <f>IF(【①】基本情報入力シート!E57="","",【①】基本情報入力シート!E57)</f>
        <v/>
      </c>
      <c r="E41" s="265" t="str">
        <f>IF(【①】基本情報入力シート!F57="","",【①】基本情報入力シート!F57)</f>
        <v/>
      </c>
      <c r="F41" s="265" t="str">
        <f>IF(【①】基本情報入力シート!G57="","",【①】基本情報入力シート!G57)</f>
        <v/>
      </c>
      <c r="G41" s="265" t="str">
        <f>IF(【①】基本情報入力シート!H57="","",【①】基本情報入力シート!H57)</f>
        <v/>
      </c>
      <c r="H41" s="265" t="str">
        <f>IF(【①】基本情報入力シート!I57="","",【①】基本情報入力シート!I57)</f>
        <v/>
      </c>
      <c r="I41" s="265" t="str">
        <f>IF(【①】基本情報入力シート!J57="","",【①】基本情報入力シート!J57)</f>
        <v/>
      </c>
      <c r="J41" s="265" t="str">
        <f>IF(【①】基本情報入力シート!K57="","",【①】基本情報入力シート!K57)</f>
        <v/>
      </c>
      <c r="K41" s="266" t="str">
        <f>IF(【①】基本情報入力シート!L57="","",【①】基本情報入力シート!L57)</f>
        <v/>
      </c>
      <c r="L41" s="260" t="s">
        <v>208</v>
      </c>
      <c r="M41" s="267" t="str">
        <f>IF(【①】基本情報入力シート!M57="","",【①】基本情報入力シート!M57)</f>
        <v/>
      </c>
      <c r="N41" s="205" t="str">
        <f>IF(【①】基本情報入力シート!R57="","",【①】基本情報入力シート!R57)</f>
        <v/>
      </c>
      <c r="O41" s="205" t="str">
        <f>IF(【①】基本情報入力シート!W57="","",【①】基本情報入力シート!W57)</f>
        <v/>
      </c>
      <c r="P41" s="450" t="str">
        <f>IF(【①】基本情報入力シート!X57="","",【①】基本情報入力シート!X57)</f>
        <v/>
      </c>
      <c r="Q41" s="450" t="str">
        <f>IF(【①】基本情報入力シート!Y57="","",【①】基本情報入力シート!Y57)</f>
        <v/>
      </c>
      <c r="R41" s="462"/>
      <c r="S41" s="461"/>
      <c r="T41" s="461"/>
      <c r="U41" s="611"/>
      <c r="V41" s="469"/>
      <c r="W41" s="469"/>
      <c r="X41" s="469"/>
      <c r="Y41" s="469"/>
    </row>
    <row r="42" spans="1:25" ht="27.75" customHeight="1">
      <c r="A42" s="204">
        <f t="shared" si="0"/>
        <v>26</v>
      </c>
      <c r="B42" s="264" t="str">
        <f>IF(【①】基本情報入力シート!C58="","",【①】基本情報入力シート!C58)</f>
        <v/>
      </c>
      <c r="C42" s="274" t="str">
        <f>IF(【①】基本情報入力シート!D58="","",【①】基本情報入力シート!D58)</f>
        <v/>
      </c>
      <c r="D42" s="275" t="str">
        <f>IF(【①】基本情報入力シート!E58="","",【①】基本情報入力シート!E58)</f>
        <v/>
      </c>
      <c r="E42" s="265" t="str">
        <f>IF(【①】基本情報入力シート!F58="","",【①】基本情報入力シート!F58)</f>
        <v/>
      </c>
      <c r="F42" s="265" t="str">
        <f>IF(【①】基本情報入力シート!G58="","",【①】基本情報入力シート!G58)</f>
        <v/>
      </c>
      <c r="G42" s="265" t="str">
        <f>IF(【①】基本情報入力シート!H58="","",【①】基本情報入力シート!H58)</f>
        <v/>
      </c>
      <c r="H42" s="265" t="str">
        <f>IF(【①】基本情報入力シート!I58="","",【①】基本情報入力シート!I58)</f>
        <v/>
      </c>
      <c r="I42" s="265" t="str">
        <f>IF(【①】基本情報入力シート!J58="","",【①】基本情報入力シート!J58)</f>
        <v/>
      </c>
      <c r="J42" s="265" t="str">
        <f>IF(【①】基本情報入力シート!K58="","",【①】基本情報入力シート!K58)</f>
        <v/>
      </c>
      <c r="K42" s="266" t="str">
        <f>IF(【①】基本情報入力シート!L58="","",【①】基本情報入力シート!L58)</f>
        <v/>
      </c>
      <c r="L42" s="260" t="s">
        <v>209</v>
      </c>
      <c r="M42" s="267" t="str">
        <f>IF(【①】基本情報入力シート!M58="","",【①】基本情報入力シート!M58)</f>
        <v/>
      </c>
      <c r="N42" s="205" t="str">
        <f>IF(【①】基本情報入力シート!R58="","",【①】基本情報入力シート!R58)</f>
        <v/>
      </c>
      <c r="O42" s="205" t="str">
        <f>IF(【①】基本情報入力シート!W58="","",【①】基本情報入力シート!W58)</f>
        <v/>
      </c>
      <c r="P42" s="450" t="str">
        <f>IF(【①】基本情報入力シート!X58="","",【①】基本情報入力シート!X58)</f>
        <v/>
      </c>
      <c r="Q42" s="450" t="str">
        <f>IF(【①】基本情報入力シート!Y58="","",【①】基本情報入力シート!Y58)</f>
        <v/>
      </c>
      <c r="R42" s="462"/>
      <c r="S42" s="461"/>
      <c r="T42" s="461"/>
      <c r="U42" s="611"/>
      <c r="V42" s="469"/>
      <c r="W42" s="469"/>
      <c r="X42" s="469"/>
      <c r="Y42" s="469"/>
    </row>
    <row r="43" spans="1:25" ht="27.75" customHeight="1">
      <c r="A43" s="204">
        <f t="shared" si="0"/>
        <v>27</v>
      </c>
      <c r="B43" s="264" t="str">
        <f>IF(【①】基本情報入力シート!C59="","",【①】基本情報入力シート!C59)</f>
        <v/>
      </c>
      <c r="C43" s="274" t="str">
        <f>IF(【①】基本情報入力シート!D59="","",【①】基本情報入力シート!D59)</f>
        <v/>
      </c>
      <c r="D43" s="275" t="str">
        <f>IF(【①】基本情報入力シート!E59="","",【①】基本情報入力シート!E59)</f>
        <v/>
      </c>
      <c r="E43" s="265" t="str">
        <f>IF(【①】基本情報入力シート!F59="","",【①】基本情報入力シート!F59)</f>
        <v/>
      </c>
      <c r="F43" s="265" t="str">
        <f>IF(【①】基本情報入力シート!G59="","",【①】基本情報入力シート!G59)</f>
        <v/>
      </c>
      <c r="G43" s="265" t="str">
        <f>IF(【①】基本情報入力シート!H59="","",【①】基本情報入力シート!H59)</f>
        <v/>
      </c>
      <c r="H43" s="265" t="str">
        <f>IF(【①】基本情報入力シート!I59="","",【①】基本情報入力シート!I59)</f>
        <v/>
      </c>
      <c r="I43" s="265" t="str">
        <f>IF(【①】基本情報入力シート!J59="","",【①】基本情報入力シート!J59)</f>
        <v/>
      </c>
      <c r="J43" s="265" t="str">
        <f>IF(【①】基本情報入力シート!K59="","",【①】基本情報入力シート!K59)</f>
        <v/>
      </c>
      <c r="K43" s="266" t="str">
        <f>IF(【①】基本情報入力シート!L59="","",【①】基本情報入力シート!L59)</f>
        <v/>
      </c>
      <c r="L43" s="260" t="s">
        <v>210</v>
      </c>
      <c r="M43" s="267" t="str">
        <f>IF(【①】基本情報入力シート!M59="","",【①】基本情報入力シート!M59)</f>
        <v/>
      </c>
      <c r="N43" s="205" t="str">
        <f>IF(【①】基本情報入力シート!R59="","",【①】基本情報入力シート!R59)</f>
        <v/>
      </c>
      <c r="O43" s="205" t="str">
        <f>IF(【①】基本情報入力シート!W59="","",【①】基本情報入力シート!W59)</f>
        <v/>
      </c>
      <c r="P43" s="450" t="str">
        <f>IF(【①】基本情報入力シート!X59="","",【①】基本情報入力シート!X59)</f>
        <v/>
      </c>
      <c r="Q43" s="450" t="str">
        <f>IF(【①】基本情報入力シート!Y59="","",【①】基本情報入力シート!Y59)</f>
        <v/>
      </c>
      <c r="R43" s="462"/>
      <c r="S43" s="461"/>
      <c r="T43" s="461"/>
      <c r="U43" s="611"/>
      <c r="V43" s="469"/>
      <c r="W43" s="469"/>
      <c r="X43" s="469"/>
      <c r="Y43" s="469"/>
    </row>
    <row r="44" spans="1:25" ht="27.75" customHeight="1">
      <c r="A44" s="204">
        <f t="shared" si="0"/>
        <v>28</v>
      </c>
      <c r="B44" s="264" t="str">
        <f>IF(【①】基本情報入力シート!C60="","",【①】基本情報入力シート!C60)</f>
        <v/>
      </c>
      <c r="C44" s="274" t="str">
        <f>IF(【①】基本情報入力シート!D60="","",【①】基本情報入力シート!D60)</f>
        <v/>
      </c>
      <c r="D44" s="275" t="str">
        <f>IF(【①】基本情報入力シート!E60="","",【①】基本情報入力シート!E60)</f>
        <v/>
      </c>
      <c r="E44" s="265" t="str">
        <f>IF(【①】基本情報入力シート!F60="","",【①】基本情報入力シート!F60)</f>
        <v/>
      </c>
      <c r="F44" s="265" t="str">
        <f>IF(【①】基本情報入力シート!G60="","",【①】基本情報入力シート!G60)</f>
        <v/>
      </c>
      <c r="G44" s="265" t="str">
        <f>IF(【①】基本情報入力シート!H60="","",【①】基本情報入力シート!H60)</f>
        <v/>
      </c>
      <c r="H44" s="265" t="str">
        <f>IF(【①】基本情報入力シート!I60="","",【①】基本情報入力シート!I60)</f>
        <v/>
      </c>
      <c r="I44" s="265" t="str">
        <f>IF(【①】基本情報入力シート!J60="","",【①】基本情報入力シート!J60)</f>
        <v/>
      </c>
      <c r="J44" s="265" t="str">
        <f>IF(【①】基本情報入力シート!K60="","",【①】基本情報入力シート!K60)</f>
        <v/>
      </c>
      <c r="K44" s="266" t="str">
        <f>IF(【①】基本情報入力シート!L60="","",【①】基本情報入力シート!L60)</f>
        <v/>
      </c>
      <c r="L44" s="260" t="s">
        <v>211</v>
      </c>
      <c r="M44" s="267" t="str">
        <f>IF(【①】基本情報入力シート!M60="","",【①】基本情報入力シート!M60)</f>
        <v/>
      </c>
      <c r="N44" s="205" t="str">
        <f>IF(【①】基本情報入力シート!R60="","",【①】基本情報入力シート!R60)</f>
        <v/>
      </c>
      <c r="O44" s="205" t="str">
        <f>IF(【①】基本情報入力シート!W60="","",【①】基本情報入力シート!W60)</f>
        <v/>
      </c>
      <c r="P44" s="450" t="str">
        <f>IF(【①】基本情報入力シート!X60="","",【①】基本情報入力シート!X60)</f>
        <v/>
      </c>
      <c r="Q44" s="450" t="str">
        <f>IF(【①】基本情報入力シート!Y60="","",【①】基本情報入力シート!Y60)</f>
        <v/>
      </c>
      <c r="R44" s="462"/>
      <c r="S44" s="461"/>
      <c r="T44" s="461"/>
      <c r="U44" s="611"/>
      <c r="V44" s="469"/>
      <c r="W44" s="469"/>
      <c r="X44" s="469"/>
      <c r="Y44" s="469"/>
    </row>
    <row r="45" spans="1:25" ht="27.75" customHeight="1">
      <c r="A45" s="204">
        <f t="shared" si="0"/>
        <v>29</v>
      </c>
      <c r="B45" s="264" t="str">
        <f>IF(【①】基本情報入力シート!C61="","",【①】基本情報入力シート!C61)</f>
        <v/>
      </c>
      <c r="C45" s="274" t="str">
        <f>IF(【①】基本情報入力シート!D61="","",【①】基本情報入力シート!D61)</f>
        <v/>
      </c>
      <c r="D45" s="275" t="str">
        <f>IF(【①】基本情報入力シート!E61="","",【①】基本情報入力シート!E61)</f>
        <v/>
      </c>
      <c r="E45" s="265" t="str">
        <f>IF(【①】基本情報入力シート!F61="","",【①】基本情報入力シート!F61)</f>
        <v/>
      </c>
      <c r="F45" s="265" t="str">
        <f>IF(【①】基本情報入力シート!G61="","",【①】基本情報入力シート!G61)</f>
        <v/>
      </c>
      <c r="G45" s="265" t="str">
        <f>IF(【①】基本情報入力シート!H61="","",【①】基本情報入力シート!H61)</f>
        <v/>
      </c>
      <c r="H45" s="265" t="str">
        <f>IF(【①】基本情報入力シート!I61="","",【①】基本情報入力シート!I61)</f>
        <v/>
      </c>
      <c r="I45" s="265" t="str">
        <f>IF(【①】基本情報入力シート!J61="","",【①】基本情報入力シート!J61)</f>
        <v/>
      </c>
      <c r="J45" s="265" t="str">
        <f>IF(【①】基本情報入力シート!K61="","",【①】基本情報入力シート!K61)</f>
        <v/>
      </c>
      <c r="K45" s="266" t="str">
        <f>IF(【①】基本情報入力シート!L61="","",【①】基本情報入力シート!L61)</f>
        <v/>
      </c>
      <c r="L45" s="260" t="s">
        <v>212</v>
      </c>
      <c r="M45" s="267" t="str">
        <f>IF(【①】基本情報入力シート!M61="","",【①】基本情報入力シート!M61)</f>
        <v/>
      </c>
      <c r="N45" s="205" t="str">
        <f>IF(【①】基本情報入力シート!R61="","",【①】基本情報入力シート!R61)</f>
        <v/>
      </c>
      <c r="O45" s="205" t="str">
        <f>IF(【①】基本情報入力シート!W61="","",【①】基本情報入力シート!W61)</f>
        <v/>
      </c>
      <c r="P45" s="450" t="str">
        <f>IF(【①】基本情報入力シート!X61="","",【①】基本情報入力シート!X61)</f>
        <v/>
      </c>
      <c r="Q45" s="450" t="str">
        <f>IF(【①】基本情報入力シート!Y61="","",【①】基本情報入力シート!Y61)</f>
        <v/>
      </c>
      <c r="R45" s="462"/>
      <c r="S45" s="461"/>
      <c r="T45" s="461"/>
      <c r="U45" s="611"/>
      <c r="V45" s="469"/>
      <c r="W45" s="469"/>
      <c r="X45" s="469"/>
      <c r="Y45" s="469"/>
    </row>
    <row r="46" spans="1:25" ht="27.75" customHeight="1">
      <c r="A46" s="204">
        <f t="shared" si="0"/>
        <v>30</v>
      </c>
      <c r="B46" s="264" t="str">
        <f>IF(【①】基本情報入力シート!C62="","",【①】基本情報入力シート!C62)</f>
        <v/>
      </c>
      <c r="C46" s="274" t="str">
        <f>IF(【①】基本情報入力シート!D62="","",【①】基本情報入力シート!D62)</f>
        <v/>
      </c>
      <c r="D46" s="275" t="str">
        <f>IF(【①】基本情報入力シート!E62="","",【①】基本情報入力シート!E62)</f>
        <v/>
      </c>
      <c r="E46" s="265" t="str">
        <f>IF(【①】基本情報入力シート!F62="","",【①】基本情報入力シート!F62)</f>
        <v/>
      </c>
      <c r="F46" s="265" t="str">
        <f>IF(【①】基本情報入力シート!G62="","",【①】基本情報入力シート!G62)</f>
        <v/>
      </c>
      <c r="G46" s="265" t="str">
        <f>IF(【①】基本情報入力シート!H62="","",【①】基本情報入力シート!H62)</f>
        <v/>
      </c>
      <c r="H46" s="265" t="str">
        <f>IF(【①】基本情報入力シート!I62="","",【①】基本情報入力シート!I62)</f>
        <v/>
      </c>
      <c r="I46" s="265" t="str">
        <f>IF(【①】基本情報入力シート!J62="","",【①】基本情報入力シート!J62)</f>
        <v/>
      </c>
      <c r="J46" s="265" t="str">
        <f>IF(【①】基本情報入力シート!K62="","",【①】基本情報入力シート!K62)</f>
        <v/>
      </c>
      <c r="K46" s="266" t="str">
        <f>IF(【①】基本情報入力シート!L62="","",【①】基本情報入力シート!L62)</f>
        <v/>
      </c>
      <c r="L46" s="260" t="s">
        <v>213</v>
      </c>
      <c r="M46" s="267" t="str">
        <f>IF(【①】基本情報入力シート!M62="","",【①】基本情報入力シート!M62)</f>
        <v/>
      </c>
      <c r="N46" s="205" t="str">
        <f>IF(【①】基本情報入力シート!R62="","",【①】基本情報入力シート!R62)</f>
        <v/>
      </c>
      <c r="O46" s="205" t="str">
        <f>IF(【①】基本情報入力シート!W62="","",【①】基本情報入力シート!W62)</f>
        <v/>
      </c>
      <c r="P46" s="450" t="str">
        <f>IF(【①】基本情報入力シート!X62="","",【①】基本情報入力シート!X62)</f>
        <v/>
      </c>
      <c r="Q46" s="450" t="str">
        <f>IF(【①】基本情報入力シート!Y62="","",【①】基本情報入力シート!Y62)</f>
        <v/>
      </c>
      <c r="R46" s="462"/>
      <c r="S46" s="461"/>
      <c r="T46" s="461"/>
      <c r="U46" s="611"/>
      <c r="V46" s="469"/>
      <c r="W46" s="469"/>
      <c r="X46" s="469"/>
      <c r="Y46" s="469"/>
    </row>
    <row r="47" spans="1:25" ht="27.75" customHeight="1">
      <c r="A47" s="204">
        <f t="shared" si="0"/>
        <v>31</v>
      </c>
      <c r="B47" s="264" t="str">
        <f>IF(【①】基本情報入力シート!C63="","",【①】基本情報入力シート!C63)</f>
        <v/>
      </c>
      <c r="C47" s="274" t="str">
        <f>IF(【①】基本情報入力シート!D63="","",【①】基本情報入力シート!D63)</f>
        <v/>
      </c>
      <c r="D47" s="275" t="str">
        <f>IF(【①】基本情報入力シート!E63="","",【①】基本情報入力シート!E63)</f>
        <v/>
      </c>
      <c r="E47" s="265" t="str">
        <f>IF(【①】基本情報入力シート!F63="","",【①】基本情報入力シート!F63)</f>
        <v/>
      </c>
      <c r="F47" s="265" t="str">
        <f>IF(【①】基本情報入力シート!G63="","",【①】基本情報入力シート!G63)</f>
        <v/>
      </c>
      <c r="G47" s="265" t="str">
        <f>IF(【①】基本情報入力シート!H63="","",【①】基本情報入力シート!H63)</f>
        <v/>
      </c>
      <c r="H47" s="265" t="str">
        <f>IF(【①】基本情報入力シート!I63="","",【①】基本情報入力シート!I63)</f>
        <v/>
      </c>
      <c r="I47" s="265" t="str">
        <f>IF(【①】基本情報入力シート!J63="","",【①】基本情報入力シート!J63)</f>
        <v/>
      </c>
      <c r="J47" s="265" t="str">
        <f>IF(【①】基本情報入力シート!K63="","",【①】基本情報入力シート!K63)</f>
        <v/>
      </c>
      <c r="K47" s="266" t="str">
        <f>IF(【①】基本情報入力シート!L63="","",【①】基本情報入力シート!L63)</f>
        <v/>
      </c>
      <c r="L47" s="260" t="s">
        <v>214</v>
      </c>
      <c r="M47" s="267" t="str">
        <f>IF(【①】基本情報入力シート!M63="","",【①】基本情報入力シート!M63)</f>
        <v/>
      </c>
      <c r="N47" s="205" t="str">
        <f>IF(【①】基本情報入力シート!R63="","",【①】基本情報入力シート!R63)</f>
        <v/>
      </c>
      <c r="O47" s="205" t="str">
        <f>IF(【①】基本情報入力シート!W63="","",【①】基本情報入力シート!W63)</f>
        <v/>
      </c>
      <c r="P47" s="450" t="str">
        <f>IF(【①】基本情報入力シート!X63="","",【①】基本情報入力シート!X63)</f>
        <v/>
      </c>
      <c r="Q47" s="450" t="str">
        <f>IF(【①】基本情報入力シート!Y63="","",【①】基本情報入力シート!Y63)</f>
        <v/>
      </c>
      <c r="R47" s="462"/>
      <c r="S47" s="461"/>
      <c r="T47" s="461"/>
      <c r="U47" s="611"/>
      <c r="V47" s="469"/>
      <c r="W47" s="469"/>
      <c r="X47" s="469"/>
      <c r="Y47" s="469"/>
    </row>
    <row r="48" spans="1:25" ht="27.75" customHeight="1">
      <c r="A48" s="204">
        <f t="shared" si="0"/>
        <v>32</v>
      </c>
      <c r="B48" s="264" t="str">
        <f>IF(【①】基本情報入力シート!C64="","",【①】基本情報入力シート!C64)</f>
        <v/>
      </c>
      <c r="C48" s="274" t="str">
        <f>IF(【①】基本情報入力シート!D64="","",【①】基本情報入力シート!D64)</f>
        <v/>
      </c>
      <c r="D48" s="275" t="str">
        <f>IF(【①】基本情報入力シート!E64="","",【①】基本情報入力シート!E64)</f>
        <v/>
      </c>
      <c r="E48" s="265" t="str">
        <f>IF(【①】基本情報入力シート!F64="","",【①】基本情報入力シート!F64)</f>
        <v/>
      </c>
      <c r="F48" s="265" t="str">
        <f>IF(【①】基本情報入力シート!G64="","",【①】基本情報入力シート!G64)</f>
        <v/>
      </c>
      <c r="G48" s="265" t="str">
        <f>IF(【①】基本情報入力シート!H64="","",【①】基本情報入力シート!H64)</f>
        <v/>
      </c>
      <c r="H48" s="265" t="str">
        <f>IF(【①】基本情報入力シート!I64="","",【①】基本情報入力シート!I64)</f>
        <v/>
      </c>
      <c r="I48" s="265" t="str">
        <f>IF(【①】基本情報入力シート!J64="","",【①】基本情報入力シート!J64)</f>
        <v/>
      </c>
      <c r="J48" s="265" t="str">
        <f>IF(【①】基本情報入力シート!K64="","",【①】基本情報入力シート!K64)</f>
        <v/>
      </c>
      <c r="K48" s="266" t="str">
        <f>IF(【①】基本情報入力シート!L64="","",【①】基本情報入力シート!L64)</f>
        <v/>
      </c>
      <c r="L48" s="260" t="s">
        <v>215</v>
      </c>
      <c r="M48" s="267" t="str">
        <f>IF(【①】基本情報入力シート!M64="","",【①】基本情報入力シート!M64)</f>
        <v/>
      </c>
      <c r="N48" s="205" t="str">
        <f>IF(【①】基本情報入力シート!R64="","",【①】基本情報入力シート!R64)</f>
        <v/>
      </c>
      <c r="O48" s="205" t="str">
        <f>IF(【①】基本情報入力シート!W64="","",【①】基本情報入力シート!W64)</f>
        <v/>
      </c>
      <c r="P48" s="450" t="str">
        <f>IF(【①】基本情報入力シート!X64="","",【①】基本情報入力シート!X64)</f>
        <v/>
      </c>
      <c r="Q48" s="450" t="str">
        <f>IF(【①】基本情報入力シート!Y64="","",【①】基本情報入力シート!Y64)</f>
        <v/>
      </c>
      <c r="R48" s="462"/>
      <c r="S48" s="461"/>
      <c r="T48" s="461"/>
      <c r="U48" s="611"/>
      <c r="V48" s="469"/>
      <c r="W48" s="469"/>
      <c r="X48" s="469"/>
      <c r="Y48" s="469"/>
    </row>
    <row r="49" spans="1:25" ht="27.75" customHeight="1">
      <c r="A49" s="204">
        <f t="shared" si="0"/>
        <v>33</v>
      </c>
      <c r="B49" s="264" t="str">
        <f>IF(【①】基本情報入力シート!C65="","",【①】基本情報入力シート!C65)</f>
        <v/>
      </c>
      <c r="C49" s="274" t="str">
        <f>IF(【①】基本情報入力シート!D65="","",【①】基本情報入力シート!D65)</f>
        <v/>
      </c>
      <c r="D49" s="275" t="str">
        <f>IF(【①】基本情報入力シート!E65="","",【①】基本情報入力シート!E65)</f>
        <v/>
      </c>
      <c r="E49" s="265" t="str">
        <f>IF(【①】基本情報入力シート!F65="","",【①】基本情報入力シート!F65)</f>
        <v/>
      </c>
      <c r="F49" s="265" t="str">
        <f>IF(【①】基本情報入力シート!G65="","",【①】基本情報入力シート!G65)</f>
        <v/>
      </c>
      <c r="G49" s="265" t="str">
        <f>IF(【①】基本情報入力シート!H65="","",【①】基本情報入力シート!H65)</f>
        <v/>
      </c>
      <c r="H49" s="265" t="str">
        <f>IF(【①】基本情報入力シート!I65="","",【①】基本情報入力シート!I65)</f>
        <v/>
      </c>
      <c r="I49" s="265" t="str">
        <f>IF(【①】基本情報入力シート!J65="","",【①】基本情報入力シート!J65)</f>
        <v/>
      </c>
      <c r="J49" s="265" t="str">
        <f>IF(【①】基本情報入力シート!K65="","",【①】基本情報入力シート!K65)</f>
        <v/>
      </c>
      <c r="K49" s="266" t="str">
        <f>IF(【①】基本情報入力シート!L65="","",【①】基本情報入力シート!L65)</f>
        <v/>
      </c>
      <c r="L49" s="260" t="s">
        <v>216</v>
      </c>
      <c r="M49" s="267" t="str">
        <f>IF(【①】基本情報入力シート!M65="","",【①】基本情報入力シート!M65)</f>
        <v/>
      </c>
      <c r="N49" s="205" t="str">
        <f>IF(【①】基本情報入力シート!R65="","",【①】基本情報入力シート!R65)</f>
        <v/>
      </c>
      <c r="O49" s="205" t="str">
        <f>IF(【①】基本情報入力シート!W65="","",【①】基本情報入力シート!W65)</f>
        <v/>
      </c>
      <c r="P49" s="450" t="str">
        <f>IF(【①】基本情報入力シート!X65="","",【①】基本情報入力シート!X65)</f>
        <v/>
      </c>
      <c r="Q49" s="450" t="str">
        <f>IF(【①】基本情報入力シート!Y65="","",【①】基本情報入力シート!Y65)</f>
        <v/>
      </c>
      <c r="R49" s="462"/>
      <c r="S49" s="461"/>
      <c r="T49" s="461"/>
      <c r="U49" s="611"/>
      <c r="V49" s="469"/>
      <c r="W49" s="469"/>
      <c r="X49" s="469"/>
      <c r="Y49" s="469"/>
    </row>
    <row r="50" spans="1:25" ht="27.75" customHeight="1">
      <c r="A50" s="204">
        <f t="shared" si="0"/>
        <v>34</v>
      </c>
      <c r="B50" s="264" t="str">
        <f>IF(【①】基本情報入力シート!C66="","",【①】基本情報入力シート!C66)</f>
        <v/>
      </c>
      <c r="C50" s="274" t="str">
        <f>IF(【①】基本情報入力シート!D66="","",【①】基本情報入力シート!D66)</f>
        <v/>
      </c>
      <c r="D50" s="275" t="str">
        <f>IF(【①】基本情報入力シート!E66="","",【①】基本情報入力シート!E66)</f>
        <v/>
      </c>
      <c r="E50" s="265" t="str">
        <f>IF(【①】基本情報入力シート!F66="","",【①】基本情報入力シート!F66)</f>
        <v/>
      </c>
      <c r="F50" s="265" t="str">
        <f>IF(【①】基本情報入力シート!G66="","",【①】基本情報入力シート!G66)</f>
        <v/>
      </c>
      <c r="G50" s="265" t="str">
        <f>IF(【①】基本情報入力シート!H66="","",【①】基本情報入力シート!H66)</f>
        <v/>
      </c>
      <c r="H50" s="265" t="str">
        <f>IF(【①】基本情報入力シート!I66="","",【①】基本情報入力シート!I66)</f>
        <v/>
      </c>
      <c r="I50" s="265" t="str">
        <f>IF(【①】基本情報入力シート!J66="","",【①】基本情報入力シート!J66)</f>
        <v/>
      </c>
      <c r="J50" s="265" t="str">
        <f>IF(【①】基本情報入力シート!K66="","",【①】基本情報入力シート!K66)</f>
        <v/>
      </c>
      <c r="K50" s="266" t="str">
        <f>IF(【①】基本情報入力シート!L66="","",【①】基本情報入力シート!L66)</f>
        <v/>
      </c>
      <c r="L50" s="260" t="s">
        <v>217</v>
      </c>
      <c r="M50" s="267" t="str">
        <f>IF(【①】基本情報入力シート!M66="","",【①】基本情報入力シート!M66)</f>
        <v/>
      </c>
      <c r="N50" s="205" t="str">
        <f>IF(【①】基本情報入力シート!R66="","",【①】基本情報入力シート!R66)</f>
        <v/>
      </c>
      <c r="O50" s="205" t="str">
        <f>IF(【①】基本情報入力シート!W66="","",【①】基本情報入力シート!W66)</f>
        <v/>
      </c>
      <c r="P50" s="450" t="str">
        <f>IF(【①】基本情報入力シート!X66="","",【①】基本情報入力シート!X66)</f>
        <v/>
      </c>
      <c r="Q50" s="450" t="str">
        <f>IF(【①】基本情報入力シート!Y66="","",【①】基本情報入力シート!Y66)</f>
        <v/>
      </c>
      <c r="R50" s="462"/>
      <c r="S50" s="461"/>
      <c r="T50" s="461"/>
      <c r="U50" s="611"/>
      <c r="V50" s="469"/>
      <c r="W50" s="469"/>
      <c r="X50" s="469"/>
      <c r="Y50" s="469"/>
    </row>
    <row r="51" spans="1:25" ht="27.75" customHeight="1">
      <c r="A51" s="204">
        <f t="shared" si="0"/>
        <v>35</v>
      </c>
      <c r="B51" s="264" t="str">
        <f>IF(【①】基本情報入力シート!C67="","",【①】基本情報入力シート!C67)</f>
        <v/>
      </c>
      <c r="C51" s="274" t="str">
        <f>IF(【①】基本情報入力シート!D67="","",【①】基本情報入力シート!D67)</f>
        <v/>
      </c>
      <c r="D51" s="275" t="str">
        <f>IF(【①】基本情報入力シート!E67="","",【①】基本情報入力シート!E67)</f>
        <v/>
      </c>
      <c r="E51" s="265" t="str">
        <f>IF(【①】基本情報入力シート!F67="","",【①】基本情報入力シート!F67)</f>
        <v/>
      </c>
      <c r="F51" s="265" t="str">
        <f>IF(【①】基本情報入力シート!G67="","",【①】基本情報入力シート!G67)</f>
        <v/>
      </c>
      <c r="G51" s="265" t="str">
        <f>IF(【①】基本情報入力シート!H67="","",【①】基本情報入力シート!H67)</f>
        <v/>
      </c>
      <c r="H51" s="265" t="str">
        <f>IF(【①】基本情報入力シート!I67="","",【①】基本情報入力シート!I67)</f>
        <v/>
      </c>
      <c r="I51" s="265" t="str">
        <f>IF(【①】基本情報入力シート!J67="","",【①】基本情報入力シート!J67)</f>
        <v/>
      </c>
      <c r="J51" s="265" t="str">
        <f>IF(【①】基本情報入力シート!K67="","",【①】基本情報入力シート!K67)</f>
        <v/>
      </c>
      <c r="K51" s="266" t="str">
        <f>IF(【①】基本情報入力シート!L67="","",【①】基本情報入力シート!L67)</f>
        <v/>
      </c>
      <c r="L51" s="260" t="s">
        <v>218</v>
      </c>
      <c r="M51" s="267" t="str">
        <f>IF(【①】基本情報入力シート!M67="","",【①】基本情報入力シート!M67)</f>
        <v/>
      </c>
      <c r="N51" s="205" t="str">
        <f>IF(【①】基本情報入力シート!R67="","",【①】基本情報入力シート!R67)</f>
        <v/>
      </c>
      <c r="O51" s="205" t="str">
        <f>IF(【①】基本情報入力シート!W67="","",【①】基本情報入力シート!W67)</f>
        <v/>
      </c>
      <c r="P51" s="450" t="str">
        <f>IF(【①】基本情報入力シート!X67="","",【①】基本情報入力シート!X67)</f>
        <v/>
      </c>
      <c r="Q51" s="450" t="str">
        <f>IF(【①】基本情報入力シート!Y67="","",【①】基本情報入力シート!Y67)</f>
        <v/>
      </c>
      <c r="R51" s="462"/>
      <c r="S51" s="461"/>
      <c r="T51" s="461"/>
      <c r="U51" s="611"/>
      <c r="V51" s="469"/>
      <c r="W51" s="469"/>
      <c r="X51" s="469"/>
      <c r="Y51" s="469"/>
    </row>
    <row r="52" spans="1:25" ht="27.75" customHeight="1">
      <c r="A52" s="204">
        <f t="shared" si="0"/>
        <v>36</v>
      </c>
      <c r="B52" s="264" t="str">
        <f>IF(【①】基本情報入力シート!C68="","",【①】基本情報入力シート!C68)</f>
        <v/>
      </c>
      <c r="C52" s="274" t="str">
        <f>IF(【①】基本情報入力シート!D68="","",【①】基本情報入力シート!D68)</f>
        <v/>
      </c>
      <c r="D52" s="275" t="str">
        <f>IF(【①】基本情報入力シート!E68="","",【①】基本情報入力シート!E68)</f>
        <v/>
      </c>
      <c r="E52" s="265" t="str">
        <f>IF(【①】基本情報入力シート!F68="","",【①】基本情報入力シート!F68)</f>
        <v/>
      </c>
      <c r="F52" s="265" t="str">
        <f>IF(【①】基本情報入力シート!G68="","",【①】基本情報入力シート!G68)</f>
        <v/>
      </c>
      <c r="G52" s="265" t="str">
        <f>IF(【①】基本情報入力シート!H68="","",【①】基本情報入力シート!H68)</f>
        <v/>
      </c>
      <c r="H52" s="265" t="str">
        <f>IF(【①】基本情報入力シート!I68="","",【①】基本情報入力シート!I68)</f>
        <v/>
      </c>
      <c r="I52" s="265" t="str">
        <f>IF(【①】基本情報入力シート!J68="","",【①】基本情報入力シート!J68)</f>
        <v/>
      </c>
      <c r="J52" s="265" t="str">
        <f>IF(【①】基本情報入力シート!K68="","",【①】基本情報入力シート!K68)</f>
        <v/>
      </c>
      <c r="K52" s="266" t="str">
        <f>IF(【①】基本情報入力シート!L68="","",【①】基本情報入力シート!L68)</f>
        <v/>
      </c>
      <c r="L52" s="260" t="s">
        <v>219</v>
      </c>
      <c r="M52" s="267" t="str">
        <f>IF(【①】基本情報入力シート!M68="","",【①】基本情報入力シート!M68)</f>
        <v/>
      </c>
      <c r="N52" s="205" t="str">
        <f>IF(【①】基本情報入力シート!R68="","",【①】基本情報入力シート!R68)</f>
        <v/>
      </c>
      <c r="O52" s="205" t="str">
        <f>IF(【①】基本情報入力シート!W68="","",【①】基本情報入力シート!W68)</f>
        <v/>
      </c>
      <c r="P52" s="450" t="str">
        <f>IF(【①】基本情報入力シート!X68="","",【①】基本情報入力シート!X68)</f>
        <v/>
      </c>
      <c r="Q52" s="450" t="str">
        <f>IF(【①】基本情報入力シート!Y68="","",【①】基本情報入力シート!Y68)</f>
        <v/>
      </c>
      <c r="R52" s="462"/>
      <c r="S52" s="461"/>
      <c r="T52" s="461"/>
      <c r="U52" s="611"/>
      <c r="V52" s="469"/>
      <c r="W52" s="469"/>
      <c r="X52" s="469"/>
      <c r="Y52" s="469"/>
    </row>
    <row r="53" spans="1:25" ht="27.75" customHeight="1">
      <c r="A53" s="204">
        <f t="shared" si="0"/>
        <v>37</v>
      </c>
      <c r="B53" s="264" t="str">
        <f>IF(【①】基本情報入力シート!C69="","",【①】基本情報入力シート!C69)</f>
        <v/>
      </c>
      <c r="C53" s="274" t="str">
        <f>IF(【①】基本情報入力シート!D69="","",【①】基本情報入力シート!D69)</f>
        <v/>
      </c>
      <c r="D53" s="275" t="str">
        <f>IF(【①】基本情報入力シート!E69="","",【①】基本情報入力シート!E69)</f>
        <v/>
      </c>
      <c r="E53" s="265" t="str">
        <f>IF(【①】基本情報入力シート!F69="","",【①】基本情報入力シート!F69)</f>
        <v/>
      </c>
      <c r="F53" s="265" t="str">
        <f>IF(【①】基本情報入力シート!G69="","",【①】基本情報入力シート!G69)</f>
        <v/>
      </c>
      <c r="G53" s="265" t="str">
        <f>IF(【①】基本情報入力シート!H69="","",【①】基本情報入力シート!H69)</f>
        <v/>
      </c>
      <c r="H53" s="265" t="str">
        <f>IF(【①】基本情報入力シート!I69="","",【①】基本情報入力シート!I69)</f>
        <v/>
      </c>
      <c r="I53" s="265" t="str">
        <f>IF(【①】基本情報入力シート!J69="","",【①】基本情報入力シート!J69)</f>
        <v/>
      </c>
      <c r="J53" s="265" t="str">
        <f>IF(【①】基本情報入力シート!K69="","",【①】基本情報入力シート!K69)</f>
        <v/>
      </c>
      <c r="K53" s="266" t="str">
        <f>IF(【①】基本情報入力シート!L69="","",【①】基本情報入力シート!L69)</f>
        <v/>
      </c>
      <c r="L53" s="260" t="s">
        <v>220</v>
      </c>
      <c r="M53" s="267" t="str">
        <f>IF(【①】基本情報入力シート!M69="","",【①】基本情報入力シート!M69)</f>
        <v/>
      </c>
      <c r="N53" s="205" t="str">
        <f>IF(【①】基本情報入力シート!R69="","",【①】基本情報入力シート!R69)</f>
        <v/>
      </c>
      <c r="O53" s="205" t="str">
        <f>IF(【①】基本情報入力シート!W69="","",【①】基本情報入力シート!W69)</f>
        <v/>
      </c>
      <c r="P53" s="450" t="str">
        <f>IF(【①】基本情報入力シート!X69="","",【①】基本情報入力シート!X69)</f>
        <v/>
      </c>
      <c r="Q53" s="450" t="str">
        <f>IF(【①】基本情報入力シート!Y69="","",【①】基本情報入力シート!Y69)</f>
        <v/>
      </c>
      <c r="R53" s="462"/>
      <c r="S53" s="461"/>
      <c r="T53" s="461"/>
      <c r="U53" s="611"/>
      <c r="V53" s="469"/>
      <c r="W53" s="469"/>
      <c r="X53" s="469"/>
      <c r="Y53" s="469"/>
    </row>
    <row r="54" spans="1:25" ht="27.75" customHeight="1">
      <c r="A54" s="204">
        <f t="shared" si="0"/>
        <v>38</v>
      </c>
      <c r="B54" s="264" t="str">
        <f>IF(【①】基本情報入力シート!C70="","",【①】基本情報入力シート!C70)</f>
        <v/>
      </c>
      <c r="C54" s="274" t="str">
        <f>IF(【①】基本情報入力シート!D70="","",【①】基本情報入力シート!D70)</f>
        <v/>
      </c>
      <c r="D54" s="275" t="str">
        <f>IF(【①】基本情報入力シート!E70="","",【①】基本情報入力シート!E70)</f>
        <v/>
      </c>
      <c r="E54" s="265" t="str">
        <f>IF(【①】基本情報入力シート!F70="","",【①】基本情報入力シート!F70)</f>
        <v/>
      </c>
      <c r="F54" s="265" t="str">
        <f>IF(【①】基本情報入力シート!G70="","",【①】基本情報入力シート!G70)</f>
        <v/>
      </c>
      <c r="G54" s="265" t="str">
        <f>IF(【①】基本情報入力シート!H70="","",【①】基本情報入力シート!H70)</f>
        <v/>
      </c>
      <c r="H54" s="265" t="str">
        <f>IF(【①】基本情報入力シート!I70="","",【①】基本情報入力シート!I70)</f>
        <v/>
      </c>
      <c r="I54" s="265" t="str">
        <f>IF(【①】基本情報入力シート!J70="","",【①】基本情報入力シート!J70)</f>
        <v/>
      </c>
      <c r="J54" s="265" t="str">
        <f>IF(【①】基本情報入力シート!K70="","",【①】基本情報入力シート!K70)</f>
        <v/>
      </c>
      <c r="K54" s="266" t="str">
        <f>IF(【①】基本情報入力シート!L70="","",【①】基本情報入力シート!L70)</f>
        <v/>
      </c>
      <c r="L54" s="260" t="s">
        <v>221</v>
      </c>
      <c r="M54" s="267" t="str">
        <f>IF(【①】基本情報入力シート!M70="","",【①】基本情報入力シート!M70)</f>
        <v/>
      </c>
      <c r="N54" s="205" t="str">
        <f>IF(【①】基本情報入力シート!R70="","",【①】基本情報入力シート!R70)</f>
        <v/>
      </c>
      <c r="O54" s="205" t="str">
        <f>IF(【①】基本情報入力シート!W70="","",【①】基本情報入力シート!W70)</f>
        <v/>
      </c>
      <c r="P54" s="450" t="str">
        <f>IF(【①】基本情報入力シート!X70="","",【①】基本情報入力シート!X70)</f>
        <v/>
      </c>
      <c r="Q54" s="450" t="str">
        <f>IF(【①】基本情報入力シート!Y70="","",【①】基本情報入力シート!Y70)</f>
        <v/>
      </c>
      <c r="R54" s="462"/>
      <c r="S54" s="461"/>
      <c r="T54" s="461"/>
      <c r="U54" s="611"/>
      <c r="V54" s="469"/>
      <c r="W54" s="469"/>
      <c r="X54" s="469"/>
      <c r="Y54" s="469"/>
    </row>
    <row r="55" spans="1:25" ht="27.75" customHeight="1">
      <c r="A55" s="204">
        <f t="shared" si="0"/>
        <v>39</v>
      </c>
      <c r="B55" s="264" t="str">
        <f>IF(【①】基本情報入力シート!C71="","",【①】基本情報入力シート!C71)</f>
        <v/>
      </c>
      <c r="C55" s="274" t="str">
        <f>IF(【①】基本情報入力シート!D71="","",【①】基本情報入力シート!D71)</f>
        <v/>
      </c>
      <c r="D55" s="275" t="str">
        <f>IF(【①】基本情報入力シート!E71="","",【①】基本情報入力シート!E71)</f>
        <v/>
      </c>
      <c r="E55" s="265" t="str">
        <f>IF(【①】基本情報入力シート!F71="","",【①】基本情報入力シート!F71)</f>
        <v/>
      </c>
      <c r="F55" s="265" t="str">
        <f>IF(【①】基本情報入力シート!G71="","",【①】基本情報入力シート!G71)</f>
        <v/>
      </c>
      <c r="G55" s="265" t="str">
        <f>IF(【①】基本情報入力シート!H71="","",【①】基本情報入力シート!H71)</f>
        <v/>
      </c>
      <c r="H55" s="265" t="str">
        <f>IF(【①】基本情報入力シート!I71="","",【①】基本情報入力シート!I71)</f>
        <v/>
      </c>
      <c r="I55" s="265" t="str">
        <f>IF(【①】基本情報入力シート!J71="","",【①】基本情報入力シート!J71)</f>
        <v/>
      </c>
      <c r="J55" s="265" t="str">
        <f>IF(【①】基本情報入力シート!K71="","",【①】基本情報入力シート!K71)</f>
        <v/>
      </c>
      <c r="K55" s="266" t="str">
        <f>IF(【①】基本情報入力シート!L71="","",【①】基本情報入力シート!L71)</f>
        <v/>
      </c>
      <c r="L55" s="260" t="s">
        <v>222</v>
      </c>
      <c r="M55" s="267" t="str">
        <f>IF(【①】基本情報入力シート!M71="","",【①】基本情報入力シート!M71)</f>
        <v/>
      </c>
      <c r="N55" s="205" t="str">
        <f>IF(【①】基本情報入力シート!R71="","",【①】基本情報入力シート!R71)</f>
        <v/>
      </c>
      <c r="O55" s="205" t="str">
        <f>IF(【①】基本情報入力シート!W71="","",【①】基本情報入力シート!W71)</f>
        <v/>
      </c>
      <c r="P55" s="450" t="str">
        <f>IF(【①】基本情報入力シート!X71="","",【①】基本情報入力シート!X71)</f>
        <v/>
      </c>
      <c r="Q55" s="450" t="str">
        <f>IF(【①】基本情報入力シート!Y71="","",【①】基本情報入力シート!Y71)</f>
        <v/>
      </c>
      <c r="R55" s="462"/>
      <c r="S55" s="461"/>
      <c r="T55" s="461"/>
      <c r="U55" s="611"/>
      <c r="V55" s="469"/>
      <c r="W55" s="469"/>
      <c r="X55" s="469"/>
      <c r="Y55" s="469"/>
    </row>
    <row r="56" spans="1:25" ht="27.75" customHeight="1">
      <c r="A56" s="204">
        <f t="shared" si="0"/>
        <v>40</v>
      </c>
      <c r="B56" s="264" t="str">
        <f>IF(【①】基本情報入力シート!C72="","",【①】基本情報入力シート!C72)</f>
        <v/>
      </c>
      <c r="C56" s="274" t="str">
        <f>IF(【①】基本情報入力シート!D72="","",【①】基本情報入力シート!D72)</f>
        <v/>
      </c>
      <c r="D56" s="275" t="str">
        <f>IF(【①】基本情報入力シート!E72="","",【①】基本情報入力シート!E72)</f>
        <v/>
      </c>
      <c r="E56" s="265" t="str">
        <f>IF(【①】基本情報入力シート!F72="","",【①】基本情報入力シート!F72)</f>
        <v/>
      </c>
      <c r="F56" s="265" t="str">
        <f>IF(【①】基本情報入力シート!G72="","",【①】基本情報入力シート!G72)</f>
        <v/>
      </c>
      <c r="G56" s="265" t="str">
        <f>IF(【①】基本情報入力シート!H72="","",【①】基本情報入力シート!H72)</f>
        <v/>
      </c>
      <c r="H56" s="265" t="str">
        <f>IF(【①】基本情報入力シート!I72="","",【①】基本情報入力シート!I72)</f>
        <v/>
      </c>
      <c r="I56" s="265" t="str">
        <f>IF(【①】基本情報入力シート!J72="","",【①】基本情報入力シート!J72)</f>
        <v/>
      </c>
      <c r="J56" s="265" t="str">
        <f>IF(【①】基本情報入力シート!K72="","",【①】基本情報入力シート!K72)</f>
        <v/>
      </c>
      <c r="K56" s="266" t="str">
        <f>IF(【①】基本情報入力シート!L72="","",【①】基本情報入力シート!L72)</f>
        <v/>
      </c>
      <c r="L56" s="260" t="s">
        <v>223</v>
      </c>
      <c r="M56" s="267" t="str">
        <f>IF(【①】基本情報入力シート!M72="","",【①】基本情報入力シート!M72)</f>
        <v/>
      </c>
      <c r="N56" s="205" t="str">
        <f>IF(【①】基本情報入力シート!R72="","",【①】基本情報入力シート!R72)</f>
        <v/>
      </c>
      <c r="O56" s="205" t="str">
        <f>IF(【①】基本情報入力シート!W72="","",【①】基本情報入力シート!W72)</f>
        <v/>
      </c>
      <c r="P56" s="450" t="str">
        <f>IF(【①】基本情報入力シート!X72="","",【①】基本情報入力シート!X72)</f>
        <v/>
      </c>
      <c r="Q56" s="450" t="str">
        <f>IF(【①】基本情報入力シート!Y72="","",【①】基本情報入力シート!Y72)</f>
        <v/>
      </c>
      <c r="R56" s="462"/>
      <c r="S56" s="461"/>
      <c r="T56" s="461"/>
      <c r="U56" s="611"/>
      <c r="V56" s="469"/>
      <c r="W56" s="469"/>
      <c r="X56" s="469"/>
      <c r="Y56" s="469"/>
    </row>
    <row r="57" spans="1:25" ht="27.75" customHeight="1">
      <c r="A57" s="204">
        <f t="shared" si="0"/>
        <v>41</v>
      </c>
      <c r="B57" s="264" t="str">
        <f>IF(【①】基本情報入力シート!C73="","",【①】基本情報入力シート!C73)</f>
        <v/>
      </c>
      <c r="C57" s="274" t="str">
        <f>IF(【①】基本情報入力シート!D73="","",【①】基本情報入力シート!D73)</f>
        <v/>
      </c>
      <c r="D57" s="275" t="str">
        <f>IF(【①】基本情報入力シート!E73="","",【①】基本情報入力シート!E73)</f>
        <v/>
      </c>
      <c r="E57" s="265" t="str">
        <f>IF(【①】基本情報入力シート!F73="","",【①】基本情報入力シート!F73)</f>
        <v/>
      </c>
      <c r="F57" s="265" t="str">
        <f>IF(【①】基本情報入力シート!G73="","",【①】基本情報入力シート!G73)</f>
        <v/>
      </c>
      <c r="G57" s="265" t="str">
        <f>IF(【①】基本情報入力シート!H73="","",【①】基本情報入力シート!H73)</f>
        <v/>
      </c>
      <c r="H57" s="265" t="str">
        <f>IF(【①】基本情報入力シート!I73="","",【①】基本情報入力シート!I73)</f>
        <v/>
      </c>
      <c r="I57" s="265" t="str">
        <f>IF(【①】基本情報入力シート!J73="","",【①】基本情報入力シート!J73)</f>
        <v/>
      </c>
      <c r="J57" s="265" t="str">
        <f>IF(【①】基本情報入力シート!K73="","",【①】基本情報入力シート!K73)</f>
        <v/>
      </c>
      <c r="K57" s="266" t="str">
        <f>IF(【①】基本情報入力シート!L73="","",【①】基本情報入力シート!L73)</f>
        <v/>
      </c>
      <c r="L57" s="260" t="s">
        <v>224</v>
      </c>
      <c r="M57" s="267" t="str">
        <f>IF(【①】基本情報入力シート!M73="","",【①】基本情報入力シート!M73)</f>
        <v/>
      </c>
      <c r="N57" s="205" t="str">
        <f>IF(【①】基本情報入力シート!R73="","",【①】基本情報入力シート!R73)</f>
        <v/>
      </c>
      <c r="O57" s="205" t="str">
        <f>IF(【①】基本情報入力シート!W73="","",【①】基本情報入力シート!W73)</f>
        <v/>
      </c>
      <c r="P57" s="450" t="str">
        <f>IF(【①】基本情報入力シート!X73="","",【①】基本情報入力シート!X73)</f>
        <v/>
      </c>
      <c r="Q57" s="450" t="str">
        <f>IF(【①】基本情報入力シート!Y73="","",【①】基本情報入力シート!Y73)</f>
        <v/>
      </c>
      <c r="R57" s="462"/>
      <c r="S57" s="461"/>
      <c r="T57" s="461"/>
      <c r="U57" s="611"/>
      <c r="V57" s="469"/>
      <c r="W57" s="469"/>
      <c r="X57" s="469"/>
      <c r="Y57" s="469"/>
    </row>
    <row r="58" spans="1:25" ht="27.75" customHeight="1">
      <c r="A58" s="204">
        <f t="shared" si="0"/>
        <v>42</v>
      </c>
      <c r="B58" s="264" t="str">
        <f>IF(【①】基本情報入力シート!C74="","",【①】基本情報入力シート!C74)</f>
        <v/>
      </c>
      <c r="C58" s="274" t="str">
        <f>IF(【①】基本情報入力シート!D74="","",【①】基本情報入力シート!D74)</f>
        <v/>
      </c>
      <c r="D58" s="275" t="str">
        <f>IF(【①】基本情報入力シート!E74="","",【①】基本情報入力シート!E74)</f>
        <v/>
      </c>
      <c r="E58" s="265" t="str">
        <f>IF(【①】基本情報入力シート!F74="","",【①】基本情報入力シート!F74)</f>
        <v/>
      </c>
      <c r="F58" s="265" t="str">
        <f>IF(【①】基本情報入力シート!G74="","",【①】基本情報入力シート!G74)</f>
        <v/>
      </c>
      <c r="G58" s="265" t="str">
        <f>IF(【①】基本情報入力シート!H74="","",【①】基本情報入力シート!H74)</f>
        <v/>
      </c>
      <c r="H58" s="265" t="str">
        <f>IF(【①】基本情報入力シート!I74="","",【①】基本情報入力シート!I74)</f>
        <v/>
      </c>
      <c r="I58" s="265" t="str">
        <f>IF(【①】基本情報入力シート!J74="","",【①】基本情報入力シート!J74)</f>
        <v/>
      </c>
      <c r="J58" s="265" t="str">
        <f>IF(【①】基本情報入力シート!K74="","",【①】基本情報入力シート!K74)</f>
        <v/>
      </c>
      <c r="K58" s="266" t="str">
        <f>IF(【①】基本情報入力シート!L74="","",【①】基本情報入力シート!L74)</f>
        <v/>
      </c>
      <c r="L58" s="260" t="s">
        <v>225</v>
      </c>
      <c r="M58" s="267" t="str">
        <f>IF(【①】基本情報入力シート!M74="","",【①】基本情報入力シート!M74)</f>
        <v/>
      </c>
      <c r="N58" s="205" t="str">
        <f>IF(【①】基本情報入力シート!R74="","",【①】基本情報入力シート!R74)</f>
        <v/>
      </c>
      <c r="O58" s="205" t="str">
        <f>IF(【①】基本情報入力シート!W74="","",【①】基本情報入力シート!W74)</f>
        <v/>
      </c>
      <c r="P58" s="450" t="str">
        <f>IF(【①】基本情報入力シート!X74="","",【①】基本情報入力シート!X74)</f>
        <v/>
      </c>
      <c r="Q58" s="450" t="str">
        <f>IF(【①】基本情報入力シート!Y74="","",【①】基本情報入力シート!Y74)</f>
        <v/>
      </c>
      <c r="R58" s="462"/>
      <c r="S58" s="461"/>
      <c r="T58" s="461"/>
      <c r="U58" s="611"/>
      <c r="V58" s="469"/>
      <c r="W58" s="469"/>
      <c r="X58" s="469"/>
      <c r="Y58" s="469"/>
    </row>
    <row r="59" spans="1:25" ht="27.75" customHeight="1">
      <c r="A59" s="204">
        <f t="shared" si="0"/>
        <v>43</v>
      </c>
      <c r="B59" s="264" t="str">
        <f>IF(【①】基本情報入力シート!C75="","",【①】基本情報入力シート!C75)</f>
        <v/>
      </c>
      <c r="C59" s="274" t="str">
        <f>IF(【①】基本情報入力シート!D75="","",【①】基本情報入力シート!D75)</f>
        <v/>
      </c>
      <c r="D59" s="275" t="str">
        <f>IF(【①】基本情報入力シート!E75="","",【①】基本情報入力シート!E75)</f>
        <v/>
      </c>
      <c r="E59" s="265" t="str">
        <f>IF(【①】基本情報入力シート!F75="","",【①】基本情報入力シート!F75)</f>
        <v/>
      </c>
      <c r="F59" s="265" t="str">
        <f>IF(【①】基本情報入力シート!G75="","",【①】基本情報入力シート!G75)</f>
        <v/>
      </c>
      <c r="G59" s="265" t="str">
        <f>IF(【①】基本情報入力シート!H75="","",【①】基本情報入力シート!H75)</f>
        <v/>
      </c>
      <c r="H59" s="265" t="str">
        <f>IF(【①】基本情報入力シート!I75="","",【①】基本情報入力シート!I75)</f>
        <v/>
      </c>
      <c r="I59" s="265" t="str">
        <f>IF(【①】基本情報入力シート!J75="","",【①】基本情報入力シート!J75)</f>
        <v/>
      </c>
      <c r="J59" s="265" t="str">
        <f>IF(【①】基本情報入力シート!K75="","",【①】基本情報入力シート!K75)</f>
        <v/>
      </c>
      <c r="K59" s="266" t="str">
        <f>IF(【①】基本情報入力シート!L75="","",【①】基本情報入力シート!L75)</f>
        <v/>
      </c>
      <c r="L59" s="260" t="s">
        <v>226</v>
      </c>
      <c r="M59" s="267" t="str">
        <f>IF(【①】基本情報入力シート!M75="","",【①】基本情報入力シート!M75)</f>
        <v/>
      </c>
      <c r="N59" s="205" t="str">
        <f>IF(【①】基本情報入力シート!R75="","",【①】基本情報入力シート!R75)</f>
        <v/>
      </c>
      <c r="O59" s="205" t="str">
        <f>IF(【①】基本情報入力シート!W75="","",【①】基本情報入力シート!W75)</f>
        <v/>
      </c>
      <c r="P59" s="450" t="str">
        <f>IF(【①】基本情報入力シート!X75="","",【①】基本情報入力シート!X75)</f>
        <v/>
      </c>
      <c r="Q59" s="450" t="str">
        <f>IF(【①】基本情報入力シート!Y75="","",【①】基本情報入力シート!Y75)</f>
        <v/>
      </c>
      <c r="R59" s="462"/>
      <c r="S59" s="461"/>
      <c r="T59" s="461"/>
      <c r="U59" s="611"/>
      <c r="V59" s="469"/>
      <c r="W59" s="469"/>
      <c r="X59" s="469"/>
      <c r="Y59" s="469"/>
    </row>
    <row r="60" spans="1:25" ht="27.75" customHeight="1">
      <c r="A60" s="204">
        <f t="shared" si="0"/>
        <v>44</v>
      </c>
      <c r="B60" s="264" t="str">
        <f>IF(【①】基本情報入力シート!C76="","",【①】基本情報入力シート!C76)</f>
        <v/>
      </c>
      <c r="C60" s="274" t="str">
        <f>IF(【①】基本情報入力シート!D76="","",【①】基本情報入力シート!D76)</f>
        <v/>
      </c>
      <c r="D60" s="275" t="str">
        <f>IF(【①】基本情報入力シート!E76="","",【①】基本情報入力シート!E76)</f>
        <v/>
      </c>
      <c r="E60" s="265" t="str">
        <f>IF(【①】基本情報入力シート!F76="","",【①】基本情報入力シート!F76)</f>
        <v/>
      </c>
      <c r="F60" s="265" t="str">
        <f>IF(【①】基本情報入力シート!G76="","",【①】基本情報入力シート!G76)</f>
        <v/>
      </c>
      <c r="G60" s="265" t="str">
        <f>IF(【①】基本情報入力シート!H76="","",【①】基本情報入力シート!H76)</f>
        <v/>
      </c>
      <c r="H60" s="265" t="str">
        <f>IF(【①】基本情報入力シート!I76="","",【①】基本情報入力シート!I76)</f>
        <v/>
      </c>
      <c r="I60" s="265" t="str">
        <f>IF(【①】基本情報入力シート!J76="","",【①】基本情報入力シート!J76)</f>
        <v/>
      </c>
      <c r="J60" s="265" t="str">
        <f>IF(【①】基本情報入力シート!K76="","",【①】基本情報入力シート!K76)</f>
        <v/>
      </c>
      <c r="K60" s="266" t="str">
        <f>IF(【①】基本情報入力シート!L76="","",【①】基本情報入力シート!L76)</f>
        <v/>
      </c>
      <c r="L60" s="260" t="s">
        <v>227</v>
      </c>
      <c r="M60" s="267" t="str">
        <f>IF(【①】基本情報入力シート!M76="","",【①】基本情報入力シート!M76)</f>
        <v/>
      </c>
      <c r="N60" s="205" t="str">
        <f>IF(【①】基本情報入力シート!R76="","",【①】基本情報入力シート!R76)</f>
        <v/>
      </c>
      <c r="O60" s="205" t="str">
        <f>IF(【①】基本情報入力シート!W76="","",【①】基本情報入力シート!W76)</f>
        <v/>
      </c>
      <c r="P60" s="450" t="str">
        <f>IF(【①】基本情報入力シート!X76="","",【①】基本情報入力シート!X76)</f>
        <v/>
      </c>
      <c r="Q60" s="450" t="str">
        <f>IF(【①】基本情報入力シート!Y76="","",【①】基本情報入力シート!Y76)</f>
        <v/>
      </c>
      <c r="R60" s="462"/>
      <c r="S60" s="461"/>
      <c r="T60" s="461"/>
      <c r="U60" s="611"/>
      <c r="V60" s="469"/>
      <c r="W60" s="469"/>
      <c r="X60" s="469"/>
      <c r="Y60" s="469"/>
    </row>
    <row r="61" spans="1:25" ht="27.75" customHeight="1">
      <c r="A61" s="204">
        <f t="shared" si="0"/>
        <v>45</v>
      </c>
      <c r="B61" s="264" t="str">
        <f>IF(【①】基本情報入力シート!C77="","",【①】基本情報入力シート!C77)</f>
        <v/>
      </c>
      <c r="C61" s="274" t="str">
        <f>IF(【①】基本情報入力シート!D77="","",【①】基本情報入力シート!D77)</f>
        <v/>
      </c>
      <c r="D61" s="275" t="str">
        <f>IF(【①】基本情報入力シート!E77="","",【①】基本情報入力シート!E77)</f>
        <v/>
      </c>
      <c r="E61" s="265" t="str">
        <f>IF(【①】基本情報入力シート!F77="","",【①】基本情報入力シート!F77)</f>
        <v/>
      </c>
      <c r="F61" s="265" t="str">
        <f>IF(【①】基本情報入力シート!G77="","",【①】基本情報入力シート!G77)</f>
        <v/>
      </c>
      <c r="G61" s="265" t="str">
        <f>IF(【①】基本情報入力シート!H77="","",【①】基本情報入力シート!H77)</f>
        <v/>
      </c>
      <c r="H61" s="265" t="str">
        <f>IF(【①】基本情報入力シート!I77="","",【①】基本情報入力シート!I77)</f>
        <v/>
      </c>
      <c r="I61" s="265" t="str">
        <f>IF(【①】基本情報入力シート!J77="","",【①】基本情報入力シート!J77)</f>
        <v/>
      </c>
      <c r="J61" s="265" t="str">
        <f>IF(【①】基本情報入力シート!K77="","",【①】基本情報入力シート!K77)</f>
        <v/>
      </c>
      <c r="K61" s="266" t="str">
        <f>IF(【①】基本情報入力シート!L77="","",【①】基本情報入力シート!L77)</f>
        <v/>
      </c>
      <c r="L61" s="260" t="s">
        <v>228</v>
      </c>
      <c r="M61" s="267" t="str">
        <f>IF(【①】基本情報入力シート!M77="","",【①】基本情報入力シート!M77)</f>
        <v/>
      </c>
      <c r="N61" s="205" t="str">
        <f>IF(【①】基本情報入力シート!R77="","",【①】基本情報入力シート!R77)</f>
        <v/>
      </c>
      <c r="O61" s="205" t="str">
        <f>IF(【①】基本情報入力シート!W77="","",【①】基本情報入力シート!W77)</f>
        <v/>
      </c>
      <c r="P61" s="450" t="str">
        <f>IF(【①】基本情報入力シート!X77="","",【①】基本情報入力シート!X77)</f>
        <v/>
      </c>
      <c r="Q61" s="450" t="str">
        <f>IF(【①】基本情報入力シート!Y77="","",【①】基本情報入力シート!Y77)</f>
        <v/>
      </c>
      <c r="R61" s="462"/>
      <c r="S61" s="461"/>
      <c r="T61" s="461"/>
      <c r="U61" s="611"/>
      <c r="V61" s="469"/>
      <c r="W61" s="469"/>
      <c r="X61" s="469"/>
      <c r="Y61" s="469"/>
    </row>
    <row r="62" spans="1:25" ht="27.75" customHeight="1">
      <c r="A62" s="204">
        <f t="shared" si="0"/>
        <v>46</v>
      </c>
      <c r="B62" s="264" t="str">
        <f>IF(【①】基本情報入力シート!C78="","",【①】基本情報入力シート!C78)</f>
        <v/>
      </c>
      <c r="C62" s="274" t="str">
        <f>IF(【①】基本情報入力シート!D78="","",【①】基本情報入力シート!D78)</f>
        <v/>
      </c>
      <c r="D62" s="275" t="str">
        <f>IF(【①】基本情報入力シート!E78="","",【①】基本情報入力シート!E78)</f>
        <v/>
      </c>
      <c r="E62" s="265" t="str">
        <f>IF(【①】基本情報入力シート!F78="","",【①】基本情報入力シート!F78)</f>
        <v/>
      </c>
      <c r="F62" s="265" t="str">
        <f>IF(【①】基本情報入力シート!G78="","",【①】基本情報入力シート!G78)</f>
        <v/>
      </c>
      <c r="G62" s="265" t="str">
        <f>IF(【①】基本情報入力シート!H78="","",【①】基本情報入力シート!H78)</f>
        <v/>
      </c>
      <c r="H62" s="265" t="str">
        <f>IF(【①】基本情報入力シート!I78="","",【①】基本情報入力シート!I78)</f>
        <v/>
      </c>
      <c r="I62" s="265" t="str">
        <f>IF(【①】基本情報入力シート!J78="","",【①】基本情報入力シート!J78)</f>
        <v/>
      </c>
      <c r="J62" s="265" t="str">
        <f>IF(【①】基本情報入力シート!K78="","",【①】基本情報入力シート!K78)</f>
        <v/>
      </c>
      <c r="K62" s="266" t="str">
        <f>IF(【①】基本情報入力シート!L78="","",【①】基本情報入力シート!L78)</f>
        <v/>
      </c>
      <c r="L62" s="260" t="s">
        <v>229</v>
      </c>
      <c r="M62" s="267" t="str">
        <f>IF(【①】基本情報入力シート!M78="","",【①】基本情報入力シート!M78)</f>
        <v/>
      </c>
      <c r="N62" s="205" t="str">
        <f>IF(【①】基本情報入力シート!R78="","",【①】基本情報入力シート!R78)</f>
        <v/>
      </c>
      <c r="O62" s="205" t="str">
        <f>IF(【①】基本情報入力シート!W78="","",【①】基本情報入力シート!W78)</f>
        <v/>
      </c>
      <c r="P62" s="450" t="str">
        <f>IF(【①】基本情報入力シート!X78="","",【①】基本情報入力シート!X78)</f>
        <v/>
      </c>
      <c r="Q62" s="450" t="str">
        <f>IF(【①】基本情報入力シート!Y78="","",【①】基本情報入力シート!Y78)</f>
        <v/>
      </c>
      <c r="R62" s="462"/>
      <c r="S62" s="461"/>
      <c r="T62" s="461"/>
      <c r="U62" s="611"/>
      <c r="V62" s="469"/>
      <c r="W62" s="469"/>
      <c r="X62" s="469"/>
      <c r="Y62" s="469"/>
    </row>
    <row r="63" spans="1:25" ht="27.75" customHeight="1">
      <c r="A63" s="204">
        <f t="shared" si="0"/>
        <v>47</v>
      </c>
      <c r="B63" s="264" t="str">
        <f>IF(【①】基本情報入力シート!C79="","",【①】基本情報入力シート!C79)</f>
        <v/>
      </c>
      <c r="C63" s="274" t="str">
        <f>IF(【①】基本情報入力シート!D79="","",【①】基本情報入力シート!D79)</f>
        <v/>
      </c>
      <c r="D63" s="275" t="str">
        <f>IF(【①】基本情報入力シート!E79="","",【①】基本情報入力シート!E79)</f>
        <v/>
      </c>
      <c r="E63" s="265" t="str">
        <f>IF(【①】基本情報入力シート!F79="","",【①】基本情報入力シート!F79)</f>
        <v/>
      </c>
      <c r="F63" s="265" t="str">
        <f>IF(【①】基本情報入力シート!G79="","",【①】基本情報入力シート!G79)</f>
        <v/>
      </c>
      <c r="G63" s="265" t="str">
        <f>IF(【①】基本情報入力シート!H79="","",【①】基本情報入力シート!H79)</f>
        <v/>
      </c>
      <c r="H63" s="265" t="str">
        <f>IF(【①】基本情報入力シート!I79="","",【①】基本情報入力シート!I79)</f>
        <v/>
      </c>
      <c r="I63" s="265" t="str">
        <f>IF(【①】基本情報入力シート!J79="","",【①】基本情報入力シート!J79)</f>
        <v/>
      </c>
      <c r="J63" s="265" t="str">
        <f>IF(【①】基本情報入力シート!K79="","",【①】基本情報入力シート!K79)</f>
        <v/>
      </c>
      <c r="K63" s="266" t="str">
        <f>IF(【①】基本情報入力シート!L79="","",【①】基本情報入力シート!L79)</f>
        <v/>
      </c>
      <c r="L63" s="260" t="s">
        <v>230</v>
      </c>
      <c r="M63" s="267" t="str">
        <f>IF(【①】基本情報入力シート!M79="","",【①】基本情報入力シート!M79)</f>
        <v/>
      </c>
      <c r="N63" s="205" t="str">
        <f>IF(【①】基本情報入力シート!R79="","",【①】基本情報入力シート!R79)</f>
        <v/>
      </c>
      <c r="O63" s="205" t="str">
        <f>IF(【①】基本情報入力シート!W79="","",【①】基本情報入力シート!W79)</f>
        <v/>
      </c>
      <c r="P63" s="450" t="str">
        <f>IF(【①】基本情報入力シート!X79="","",【①】基本情報入力シート!X79)</f>
        <v/>
      </c>
      <c r="Q63" s="450" t="str">
        <f>IF(【①】基本情報入力シート!Y79="","",【①】基本情報入力シート!Y79)</f>
        <v/>
      </c>
      <c r="R63" s="462"/>
      <c r="S63" s="461"/>
      <c r="T63" s="461"/>
      <c r="U63" s="611"/>
      <c r="V63" s="469"/>
      <c r="W63" s="469"/>
      <c r="X63" s="469"/>
      <c r="Y63" s="469"/>
    </row>
    <row r="64" spans="1:25" ht="27.75" customHeight="1">
      <c r="A64" s="204">
        <f t="shared" si="0"/>
        <v>48</v>
      </c>
      <c r="B64" s="264" t="str">
        <f>IF(【①】基本情報入力シート!C80="","",【①】基本情報入力シート!C80)</f>
        <v/>
      </c>
      <c r="C64" s="274" t="str">
        <f>IF(【①】基本情報入力シート!D80="","",【①】基本情報入力シート!D80)</f>
        <v/>
      </c>
      <c r="D64" s="275" t="str">
        <f>IF(【①】基本情報入力シート!E80="","",【①】基本情報入力シート!E80)</f>
        <v/>
      </c>
      <c r="E64" s="265" t="str">
        <f>IF(【①】基本情報入力シート!F80="","",【①】基本情報入力シート!F80)</f>
        <v/>
      </c>
      <c r="F64" s="265" t="str">
        <f>IF(【①】基本情報入力シート!G80="","",【①】基本情報入力シート!G80)</f>
        <v/>
      </c>
      <c r="G64" s="265" t="str">
        <f>IF(【①】基本情報入力シート!H80="","",【①】基本情報入力シート!H80)</f>
        <v/>
      </c>
      <c r="H64" s="265" t="str">
        <f>IF(【①】基本情報入力シート!I80="","",【①】基本情報入力シート!I80)</f>
        <v/>
      </c>
      <c r="I64" s="265" t="str">
        <f>IF(【①】基本情報入力シート!J80="","",【①】基本情報入力シート!J80)</f>
        <v/>
      </c>
      <c r="J64" s="265" t="str">
        <f>IF(【①】基本情報入力シート!K80="","",【①】基本情報入力シート!K80)</f>
        <v/>
      </c>
      <c r="K64" s="266" t="str">
        <f>IF(【①】基本情報入力シート!L80="","",【①】基本情報入力シート!L80)</f>
        <v/>
      </c>
      <c r="L64" s="260" t="s">
        <v>231</v>
      </c>
      <c r="M64" s="267" t="str">
        <f>IF(【①】基本情報入力シート!M80="","",【①】基本情報入力シート!M80)</f>
        <v/>
      </c>
      <c r="N64" s="205" t="str">
        <f>IF(【①】基本情報入力シート!R80="","",【①】基本情報入力シート!R80)</f>
        <v/>
      </c>
      <c r="O64" s="205" t="str">
        <f>IF(【①】基本情報入力シート!W80="","",【①】基本情報入力シート!W80)</f>
        <v/>
      </c>
      <c r="P64" s="450" t="str">
        <f>IF(【①】基本情報入力シート!X80="","",【①】基本情報入力シート!X80)</f>
        <v/>
      </c>
      <c r="Q64" s="450" t="str">
        <f>IF(【①】基本情報入力シート!Y80="","",【①】基本情報入力シート!Y80)</f>
        <v/>
      </c>
      <c r="R64" s="462"/>
      <c r="S64" s="461"/>
      <c r="T64" s="461"/>
      <c r="U64" s="611"/>
      <c r="V64" s="469"/>
      <c r="W64" s="469"/>
      <c r="X64" s="469"/>
      <c r="Y64" s="469"/>
    </row>
    <row r="65" spans="1:25" ht="27.75" customHeight="1">
      <c r="A65" s="204">
        <f t="shared" si="0"/>
        <v>49</v>
      </c>
      <c r="B65" s="264" t="str">
        <f>IF(【①】基本情報入力シート!C81="","",【①】基本情報入力シート!C81)</f>
        <v/>
      </c>
      <c r="C65" s="274" t="str">
        <f>IF(【①】基本情報入力シート!D81="","",【①】基本情報入力シート!D81)</f>
        <v/>
      </c>
      <c r="D65" s="275" t="str">
        <f>IF(【①】基本情報入力シート!E81="","",【①】基本情報入力シート!E81)</f>
        <v/>
      </c>
      <c r="E65" s="265" t="str">
        <f>IF(【①】基本情報入力シート!F81="","",【①】基本情報入力シート!F81)</f>
        <v/>
      </c>
      <c r="F65" s="265" t="str">
        <f>IF(【①】基本情報入力シート!G81="","",【①】基本情報入力シート!G81)</f>
        <v/>
      </c>
      <c r="G65" s="265" t="str">
        <f>IF(【①】基本情報入力シート!H81="","",【①】基本情報入力シート!H81)</f>
        <v/>
      </c>
      <c r="H65" s="265" t="str">
        <f>IF(【①】基本情報入力シート!I81="","",【①】基本情報入力シート!I81)</f>
        <v/>
      </c>
      <c r="I65" s="265" t="str">
        <f>IF(【①】基本情報入力シート!J81="","",【①】基本情報入力シート!J81)</f>
        <v/>
      </c>
      <c r="J65" s="265" t="str">
        <f>IF(【①】基本情報入力シート!K81="","",【①】基本情報入力シート!K81)</f>
        <v/>
      </c>
      <c r="K65" s="266" t="str">
        <f>IF(【①】基本情報入力シート!L81="","",【①】基本情報入力シート!L81)</f>
        <v/>
      </c>
      <c r="L65" s="260" t="s">
        <v>232</v>
      </c>
      <c r="M65" s="267" t="str">
        <f>IF(【①】基本情報入力シート!M81="","",【①】基本情報入力シート!M81)</f>
        <v/>
      </c>
      <c r="N65" s="205" t="str">
        <f>IF(【①】基本情報入力シート!R81="","",【①】基本情報入力シート!R81)</f>
        <v/>
      </c>
      <c r="O65" s="205" t="str">
        <f>IF(【①】基本情報入力シート!W81="","",【①】基本情報入力シート!W81)</f>
        <v/>
      </c>
      <c r="P65" s="450" t="str">
        <f>IF(【①】基本情報入力シート!X81="","",【①】基本情報入力シート!X81)</f>
        <v/>
      </c>
      <c r="Q65" s="450" t="str">
        <f>IF(【①】基本情報入力シート!Y81="","",【①】基本情報入力シート!Y81)</f>
        <v/>
      </c>
      <c r="R65" s="462"/>
      <c r="S65" s="461"/>
      <c r="T65" s="461"/>
      <c r="U65" s="611"/>
      <c r="V65" s="469"/>
      <c r="W65" s="469"/>
      <c r="X65" s="469"/>
      <c r="Y65" s="469"/>
    </row>
    <row r="66" spans="1:25" ht="27.75" customHeight="1">
      <c r="A66" s="204">
        <f t="shared" si="0"/>
        <v>50</v>
      </c>
      <c r="B66" s="264" t="str">
        <f>IF(【①】基本情報入力シート!C82="","",【①】基本情報入力シート!C82)</f>
        <v/>
      </c>
      <c r="C66" s="274" t="str">
        <f>IF(【①】基本情報入力シート!D82="","",【①】基本情報入力シート!D82)</f>
        <v/>
      </c>
      <c r="D66" s="275" t="str">
        <f>IF(【①】基本情報入力シート!E82="","",【①】基本情報入力シート!E82)</f>
        <v/>
      </c>
      <c r="E66" s="265" t="str">
        <f>IF(【①】基本情報入力シート!F82="","",【①】基本情報入力シート!F82)</f>
        <v/>
      </c>
      <c r="F66" s="265" t="str">
        <f>IF(【①】基本情報入力シート!G82="","",【①】基本情報入力シート!G82)</f>
        <v/>
      </c>
      <c r="G66" s="265" t="str">
        <f>IF(【①】基本情報入力シート!H82="","",【①】基本情報入力シート!H82)</f>
        <v/>
      </c>
      <c r="H66" s="265" t="str">
        <f>IF(【①】基本情報入力シート!I82="","",【①】基本情報入力シート!I82)</f>
        <v/>
      </c>
      <c r="I66" s="265" t="str">
        <f>IF(【①】基本情報入力シート!J82="","",【①】基本情報入力シート!J82)</f>
        <v/>
      </c>
      <c r="J66" s="265" t="str">
        <f>IF(【①】基本情報入力シート!K82="","",【①】基本情報入力シート!K82)</f>
        <v/>
      </c>
      <c r="K66" s="266" t="str">
        <f>IF(【①】基本情報入力シート!L82="","",【①】基本情報入力シート!L82)</f>
        <v/>
      </c>
      <c r="L66" s="260" t="s">
        <v>233</v>
      </c>
      <c r="M66" s="267" t="str">
        <f>IF(【①】基本情報入力シート!M82="","",【①】基本情報入力シート!M82)</f>
        <v/>
      </c>
      <c r="N66" s="205" t="str">
        <f>IF(【①】基本情報入力シート!R82="","",【①】基本情報入力シート!R82)</f>
        <v/>
      </c>
      <c r="O66" s="205" t="str">
        <f>IF(【①】基本情報入力シート!W82="","",【①】基本情報入力シート!W82)</f>
        <v/>
      </c>
      <c r="P66" s="450" t="str">
        <f>IF(【①】基本情報入力シート!X82="","",【①】基本情報入力シート!X82)</f>
        <v/>
      </c>
      <c r="Q66" s="450" t="str">
        <f>IF(【①】基本情報入力シート!Y82="","",【①】基本情報入力シート!Y82)</f>
        <v/>
      </c>
      <c r="R66" s="462"/>
      <c r="S66" s="461"/>
      <c r="T66" s="461"/>
      <c r="U66" s="611"/>
      <c r="V66" s="469"/>
      <c r="W66" s="469"/>
      <c r="X66" s="469"/>
      <c r="Y66" s="469"/>
    </row>
    <row r="67" spans="1:25" ht="27.75" customHeight="1">
      <c r="A67" s="204">
        <f t="shared" si="0"/>
        <v>51</v>
      </c>
      <c r="B67" s="264" t="str">
        <f>IF(【①】基本情報入力シート!C83="","",【①】基本情報入力シート!C83)</f>
        <v/>
      </c>
      <c r="C67" s="274" t="str">
        <f>IF(【①】基本情報入力シート!D83="","",【①】基本情報入力シート!D83)</f>
        <v/>
      </c>
      <c r="D67" s="275" t="str">
        <f>IF(【①】基本情報入力シート!E83="","",【①】基本情報入力シート!E83)</f>
        <v/>
      </c>
      <c r="E67" s="265" t="str">
        <f>IF(【①】基本情報入力シート!F83="","",【①】基本情報入力シート!F83)</f>
        <v/>
      </c>
      <c r="F67" s="265" t="str">
        <f>IF(【①】基本情報入力シート!G83="","",【①】基本情報入力シート!G83)</f>
        <v/>
      </c>
      <c r="G67" s="265" t="str">
        <f>IF(【①】基本情報入力シート!H83="","",【①】基本情報入力シート!H83)</f>
        <v/>
      </c>
      <c r="H67" s="265" t="str">
        <f>IF(【①】基本情報入力シート!I83="","",【①】基本情報入力シート!I83)</f>
        <v/>
      </c>
      <c r="I67" s="265" t="str">
        <f>IF(【①】基本情報入力シート!J83="","",【①】基本情報入力シート!J83)</f>
        <v/>
      </c>
      <c r="J67" s="265" t="str">
        <f>IF(【①】基本情報入力シート!K83="","",【①】基本情報入力シート!K83)</f>
        <v/>
      </c>
      <c r="K67" s="266" t="str">
        <f>IF(【①】基本情報入力シート!L83="","",【①】基本情報入力シート!L83)</f>
        <v/>
      </c>
      <c r="L67" s="260" t="s">
        <v>234</v>
      </c>
      <c r="M67" s="267" t="str">
        <f>IF(【①】基本情報入力シート!M83="","",【①】基本情報入力シート!M83)</f>
        <v/>
      </c>
      <c r="N67" s="205" t="str">
        <f>IF(【①】基本情報入力シート!R83="","",【①】基本情報入力シート!R83)</f>
        <v/>
      </c>
      <c r="O67" s="205" t="str">
        <f>IF(【①】基本情報入力シート!W83="","",【①】基本情報入力シート!W83)</f>
        <v/>
      </c>
      <c r="P67" s="450" t="str">
        <f>IF(【①】基本情報入力シート!X83="","",【①】基本情報入力シート!X83)</f>
        <v/>
      </c>
      <c r="Q67" s="450" t="str">
        <f>IF(【①】基本情報入力シート!Y83="","",【①】基本情報入力シート!Y83)</f>
        <v/>
      </c>
      <c r="R67" s="462"/>
      <c r="S67" s="461"/>
      <c r="T67" s="461"/>
      <c r="U67" s="611"/>
      <c r="V67" s="469"/>
      <c r="W67" s="469"/>
      <c r="X67" s="469"/>
      <c r="Y67" s="469"/>
    </row>
    <row r="68" spans="1:25" ht="27.75" customHeight="1">
      <c r="A68" s="204">
        <f t="shared" si="0"/>
        <v>52</v>
      </c>
      <c r="B68" s="264" t="str">
        <f>IF(【①】基本情報入力シート!C84="","",【①】基本情報入力シート!C84)</f>
        <v/>
      </c>
      <c r="C68" s="274" t="str">
        <f>IF(【①】基本情報入力シート!D84="","",【①】基本情報入力シート!D84)</f>
        <v/>
      </c>
      <c r="D68" s="275" t="str">
        <f>IF(【①】基本情報入力シート!E84="","",【①】基本情報入力シート!E84)</f>
        <v/>
      </c>
      <c r="E68" s="265" t="str">
        <f>IF(【①】基本情報入力シート!F84="","",【①】基本情報入力シート!F84)</f>
        <v/>
      </c>
      <c r="F68" s="265" t="str">
        <f>IF(【①】基本情報入力シート!G84="","",【①】基本情報入力シート!G84)</f>
        <v/>
      </c>
      <c r="G68" s="265" t="str">
        <f>IF(【①】基本情報入力シート!H84="","",【①】基本情報入力シート!H84)</f>
        <v/>
      </c>
      <c r="H68" s="265" t="str">
        <f>IF(【①】基本情報入力シート!I84="","",【①】基本情報入力シート!I84)</f>
        <v/>
      </c>
      <c r="I68" s="265" t="str">
        <f>IF(【①】基本情報入力シート!J84="","",【①】基本情報入力シート!J84)</f>
        <v/>
      </c>
      <c r="J68" s="265" t="str">
        <f>IF(【①】基本情報入力シート!K84="","",【①】基本情報入力シート!K84)</f>
        <v/>
      </c>
      <c r="K68" s="266" t="str">
        <f>IF(【①】基本情報入力シート!L84="","",【①】基本情報入力シート!L84)</f>
        <v/>
      </c>
      <c r="L68" s="260" t="s">
        <v>235</v>
      </c>
      <c r="M68" s="267" t="str">
        <f>IF(【①】基本情報入力シート!M84="","",【①】基本情報入力シート!M84)</f>
        <v/>
      </c>
      <c r="N68" s="205" t="str">
        <f>IF(【①】基本情報入力シート!R84="","",【①】基本情報入力シート!R84)</f>
        <v/>
      </c>
      <c r="O68" s="205" t="str">
        <f>IF(【①】基本情報入力シート!W84="","",【①】基本情報入力シート!W84)</f>
        <v/>
      </c>
      <c r="P68" s="450" t="str">
        <f>IF(【①】基本情報入力シート!X84="","",【①】基本情報入力シート!X84)</f>
        <v/>
      </c>
      <c r="Q68" s="450" t="str">
        <f>IF(【①】基本情報入力シート!Y84="","",【①】基本情報入力シート!Y84)</f>
        <v/>
      </c>
      <c r="R68" s="462"/>
      <c r="S68" s="461"/>
      <c r="T68" s="461"/>
      <c r="U68" s="611"/>
      <c r="V68" s="469"/>
      <c r="W68" s="469"/>
      <c r="X68" s="469"/>
      <c r="Y68" s="469"/>
    </row>
    <row r="69" spans="1:25" ht="27.75" customHeight="1">
      <c r="A69" s="204">
        <f t="shared" si="0"/>
        <v>53</v>
      </c>
      <c r="B69" s="264" t="str">
        <f>IF(【①】基本情報入力シート!C85="","",【①】基本情報入力シート!C85)</f>
        <v/>
      </c>
      <c r="C69" s="274" t="str">
        <f>IF(【①】基本情報入力シート!D85="","",【①】基本情報入力シート!D85)</f>
        <v/>
      </c>
      <c r="D69" s="275" t="str">
        <f>IF(【①】基本情報入力シート!E85="","",【①】基本情報入力シート!E85)</f>
        <v/>
      </c>
      <c r="E69" s="265" t="str">
        <f>IF(【①】基本情報入力シート!F85="","",【①】基本情報入力シート!F85)</f>
        <v/>
      </c>
      <c r="F69" s="265" t="str">
        <f>IF(【①】基本情報入力シート!G85="","",【①】基本情報入力シート!G85)</f>
        <v/>
      </c>
      <c r="G69" s="265" t="str">
        <f>IF(【①】基本情報入力シート!H85="","",【①】基本情報入力シート!H85)</f>
        <v/>
      </c>
      <c r="H69" s="265" t="str">
        <f>IF(【①】基本情報入力シート!I85="","",【①】基本情報入力シート!I85)</f>
        <v/>
      </c>
      <c r="I69" s="265" t="str">
        <f>IF(【①】基本情報入力シート!J85="","",【①】基本情報入力シート!J85)</f>
        <v/>
      </c>
      <c r="J69" s="265" t="str">
        <f>IF(【①】基本情報入力シート!K85="","",【①】基本情報入力シート!K85)</f>
        <v/>
      </c>
      <c r="K69" s="266" t="str">
        <f>IF(【①】基本情報入力シート!L85="","",【①】基本情報入力シート!L85)</f>
        <v/>
      </c>
      <c r="L69" s="260" t="s">
        <v>236</v>
      </c>
      <c r="M69" s="267" t="str">
        <f>IF(【①】基本情報入力シート!M85="","",【①】基本情報入力シート!M85)</f>
        <v/>
      </c>
      <c r="N69" s="205" t="str">
        <f>IF(【①】基本情報入力シート!R85="","",【①】基本情報入力シート!R85)</f>
        <v/>
      </c>
      <c r="O69" s="205" t="str">
        <f>IF(【①】基本情報入力シート!W85="","",【①】基本情報入力シート!W85)</f>
        <v/>
      </c>
      <c r="P69" s="450" t="str">
        <f>IF(【①】基本情報入力シート!X85="","",【①】基本情報入力シート!X85)</f>
        <v/>
      </c>
      <c r="Q69" s="450" t="str">
        <f>IF(【①】基本情報入力シート!Y85="","",【①】基本情報入力シート!Y85)</f>
        <v/>
      </c>
      <c r="R69" s="462"/>
      <c r="S69" s="461"/>
      <c r="T69" s="461"/>
      <c r="U69" s="611"/>
      <c r="V69" s="469"/>
      <c r="W69" s="469"/>
      <c r="X69" s="469"/>
      <c r="Y69" s="469"/>
    </row>
    <row r="70" spans="1:25" ht="27.75" customHeight="1">
      <c r="A70" s="204">
        <f t="shared" si="0"/>
        <v>54</v>
      </c>
      <c r="B70" s="264" t="str">
        <f>IF(【①】基本情報入力シート!C86="","",【①】基本情報入力シート!C86)</f>
        <v/>
      </c>
      <c r="C70" s="274" t="str">
        <f>IF(【①】基本情報入力シート!D86="","",【①】基本情報入力シート!D86)</f>
        <v/>
      </c>
      <c r="D70" s="275" t="str">
        <f>IF(【①】基本情報入力シート!E86="","",【①】基本情報入力シート!E86)</f>
        <v/>
      </c>
      <c r="E70" s="265" t="str">
        <f>IF(【①】基本情報入力シート!F86="","",【①】基本情報入力シート!F86)</f>
        <v/>
      </c>
      <c r="F70" s="265" t="str">
        <f>IF(【①】基本情報入力シート!G86="","",【①】基本情報入力シート!G86)</f>
        <v/>
      </c>
      <c r="G70" s="265" t="str">
        <f>IF(【①】基本情報入力シート!H86="","",【①】基本情報入力シート!H86)</f>
        <v/>
      </c>
      <c r="H70" s="265" t="str">
        <f>IF(【①】基本情報入力シート!I86="","",【①】基本情報入力シート!I86)</f>
        <v/>
      </c>
      <c r="I70" s="265" t="str">
        <f>IF(【①】基本情報入力シート!J86="","",【①】基本情報入力シート!J86)</f>
        <v/>
      </c>
      <c r="J70" s="265" t="str">
        <f>IF(【①】基本情報入力シート!K86="","",【①】基本情報入力シート!K86)</f>
        <v/>
      </c>
      <c r="K70" s="266" t="str">
        <f>IF(【①】基本情報入力シート!L86="","",【①】基本情報入力シート!L86)</f>
        <v/>
      </c>
      <c r="L70" s="260" t="s">
        <v>237</v>
      </c>
      <c r="M70" s="267" t="str">
        <f>IF(【①】基本情報入力シート!M86="","",【①】基本情報入力シート!M86)</f>
        <v/>
      </c>
      <c r="N70" s="205" t="str">
        <f>IF(【①】基本情報入力シート!R86="","",【①】基本情報入力シート!R86)</f>
        <v/>
      </c>
      <c r="O70" s="205" t="str">
        <f>IF(【①】基本情報入力シート!W86="","",【①】基本情報入力シート!W86)</f>
        <v/>
      </c>
      <c r="P70" s="450" t="str">
        <f>IF(【①】基本情報入力シート!X86="","",【①】基本情報入力シート!X86)</f>
        <v/>
      </c>
      <c r="Q70" s="450" t="str">
        <f>IF(【①】基本情報入力シート!Y86="","",【①】基本情報入力シート!Y86)</f>
        <v/>
      </c>
      <c r="R70" s="462"/>
      <c r="S70" s="461"/>
      <c r="T70" s="461"/>
      <c r="U70" s="611"/>
      <c r="V70" s="469"/>
      <c r="W70" s="469"/>
      <c r="X70" s="469"/>
      <c r="Y70" s="469"/>
    </row>
    <row r="71" spans="1:25" ht="27.75" customHeight="1">
      <c r="A71" s="204">
        <f t="shared" si="0"/>
        <v>55</v>
      </c>
      <c r="B71" s="264" t="str">
        <f>IF(【①】基本情報入力シート!C87="","",【①】基本情報入力シート!C87)</f>
        <v/>
      </c>
      <c r="C71" s="274" t="str">
        <f>IF(【①】基本情報入力シート!D87="","",【①】基本情報入力シート!D87)</f>
        <v/>
      </c>
      <c r="D71" s="275" t="str">
        <f>IF(【①】基本情報入力シート!E87="","",【①】基本情報入力シート!E87)</f>
        <v/>
      </c>
      <c r="E71" s="265" t="str">
        <f>IF(【①】基本情報入力シート!F87="","",【①】基本情報入力シート!F87)</f>
        <v/>
      </c>
      <c r="F71" s="265" t="str">
        <f>IF(【①】基本情報入力シート!G87="","",【①】基本情報入力シート!G87)</f>
        <v/>
      </c>
      <c r="G71" s="265" t="str">
        <f>IF(【①】基本情報入力シート!H87="","",【①】基本情報入力シート!H87)</f>
        <v/>
      </c>
      <c r="H71" s="265" t="str">
        <f>IF(【①】基本情報入力シート!I87="","",【①】基本情報入力シート!I87)</f>
        <v/>
      </c>
      <c r="I71" s="265" t="str">
        <f>IF(【①】基本情報入力シート!J87="","",【①】基本情報入力シート!J87)</f>
        <v/>
      </c>
      <c r="J71" s="265" t="str">
        <f>IF(【①】基本情報入力シート!K87="","",【①】基本情報入力シート!K87)</f>
        <v/>
      </c>
      <c r="K71" s="266" t="str">
        <f>IF(【①】基本情報入力シート!L87="","",【①】基本情報入力シート!L87)</f>
        <v/>
      </c>
      <c r="L71" s="260" t="s">
        <v>238</v>
      </c>
      <c r="M71" s="267" t="str">
        <f>IF(【①】基本情報入力シート!M87="","",【①】基本情報入力シート!M87)</f>
        <v/>
      </c>
      <c r="N71" s="205" t="str">
        <f>IF(【①】基本情報入力シート!R87="","",【①】基本情報入力シート!R87)</f>
        <v/>
      </c>
      <c r="O71" s="205" t="str">
        <f>IF(【①】基本情報入力シート!W87="","",【①】基本情報入力シート!W87)</f>
        <v/>
      </c>
      <c r="P71" s="450" t="str">
        <f>IF(【①】基本情報入力シート!X87="","",【①】基本情報入力シート!X87)</f>
        <v/>
      </c>
      <c r="Q71" s="450" t="str">
        <f>IF(【①】基本情報入力シート!Y87="","",【①】基本情報入力シート!Y87)</f>
        <v/>
      </c>
      <c r="R71" s="462"/>
      <c r="S71" s="461"/>
      <c r="T71" s="461"/>
      <c r="U71" s="611"/>
      <c r="V71" s="469"/>
      <c r="W71" s="469"/>
      <c r="X71" s="469"/>
      <c r="Y71" s="469"/>
    </row>
    <row r="72" spans="1:25" ht="27.75" customHeight="1">
      <c r="A72" s="204">
        <f t="shared" si="0"/>
        <v>56</v>
      </c>
      <c r="B72" s="264" t="str">
        <f>IF(【①】基本情報入力シート!C88="","",【①】基本情報入力シート!C88)</f>
        <v/>
      </c>
      <c r="C72" s="274" t="str">
        <f>IF(【①】基本情報入力シート!D88="","",【①】基本情報入力シート!D88)</f>
        <v/>
      </c>
      <c r="D72" s="275" t="str">
        <f>IF(【①】基本情報入力シート!E88="","",【①】基本情報入力シート!E88)</f>
        <v/>
      </c>
      <c r="E72" s="265" t="str">
        <f>IF(【①】基本情報入力シート!F88="","",【①】基本情報入力シート!F88)</f>
        <v/>
      </c>
      <c r="F72" s="265" t="str">
        <f>IF(【①】基本情報入力シート!G88="","",【①】基本情報入力シート!G88)</f>
        <v/>
      </c>
      <c r="G72" s="265" t="str">
        <f>IF(【①】基本情報入力シート!H88="","",【①】基本情報入力シート!H88)</f>
        <v/>
      </c>
      <c r="H72" s="265" t="str">
        <f>IF(【①】基本情報入力シート!I88="","",【①】基本情報入力シート!I88)</f>
        <v/>
      </c>
      <c r="I72" s="265" t="str">
        <f>IF(【①】基本情報入力シート!J88="","",【①】基本情報入力シート!J88)</f>
        <v/>
      </c>
      <c r="J72" s="265" t="str">
        <f>IF(【①】基本情報入力シート!K88="","",【①】基本情報入力シート!K88)</f>
        <v/>
      </c>
      <c r="K72" s="266" t="str">
        <f>IF(【①】基本情報入力シート!L88="","",【①】基本情報入力シート!L88)</f>
        <v/>
      </c>
      <c r="L72" s="260" t="s">
        <v>239</v>
      </c>
      <c r="M72" s="267" t="str">
        <f>IF(【①】基本情報入力シート!M88="","",【①】基本情報入力シート!M88)</f>
        <v/>
      </c>
      <c r="N72" s="205" t="str">
        <f>IF(【①】基本情報入力シート!R88="","",【①】基本情報入力シート!R88)</f>
        <v/>
      </c>
      <c r="O72" s="205" t="str">
        <f>IF(【①】基本情報入力シート!W88="","",【①】基本情報入力シート!W88)</f>
        <v/>
      </c>
      <c r="P72" s="450" t="str">
        <f>IF(【①】基本情報入力シート!X88="","",【①】基本情報入力シート!X88)</f>
        <v/>
      </c>
      <c r="Q72" s="450" t="str">
        <f>IF(【①】基本情報入力シート!Y88="","",【①】基本情報入力シート!Y88)</f>
        <v/>
      </c>
      <c r="R72" s="462"/>
      <c r="S72" s="461"/>
      <c r="T72" s="461"/>
      <c r="U72" s="611"/>
      <c r="V72" s="469"/>
      <c r="W72" s="469"/>
      <c r="X72" s="469"/>
      <c r="Y72" s="469"/>
    </row>
    <row r="73" spans="1:25" ht="27.75" customHeight="1">
      <c r="A73" s="204">
        <f t="shared" si="0"/>
        <v>57</v>
      </c>
      <c r="B73" s="264" t="str">
        <f>IF(【①】基本情報入力シート!C89="","",【①】基本情報入力シート!C89)</f>
        <v/>
      </c>
      <c r="C73" s="274" t="str">
        <f>IF(【①】基本情報入力シート!D89="","",【①】基本情報入力シート!D89)</f>
        <v/>
      </c>
      <c r="D73" s="275" t="str">
        <f>IF(【①】基本情報入力シート!E89="","",【①】基本情報入力シート!E89)</f>
        <v/>
      </c>
      <c r="E73" s="265" t="str">
        <f>IF(【①】基本情報入力シート!F89="","",【①】基本情報入力シート!F89)</f>
        <v/>
      </c>
      <c r="F73" s="265" t="str">
        <f>IF(【①】基本情報入力シート!G89="","",【①】基本情報入力シート!G89)</f>
        <v/>
      </c>
      <c r="G73" s="265" t="str">
        <f>IF(【①】基本情報入力シート!H89="","",【①】基本情報入力シート!H89)</f>
        <v/>
      </c>
      <c r="H73" s="265" t="str">
        <f>IF(【①】基本情報入力シート!I89="","",【①】基本情報入力シート!I89)</f>
        <v/>
      </c>
      <c r="I73" s="265" t="str">
        <f>IF(【①】基本情報入力シート!J89="","",【①】基本情報入力シート!J89)</f>
        <v/>
      </c>
      <c r="J73" s="265" t="str">
        <f>IF(【①】基本情報入力シート!K89="","",【①】基本情報入力シート!K89)</f>
        <v/>
      </c>
      <c r="K73" s="266" t="str">
        <f>IF(【①】基本情報入力シート!L89="","",【①】基本情報入力シート!L89)</f>
        <v/>
      </c>
      <c r="L73" s="260" t="s">
        <v>240</v>
      </c>
      <c r="M73" s="267" t="str">
        <f>IF(【①】基本情報入力シート!M89="","",【①】基本情報入力シート!M89)</f>
        <v/>
      </c>
      <c r="N73" s="205" t="str">
        <f>IF(【①】基本情報入力シート!R89="","",【①】基本情報入力シート!R89)</f>
        <v/>
      </c>
      <c r="O73" s="205" t="str">
        <f>IF(【①】基本情報入力シート!W89="","",【①】基本情報入力シート!W89)</f>
        <v/>
      </c>
      <c r="P73" s="450" t="str">
        <f>IF(【①】基本情報入力シート!X89="","",【①】基本情報入力シート!X89)</f>
        <v/>
      </c>
      <c r="Q73" s="450" t="str">
        <f>IF(【①】基本情報入力シート!Y89="","",【①】基本情報入力シート!Y89)</f>
        <v/>
      </c>
      <c r="R73" s="462"/>
      <c r="S73" s="461"/>
      <c r="T73" s="461"/>
      <c r="U73" s="611"/>
      <c r="V73" s="469"/>
      <c r="W73" s="469"/>
      <c r="X73" s="469"/>
      <c r="Y73" s="469"/>
    </row>
    <row r="74" spans="1:25" ht="27.75" customHeight="1">
      <c r="A74" s="204">
        <f t="shared" si="0"/>
        <v>58</v>
      </c>
      <c r="B74" s="264" t="str">
        <f>IF(【①】基本情報入力シート!C90="","",【①】基本情報入力シート!C90)</f>
        <v/>
      </c>
      <c r="C74" s="274" t="str">
        <f>IF(【①】基本情報入力シート!D90="","",【①】基本情報入力シート!D90)</f>
        <v/>
      </c>
      <c r="D74" s="275" t="str">
        <f>IF(【①】基本情報入力シート!E90="","",【①】基本情報入力シート!E90)</f>
        <v/>
      </c>
      <c r="E74" s="265" t="str">
        <f>IF(【①】基本情報入力シート!F90="","",【①】基本情報入力シート!F90)</f>
        <v/>
      </c>
      <c r="F74" s="265" t="str">
        <f>IF(【①】基本情報入力シート!G90="","",【①】基本情報入力シート!G90)</f>
        <v/>
      </c>
      <c r="G74" s="265" t="str">
        <f>IF(【①】基本情報入力シート!H90="","",【①】基本情報入力シート!H90)</f>
        <v/>
      </c>
      <c r="H74" s="265" t="str">
        <f>IF(【①】基本情報入力シート!I90="","",【①】基本情報入力シート!I90)</f>
        <v/>
      </c>
      <c r="I74" s="265" t="str">
        <f>IF(【①】基本情報入力シート!J90="","",【①】基本情報入力シート!J90)</f>
        <v/>
      </c>
      <c r="J74" s="265" t="str">
        <f>IF(【①】基本情報入力シート!K90="","",【①】基本情報入力シート!K90)</f>
        <v/>
      </c>
      <c r="K74" s="266" t="str">
        <f>IF(【①】基本情報入力シート!L90="","",【①】基本情報入力シート!L90)</f>
        <v/>
      </c>
      <c r="L74" s="260" t="s">
        <v>241</v>
      </c>
      <c r="M74" s="267" t="str">
        <f>IF(【①】基本情報入力シート!M90="","",【①】基本情報入力シート!M90)</f>
        <v/>
      </c>
      <c r="N74" s="205" t="str">
        <f>IF(【①】基本情報入力シート!R90="","",【①】基本情報入力シート!R90)</f>
        <v/>
      </c>
      <c r="O74" s="205" t="str">
        <f>IF(【①】基本情報入力シート!W90="","",【①】基本情報入力シート!W90)</f>
        <v/>
      </c>
      <c r="P74" s="450" t="str">
        <f>IF(【①】基本情報入力シート!X90="","",【①】基本情報入力シート!X90)</f>
        <v/>
      </c>
      <c r="Q74" s="450" t="str">
        <f>IF(【①】基本情報入力シート!Y90="","",【①】基本情報入力シート!Y90)</f>
        <v/>
      </c>
      <c r="R74" s="462"/>
      <c r="S74" s="461"/>
      <c r="T74" s="461"/>
      <c r="U74" s="611"/>
      <c r="V74" s="469"/>
      <c r="W74" s="469"/>
      <c r="X74" s="469"/>
      <c r="Y74" s="469"/>
    </row>
    <row r="75" spans="1:25" ht="27.75" customHeight="1">
      <c r="A75" s="204">
        <f t="shared" si="0"/>
        <v>59</v>
      </c>
      <c r="B75" s="264" t="str">
        <f>IF(【①】基本情報入力シート!C91="","",【①】基本情報入力シート!C91)</f>
        <v/>
      </c>
      <c r="C75" s="274" t="str">
        <f>IF(【①】基本情報入力シート!D91="","",【①】基本情報入力シート!D91)</f>
        <v/>
      </c>
      <c r="D75" s="275" t="str">
        <f>IF(【①】基本情報入力シート!E91="","",【①】基本情報入力シート!E91)</f>
        <v/>
      </c>
      <c r="E75" s="265" t="str">
        <f>IF(【①】基本情報入力シート!F91="","",【①】基本情報入力シート!F91)</f>
        <v/>
      </c>
      <c r="F75" s="265" t="str">
        <f>IF(【①】基本情報入力シート!G91="","",【①】基本情報入力シート!G91)</f>
        <v/>
      </c>
      <c r="G75" s="265" t="str">
        <f>IF(【①】基本情報入力シート!H91="","",【①】基本情報入力シート!H91)</f>
        <v/>
      </c>
      <c r="H75" s="265" t="str">
        <f>IF(【①】基本情報入力シート!I91="","",【①】基本情報入力シート!I91)</f>
        <v/>
      </c>
      <c r="I75" s="265" t="str">
        <f>IF(【①】基本情報入力シート!J91="","",【①】基本情報入力シート!J91)</f>
        <v/>
      </c>
      <c r="J75" s="265" t="str">
        <f>IF(【①】基本情報入力シート!K91="","",【①】基本情報入力シート!K91)</f>
        <v/>
      </c>
      <c r="K75" s="266" t="str">
        <f>IF(【①】基本情報入力シート!L91="","",【①】基本情報入力シート!L91)</f>
        <v/>
      </c>
      <c r="L75" s="260" t="s">
        <v>242</v>
      </c>
      <c r="M75" s="267" t="str">
        <f>IF(【①】基本情報入力シート!M91="","",【①】基本情報入力シート!M91)</f>
        <v/>
      </c>
      <c r="N75" s="205" t="str">
        <f>IF(【①】基本情報入力シート!R91="","",【①】基本情報入力シート!R91)</f>
        <v/>
      </c>
      <c r="O75" s="205" t="str">
        <f>IF(【①】基本情報入力シート!W91="","",【①】基本情報入力シート!W91)</f>
        <v/>
      </c>
      <c r="P75" s="450" t="str">
        <f>IF(【①】基本情報入力シート!X91="","",【①】基本情報入力シート!X91)</f>
        <v/>
      </c>
      <c r="Q75" s="450" t="str">
        <f>IF(【①】基本情報入力シート!Y91="","",【①】基本情報入力シート!Y91)</f>
        <v/>
      </c>
      <c r="R75" s="462"/>
      <c r="S75" s="461"/>
      <c r="T75" s="461"/>
      <c r="U75" s="611"/>
      <c r="V75" s="469"/>
      <c r="W75" s="469"/>
      <c r="X75" s="469"/>
      <c r="Y75" s="469"/>
    </row>
    <row r="76" spans="1:25" ht="27.75" customHeight="1">
      <c r="A76" s="204">
        <f t="shared" si="0"/>
        <v>60</v>
      </c>
      <c r="B76" s="264" t="str">
        <f>IF(【①】基本情報入力シート!C92="","",【①】基本情報入力シート!C92)</f>
        <v/>
      </c>
      <c r="C76" s="274" t="str">
        <f>IF(【①】基本情報入力シート!D92="","",【①】基本情報入力シート!D92)</f>
        <v/>
      </c>
      <c r="D76" s="275" t="str">
        <f>IF(【①】基本情報入力シート!E92="","",【①】基本情報入力シート!E92)</f>
        <v/>
      </c>
      <c r="E76" s="265" t="str">
        <f>IF(【①】基本情報入力シート!F92="","",【①】基本情報入力シート!F92)</f>
        <v/>
      </c>
      <c r="F76" s="265" t="str">
        <f>IF(【①】基本情報入力シート!G92="","",【①】基本情報入力シート!G92)</f>
        <v/>
      </c>
      <c r="G76" s="265" t="str">
        <f>IF(【①】基本情報入力シート!H92="","",【①】基本情報入力シート!H92)</f>
        <v/>
      </c>
      <c r="H76" s="265" t="str">
        <f>IF(【①】基本情報入力シート!I92="","",【①】基本情報入力シート!I92)</f>
        <v/>
      </c>
      <c r="I76" s="265" t="str">
        <f>IF(【①】基本情報入力シート!J92="","",【①】基本情報入力シート!J92)</f>
        <v/>
      </c>
      <c r="J76" s="265" t="str">
        <f>IF(【①】基本情報入力シート!K92="","",【①】基本情報入力シート!K92)</f>
        <v/>
      </c>
      <c r="K76" s="266" t="str">
        <f>IF(【①】基本情報入力シート!L92="","",【①】基本情報入力シート!L92)</f>
        <v/>
      </c>
      <c r="L76" s="260" t="s">
        <v>243</v>
      </c>
      <c r="M76" s="267" t="str">
        <f>IF(【①】基本情報入力シート!M92="","",【①】基本情報入力シート!M92)</f>
        <v/>
      </c>
      <c r="N76" s="205" t="str">
        <f>IF(【①】基本情報入力シート!R92="","",【①】基本情報入力シート!R92)</f>
        <v/>
      </c>
      <c r="O76" s="205" t="str">
        <f>IF(【①】基本情報入力シート!W92="","",【①】基本情報入力シート!W92)</f>
        <v/>
      </c>
      <c r="P76" s="450" t="str">
        <f>IF(【①】基本情報入力シート!X92="","",【①】基本情報入力シート!X92)</f>
        <v/>
      </c>
      <c r="Q76" s="450" t="str">
        <f>IF(【①】基本情報入力シート!Y92="","",【①】基本情報入力シート!Y92)</f>
        <v/>
      </c>
      <c r="R76" s="462"/>
      <c r="S76" s="461"/>
      <c r="T76" s="461"/>
      <c r="U76" s="611"/>
      <c r="V76" s="469"/>
      <c r="W76" s="469"/>
      <c r="X76" s="469"/>
      <c r="Y76" s="469"/>
    </row>
    <row r="77" spans="1:25" ht="27.75" customHeight="1">
      <c r="A77" s="204">
        <f t="shared" si="0"/>
        <v>61</v>
      </c>
      <c r="B77" s="264" t="str">
        <f>IF(【①】基本情報入力シート!C93="","",【①】基本情報入力シート!C93)</f>
        <v/>
      </c>
      <c r="C77" s="274" t="str">
        <f>IF(【①】基本情報入力シート!D93="","",【①】基本情報入力シート!D93)</f>
        <v/>
      </c>
      <c r="D77" s="275" t="str">
        <f>IF(【①】基本情報入力シート!E93="","",【①】基本情報入力シート!E93)</f>
        <v/>
      </c>
      <c r="E77" s="265" t="str">
        <f>IF(【①】基本情報入力シート!F93="","",【①】基本情報入力シート!F93)</f>
        <v/>
      </c>
      <c r="F77" s="265" t="str">
        <f>IF(【①】基本情報入力シート!G93="","",【①】基本情報入力シート!G93)</f>
        <v/>
      </c>
      <c r="G77" s="265" t="str">
        <f>IF(【①】基本情報入力シート!H93="","",【①】基本情報入力シート!H93)</f>
        <v/>
      </c>
      <c r="H77" s="265" t="str">
        <f>IF(【①】基本情報入力シート!I93="","",【①】基本情報入力シート!I93)</f>
        <v/>
      </c>
      <c r="I77" s="265" t="str">
        <f>IF(【①】基本情報入力シート!J93="","",【①】基本情報入力シート!J93)</f>
        <v/>
      </c>
      <c r="J77" s="265" t="str">
        <f>IF(【①】基本情報入力シート!K93="","",【①】基本情報入力シート!K93)</f>
        <v/>
      </c>
      <c r="K77" s="266" t="str">
        <f>IF(【①】基本情報入力シート!L93="","",【①】基本情報入力シート!L93)</f>
        <v/>
      </c>
      <c r="L77" s="260" t="s">
        <v>244</v>
      </c>
      <c r="M77" s="267" t="str">
        <f>IF(【①】基本情報入力シート!M93="","",【①】基本情報入力シート!M93)</f>
        <v/>
      </c>
      <c r="N77" s="205" t="str">
        <f>IF(【①】基本情報入力シート!R93="","",【①】基本情報入力シート!R93)</f>
        <v/>
      </c>
      <c r="O77" s="205" t="str">
        <f>IF(【①】基本情報入力シート!W93="","",【①】基本情報入力シート!W93)</f>
        <v/>
      </c>
      <c r="P77" s="450" t="str">
        <f>IF(【①】基本情報入力シート!X93="","",【①】基本情報入力シート!X93)</f>
        <v/>
      </c>
      <c r="Q77" s="450" t="str">
        <f>IF(【①】基本情報入力シート!Y93="","",【①】基本情報入力シート!Y93)</f>
        <v/>
      </c>
      <c r="R77" s="462"/>
      <c r="S77" s="461"/>
      <c r="T77" s="461"/>
      <c r="U77" s="611"/>
      <c r="V77" s="469"/>
      <c r="W77" s="469"/>
      <c r="X77" s="469"/>
      <c r="Y77" s="469"/>
    </row>
    <row r="78" spans="1:25" ht="27.75" customHeight="1">
      <c r="A78" s="204">
        <f t="shared" si="0"/>
        <v>62</v>
      </c>
      <c r="B78" s="264" t="str">
        <f>IF(【①】基本情報入力シート!C94="","",【①】基本情報入力シート!C94)</f>
        <v/>
      </c>
      <c r="C78" s="274" t="str">
        <f>IF(【①】基本情報入力シート!D94="","",【①】基本情報入力シート!D94)</f>
        <v/>
      </c>
      <c r="D78" s="275" t="str">
        <f>IF(【①】基本情報入力シート!E94="","",【①】基本情報入力シート!E94)</f>
        <v/>
      </c>
      <c r="E78" s="265" t="str">
        <f>IF(【①】基本情報入力シート!F94="","",【①】基本情報入力シート!F94)</f>
        <v/>
      </c>
      <c r="F78" s="265" t="str">
        <f>IF(【①】基本情報入力シート!G94="","",【①】基本情報入力シート!G94)</f>
        <v/>
      </c>
      <c r="G78" s="265" t="str">
        <f>IF(【①】基本情報入力シート!H94="","",【①】基本情報入力シート!H94)</f>
        <v/>
      </c>
      <c r="H78" s="265" t="str">
        <f>IF(【①】基本情報入力シート!I94="","",【①】基本情報入力シート!I94)</f>
        <v/>
      </c>
      <c r="I78" s="265" t="str">
        <f>IF(【①】基本情報入力シート!J94="","",【①】基本情報入力シート!J94)</f>
        <v/>
      </c>
      <c r="J78" s="265" t="str">
        <f>IF(【①】基本情報入力シート!K94="","",【①】基本情報入力シート!K94)</f>
        <v/>
      </c>
      <c r="K78" s="266" t="str">
        <f>IF(【①】基本情報入力シート!L94="","",【①】基本情報入力シート!L94)</f>
        <v/>
      </c>
      <c r="L78" s="260" t="s">
        <v>245</v>
      </c>
      <c r="M78" s="267" t="str">
        <f>IF(【①】基本情報入力シート!M94="","",【①】基本情報入力シート!M94)</f>
        <v/>
      </c>
      <c r="N78" s="205" t="str">
        <f>IF(【①】基本情報入力シート!R94="","",【①】基本情報入力シート!R94)</f>
        <v/>
      </c>
      <c r="O78" s="205" t="str">
        <f>IF(【①】基本情報入力シート!W94="","",【①】基本情報入力シート!W94)</f>
        <v/>
      </c>
      <c r="P78" s="450" t="str">
        <f>IF(【①】基本情報入力シート!X94="","",【①】基本情報入力シート!X94)</f>
        <v/>
      </c>
      <c r="Q78" s="450" t="str">
        <f>IF(【①】基本情報入力シート!Y94="","",【①】基本情報入力シート!Y94)</f>
        <v/>
      </c>
      <c r="R78" s="462"/>
      <c r="S78" s="461"/>
      <c r="T78" s="461"/>
      <c r="U78" s="611"/>
      <c r="V78" s="469"/>
      <c r="W78" s="469"/>
      <c r="X78" s="469"/>
      <c r="Y78" s="469"/>
    </row>
    <row r="79" spans="1:25" ht="27.75" customHeight="1">
      <c r="A79" s="204">
        <f t="shared" si="0"/>
        <v>63</v>
      </c>
      <c r="B79" s="264" t="str">
        <f>IF(【①】基本情報入力シート!C95="","",【①】基本情報入力シート!C95)</f>
        <v/>
      </c>
      <c r="C79" s="274" t="str">
        <f>IF(【①】基本情報入力シート!D95="","",【①】基本情報入力シート!D95)</f>
        <v/>
      </c>
      <c r="D79" s="275" t="str">
        <f>IF(【①】基本情報入力シート!E95="","",【①】基本情報入力シート!E95)</f>
        <v/>
      </c>
      <c r="E79" s="265" t="str">
        <f>IF(【①】基本情報入力シート!F95="","",【①】基本情報入力シート!F95)</f>
        <v/>
      </c>
      <c r="F79" s="265" t="str">
        <f>IF(【①】基本情報入力シート!G95="","",【①】基本情報入力シート!G95)</f>
        <v/>
      </c>
      <c r="G79" s="265" t="str">
        <f>IF(【①】基本情報入力シート!H95="","",【①】基本情報入力シート!H95)</f>
        <v/>
      </c>
      <c r="H79" s="265" t="str">
        <f>IF(【①】基本情報入力シート!I95="","",【①】基本情報入力シート!I95)</f>
        <v/>
      </c>
      <c r="I79" s="265" t="str">
        <f>IF(【①】基本情報入力シート!J95="","",【①】基本情報入力シート!J95)</f>
        <v/>
      </c>
      <c r="J79" s="265" t="str">
        <f>IF(【①】基本情報入力シート!K95="","",【①】基本情報入力シート!K95)</f>
        <v/>
      </c>
      <c r="K79" s="266" t="str">
        <f>IF(【①】基本情報入力シート!L95="","",【①】基本情報入力シート!L95)</f>
        <v/>
      </c>
      <c r="L79" s="260" t="s">
        <v>246</v>
      </c>
      <c r="M79" s="267" t="str">
        <f>IF(【①】基本情報入力シート!M95="","",【①】基本情報入力シート!M95)</f>
        <v/>
      </c>
      <c r="N79" s="205" t="str">
        <f>IF(【①】基本情報入力シート!R95="","",【①】基本情報入力シート!R95)</f>
        <v/>
      </c>
      <c r="O79" s="205" t="str">
        <f>IF(【①】基本情報入力シート!W95="","",【①】基本情報入力シート!W95)</f>
        <v/>
      </c>
      <c r="P79" s="450" t="str">
        <f>IF(【①】基本情報入力シート!X95="","",【①】基本情報入力シート!X95)</f>
        <v/>
      </c>
      <c r="Q79" s="450" t="str">
        <f>IF(【①】基本情報入力シート!Y95="","",【①】基本情報入力シート!Y95)</f>
        <v/>
      </c>
      <c r="R79" s="462"/>
      <c r="S79" s="461"/>
      <c r="T79" s="461"/>
      <c r="U79" s="611"/>
      <c r="V79" s="469"/>
      <c r="W79" s="469"/>
      <c r="X79" s="469"/>
      <c r="Y79" s="469"/>
    </row>
    <row r="80" spans="1:25" ht="27.75" customHeight="1">
      <c r="A80" s="204">
        <f t="shared" si="0"/>
        <v>64</v>
      </c>
      <c r="B80" s="264" t="str">
        <f>IF(【①】基本情報入力シート!C96="","",【①】基本情報入力シート!C96)</f>
        <v/>
      </c>
      <c r="C80" s="274" t="str">
        <f>IF(【①】基本情報入力シート!D96="","",【①】基本情報入力シート!D96)</f>
        <v/>
      </c>
      <c r="D80" s="275" t="str">
        <f>IF(【①】基本情報入力シート!E96="","",【①】基本情報入力シート!E96)</f>
        <v/>
      </c>
      <c r="E80" s="265" t="str">
        <f>IF(【①】基本情報入力シート!F96="","",【①】基本情報入力シート!F96)</f>
        <v/>
      </c>
      <c r="F80" s="265" t="str">
        <f>IF(【①】基本情報入力シート!G96="","",【①】基本情報入力シート!G96)</f>
        <v/>
      </c>
      <c r="G80" s="265" t="str">
        <f>IF(【①】基本情報入力シート!H96="","",【①】基本情報入力シート!H96)</f>
        <v/>
      </c>
      <c r="H80" s="265" t="str">
        <f>IF(【①】基本情報入力シート!I96="","",【①】基本情報入力シート!I96)</f>
        <v/>
      </c>
      <c r="I80" s="265" t="str">
        <f>IF(【①】基本情報入力シート!J96="","",【①】基本情報入力シート!J96)</f>
        <v/>
      </c>
      <c r="J80" s="265" t="str">
        <f>IF(【①】基本情報入力シート!K96="","",【①】基本情報入力シート!K96)</f>
        <v/>
      </c>
      <c r="K80" s="266" t="str">
        <f>IF(【①】基本情報入力シート!L96="","",【①】基本情報入力シート!L96)</f>
        <v/>
      </c>
      <c r="L80" s="260" t="s">
        <v>247</v>
      </c>
      <c r="M80" s="267" t="str">
        <f>IF(【①】基本情報入力シート!M96="","",【①】基本情報入力シート!M96)</f>
        <v/>
      </c>
      <c r="N80" s="205" t="str">
        <f>IF(【①】基本情報入力シート!R96="","",【①】基本情報入力シート!R96)</f>
        <v/>
      </c>
      <c r="O80" s="205" t="str">
        <f>IF(【①】基本情報入力シート!W96="","",【①】基本情報入力シート!W96)</f>
        <v/>
      </c>
      <c r="P80" s="450" t="str">
        <f>IF(【①】基本情報入力シート!X96="","",【①】基本情報入力シート!X96)</f>
        <v/>
      </c>
      <c r="Q80" s="450" t="str">
        <f>IF(【①】基本情報入力シート!Y96="","",【①】基本情報入力シート!Y96)</f>
        <v/>
      </c>
      <c r="R80" s="462"/>
      <c r="S80" s="461"/>
      <c r="T80" s="461"/>
      <c r="U80" s="611"/>
      <c r="V80" s="469"/>
      <c r="W80" s="469"/>
      <c r="X80" s="469"/>
      <c r="Y80" s="469"/>
    </row>
    <row r="81" spans="1:25" ht="27.75" customHeight="1">
      <c r="A81" s="204">
        <f t="shared" si="0"/>
        <v>65</v>
      </c>
      <c r="B81" s="264" t="str">
        <f>IF(【①】基本情報入力シート!C97="","",【①】基本情報入力シート!C97)</f>
        <v/>
      </c>
      <c r="C81" s="274" t="str">
        <f>IF(【①】基本情報入力シート!D97="","",【①】基本情報入力シート!D97)</f>
        <v/>
      </c>
      <c r="D81" s="275" t="str">
        <f>IF(【①】基本情報入力シート!E97="","",【①】基本情報入力シート!E97)</f>
        <v/>
      </c>
      <c r="E81" s="265" t="str">
        <f>IF(【①】基本情報入力シート!F97="","",【①】基本情報入力シート!F97)</f>
        <v/>
      </c>
      <c r="F81" s="265" t="str">
        <f>IF(【①】基本情報入力シート!G97="","",【①】基本情報入力シート!G97)</f>
        <v/>
      </c>
      <c r="G81" s="265" t="str">
        <f>IF(【①】基本情報入力シート!H97="","",【①】基本情報入力シート!H97)</f>
        <v/>
      </c>
      <c r="H81" s="265" t="str">
        <f>IF(【①】基本情報入力シート!I97="","",【①】基本情報入力シート!I97)</f>
        <v/>
      </c>
      <c r="I81" s="265" t="str">
        <f>IF(【①】基本情報入力シート!J97="","",【①】基本情報入力シート!J97)</f>
        <v/>
      </c>
      <c r="J81" s="265" t="str">
        <f>IF(【①】基本情報入力シート!K97="","",【①】基本情報入力シート!K97)</f>
        <v/>
      </c>
      <c r="K81" s="266" t="str">
        <f>IF(【①】基本情報入力シート!L97="","",【①】基本情報入力シート!L97)</f>
        <v/>
      </c>
      <c r="L81" s="260" t="s">
        <v>248</v>
      </c>
      <c r="M81" s="267" t="str">
        <f>IF(【①】基本情報入力シート!M97="","",【①】基本情報入力シート!M97)</f>
        <v/>
      </c>
      <c r="N81" s="205" t="str">
        <f>IF(【①】基本情報入力シート!R97="","",【①】基本情報入力シート!R97)</f>
        <v/>
      </c>
      <c r="O81" s="205" t="str">
        <f>IF(【①】基本情報入力シート!W97="","",【①】基本情報入力シート!W97)</f>
        <v/>
      </c>
      <c r="P81" s="450" t="str">
        <f>IF(【①】基本情報入力シート!X97="","",【①】基本情報入力シート!X97)</f>
        <v/>
      </c>
      <c r="Q81" s="450" t="str">
        <f>IF(【①】基本情報入力シート!Y97="","",【①】基本情報入力シート!Y97)</f>
        <v/>
      </c>
      <c r="R81" s="462"/>
      <c r="S81" s="461"/>
      <c r="T81" s="461"/>
      <c r="U81" s="611"/>
      <c r="V81" s="469"/>
      <c r="W81" s="469"/>
      <c r="X81" s="469"/>
      <c r="Y81" s="469"/>
    </row>
    <row r="82" spans="1:25" ht="27.75" customHeight="1">
      <c r="A82" s="204">
        <f t="shared" si="0"/>
        <v>66</v>
      </c>
      <c r="B82" s="264" t="str">
        <f>IF(【①】基本情報入力シート!C98="","",【①】基本情報入力シート!C98)</f>
        <v/>
      </c>
      <c r="C82" s="274" t="str">
        <f>IF(【①】基本情報入力シート!D98="","",【①】基本情報入力シート!D98)</f>
        <v/>
      </c>
      <c r="D82" s="275" t="str">
        <f>IF(【①】基本情報入力シート!E98="","",【①】基本情報入力シート!E98)</f>
        <v/>
      </c>
      <c r="E82" s="265" t="str">
        <f>IF(【①】基本情報入力シート!F98="","",【①】基本情報入力シート!F98)</f>
        <v/>
      </c>
      <c r="F82" s="265" t="str">
        <f>IF(【①】基本情報入力シート!G98="","",【①】基本情報入力シート!G98)</f>
        <v/>
      </c>
      <c r="G82" s="265" t="str">
        <f>IF(【①】基本情報入力シート!H98="","",【①】基本情報入力シート!H98)</f>
        <v/>
      </c>
      <c r="H82" s="265" t="str">
        <f>IF(【①】基本情報入力シート!I98="","",【①】基本情報入力シート!I98)</f>
        <v/>
      </c>
      <c r="I82" s="265" t="str">
        <f>IF(【①】基本情報入力シート!J98="","",【①】基本情報入力シート!J98)</f>
        <v/>
      </c>
      <c r="J82" s="265" t="str">
        <f>IF(【①】基本情報入力シート!K98="","",【①】基本情報入力シート!K98)</f>
        <v/>
      </c>
      <c r="K82" s="266" t="str">
        <f>IF(【①】基本情報入力シート!L98="","",【①】基本情報入力シート!L98)</f>
        <v/>
      </c>
      <c r="L82" s="260" t="s">
        <v>249</v>
      </c>
      <c r="M82" s="267" t="str">
        <f>IF(【①】基本情報入力シート!M98="","",【①】基本情報入力シート!M98)</f>
        <v/>
      </c>
      <c r="N82" s="205" t="str">
        <f>IF(【①】基本情報入力シート!R98="","",【①】基本情報入力シート!R98)</f>
        <v/>
      </c>
      <c r="O82" s="205" t="str">
        <f>IF(【①】基本情報入力シート!W98="","",【①】基本情報入力シート!W98)</f>
        <v/>
      </c>
      <c r="P82" s="450" t="str">
        <f>IF(【①】基本情報入力シート!X98="","",【①】基本情報入力シート!X98)</f>
        <v/>
      </c>
      <c r="Q82" s="450" t="str">
        <f>IF(【①】基本情報入力シート!Y98="","",【①】基本情報入力シート!Y98)</f>
        <v/>
      </c>
      <c r="R82" s="462"/>
      <c r="S82" s="461"/>
      <c r="T82" s="461"/>
      <c r="U82" s="611"/>
      <c r="V82" s="469"/>
      <c r="W82" s="469"/>
      <c r="X82" s="469"/>
      <c r="Y82" s="469"/>
    </row>
    <row r="83" spans="1:25" ht="27.75" customHeight="1">
      <c r="A83" s="204">
        <f t="shared" ref="A83:A116" si="1">A82+1</f>
        <v>67</v>
      </c>
      <c r="B83" s="264" t="str">
        <f>IF(【①】基本情報入力シート!C99="","",【①】基本情報入力シート!C99)</f>
        <v/>
      </c>
      <c r="C83" s="274" t="str">
        <f>IF(【①】基本情報入力シート!D99="","",【①】基本情報入力シート!D99)</f>
        <v/>
      </c>
      <c r="D83" s="275" t="str">
        <f>IF(【①】基本情報入力シート!E99="","",【①】基本情報入力シート!E99)</f>
        <v/>
      </c>
      <c r="E83" s="265" t="str">
        <f>IF(【①】基本情報入力シート!F99="","",【①】基本情報入力シート!F99)</f>
        <v/>
      </c>
      <c r="F83" s="265" t="str">
        <f>IF(【①】基本情報入力シート!G99="","",【①】基本情報入力シート!G99)</f>
        <v/>
      </c>
      <c r="G83" s="265" t="str">
        <f>IF(【①】基本情報入力シート!H99="","",【①】基本情報入力シート!H99)</f>
        <v/>
      </c>
      <c r="H83" s="265" t="str">
        <f>IF(【①】基本情報入力シート!I99="","",【①】基本情報入力シート!I99)</f>
        <v/>
      </c>
      <c r="I83" s="265" t="str">
        <f>IF(【①】基本情報入力シート!J99="","",【①】基本情報入力シート!J99)</f>
        <v/>
      </c>
      <c r="J83" s="265" t="str">
        <f>IF(【①】基本情報入力シート!K99="","",【①】基本情報入力シート!K99)</f>
        <v/>
      </c>
      <c r="K83" s="266" t="str">
        <f>IF(【①】基本情報入力シート!L99="","",【①】基本情報入力シート!L99)</f>
        <v/>
      </c>
      <c r="L83" s="260" t="s">
        <v>250</v>
      </c>
      <c r="M83" s="267" t="str">
        <f>IF(【①】基本情報入力シート!M99="","",【①】基本情報入力シート!M99)</f>
        <v/>
      </c>
      <c r="N83" s="205" t="str">
        <f>IF(【①】基本情報入力シート!R99="","",【①】基本情報入力シート!R99)</f>
        <v/>
      </c>
      <c r="O83" s="205" t="str">
        <f>IF(【①】基本情報入力シート!W99="","",【①】基本情報入力シート!W99)</f>
        <v/>
      </c>
      <c r="P83" s="450" t="str">
        <f>IF(【①】基本情報入力シート!X99="","",【①】基本情報入力シート!X99)</f>
        <v/>
      </c>
      <c r="Q83" s="450" t="str">
        <f>IF(【①】基本情報入力シート!Y99="","",【①】基本情報入力シート!Y99)</f>
        <v/>
      </c>
      <c r="R83" s="462"/>
      <c r="S83" s="461"/>
      <c r="T83" s="461"/>
      <c r="U83" s="611"/>
      <c r="V83" s="469"/>
      <c r="W83" s="469"/>
      <c r="X83" s="469"/>
      <c r="Y83" s="469"/>
    </row>
    <row r="84" spans="1:25" ht="27.75" customHeight="1">
      <c r="A84" s="204">
        <f t="shared" si="1"/>
        <v>68</v>
      </c>
      <c r="B84" s="264" t="str">
        <f>IF(【①】基本情報入力シート!C100="","",【①】基本情報入力シート!C100)</f>
        <v/>
      </c>
      <c r="C84" s="274" t="str">
        <f>IF(【①】基本情報入力シート!D100="","",【①】基本情報入力シート!D100)</f>
        <v/>
      </c>
      <c r="D84" s="275" t="str">
        <f>IF(【①】基本情報入力シート!E100="","",【①】基本情報入力シート!E100)</f>
        <v/>
      </c>
      <c r="E84" s="265" t="str">
        <f>IF(【①】基本情報入力シート!F100="","",【①】基本情報入力シート!F100)</f>
        <v/>
      </c>
      <c r="F84" s="265" t="str">
        <f>IF(【①】基本情報入力シート!G100="","",【①】基本情報入力シート!G100)</f>
        <v/>
      </c>
      <c r="G84" s="265" t="str">
        <f>IF(【①】基本情報入力シート!H100="","",【①】基本情報入力シート!H100)</f>
        <v/>
      </c>
      <c r="H84" s="265" t="str">
        <f>IF(【①】基本情報入力シート!I100="","",【①】基本情報入力シート!I100)</f>
        <v/>
      </c>
      <c r="I84" s="265" t="str">
        <f>IF(【①】基本情報入力シート!J100="","",【①】基本情報入力シート!J100)</f>
        <v/>
      </c>
      <c r="J84" s="265" t="str">
        <f>IF(【①】基本情報入力シート!K100="","",【①】基本情報入力シート!K100)</f>
        <v/>
      </c>
      <c r="K84" s="266" t="str">
        <f>IF(【①】基本情報入力シート!L100="","",【①】基本情報入力シート!L100)</f>
        <v/>
      </c>
      <c r="L84" s="260" t="s">
        <v>251</v>
      </c>
      <c r="M84" s="267" t="str">
        <f>IF(【①】基本情報入力シート!M100="","",【①】基本情報入力シート!M100)</f>
        <v/>
      </c>
      <c r="N84" s="205" t="str">
        <f>IF(【①】基本情報入力シート!R100="","",【①】基本情報入力シート!R100)</f>
        <v/>
      </c>
      <c r="O84" s="205" t="str">
        <f>IF(【①】基本情報入力シート!W100="","",【①】基本情報入力シート!W100)</f>
        <v/>
      </c>
      <c r="P84" s="450" t="str">
        <f>IF(【①】基本情報入力シート!X100="","",【①】基本情報入力シート!X100)</f>
        <v/>
      </c>
      <c r="Q84" s="450" t="str">
        <f>IF(【①】基本情報入力シート!Y100="","",【①】基本情報入力シート!Y100)</f>
        <v/>
      </c>
      <c r="R84" s="462"/>
      <c r="S84" s="461"/>
      <c r="T84" s="461"/>
      <c r="U84" s="611"/>
      <c r="V84" s="469"/>
      <c r="W84" s="469"/>
      <c r="X84" s="469"/>
      <c r="Y84" s="469"/>
    </row>
    <row r="85" spans="1:25" ht="27.75" customHeight="1">
      <c r="A85" s="204">
        <f t="shared" si="1"/>
        <v>69</v>
      </c>
      <c r="B85" s="264" t="str">
        <f>IF(【①】基本情報入力シート!C101="","",【①】基本情報入力シート!C101)</f>
        <v/>
      </c>
      <c r="C85" s="274" t="str">
        <f>IF(【①】基本情報入力シート!D101="","",【①】基本情報入力シート!D101)</f>
        <v/>
      </c>
      <c r="D85" s="275" t="str">
        <f>IF(【①】基本情報入力シート!E101="","",【①】基本情報入力シート!E101)</f>
        <v/>
      </c>
      <c r="E85" s="265" t="str">
        <f>IF(【①】基本情報入力シート!F101="","",【①】基本情報入力シート!F101)</f>
        <v/>
      </c>
      <c r="F85" s="265" t="str">
        <f>IF(【①】基本情報入力シート!G101="","",【①】基本情報入力シート!G101)</f>
        <v/>
      </c>
      <c r="G85" s="265" t="str">
        <f>IF(【①】基本情報入力シート!H101="","",【①】基本情報入力シート!H101)</f>
        <v/>
      </c>
      <c r="H85" s="265" t="str">
        <f>IF(【①】基本情報入力シート!I101="","",【①】基本情報入力シート!I101)</f>
        <v/>
      </c>
      <c r="I85" s="265" t="str">
        <f>IF(【①】基本情報入力シート!J101="","",【①】基本情報入力シート!J101)</f>
        <v/>
      </c>
      <c r="J85" s="265" t="str">
        <f>IF(【①】基本情報入力シート!K101="","",【①】基本情報入力シート!K101)</f>
        <v/>
      </c>
      <c r="K85" s="266" t="str">
        <f>IF(【①】基本情報入力シート!L101="","",【①】基本情報入力シート!L101)</f>
        <v/>
      </c>
      <c r="L85" s="260" t="s">
        <v>252</v>
      </c>
      <c r="M85" s="267" t="str">
        <f>IF(【①】基本情報入力シート!M101="","",【①】基本情報入力シート!M101)</f>
        <v/>
      </c>
      <c r="N85" s="205" t="str">
        <f>IF(【①】基本情報入力シート!R101="","",【①】基本情報入力シート!R101)</f>
        <v/>
      </c>
      <c r="O85" s="205" t="str">
        <f>IF(【①】基本情報入力シート!W101="","",【①】基本情報入力シート!W101)</f>
        <v/>
      </c>
      <c r="P85" s="450" t="str">
        <f>IF(【①】基本情報入力シート!X101="","",【①】基本情報入力シート!X101)</f>
        <v/>
      </c>
      <c r="Q85" s="450" t="str">
        <f>IF(【①】基本情報入力シート!Y101="","",【①】基本情報入力シート!Y101)</f>
        <v/>
      </c>
      <c r="R85" s="462"/>
      <c r="S85" s="461"/>
      <c r="T85" s="461"/>
      <c r="U85" s="611"/>
      <c r="V85" s="469"/>
      <c r="W85" s="469"/>
      <c r="X85" s="469"/>
      <c r="Y85" s="469"/>
    </row>
    <row r="86" spans="1:25" ht="27.75" customHeight="1">
      <c r="A86" s="204">
        <f t="shared" si="1"/>
        <v>70</v>
      </c>
      <c r="B86" s="264" t="str">
        <f>IF(【①】基本情報入力シート!C102="","",【①】基本情報入力シート!C102)</f>
        <v/>
      </c>
      <c r="C86" s="274" t="str">
        <f>IF(【①】基本情報入力シート!D102="","",【①】基本情報入力シート!D102)</f>
        <v/>
      </c>
      <c r="D86" s="275" t="str">
        <f>IF(【①】基本情報入力シート!E102="","",【①】基本情報入力シート!E102)</f>
        <v/>
      </c>
      <c r="E86" s="265" t="str">
        <f>IF(【①】基本情報入力シート!F102="","",【①】基本情報入力シート!F102)</f>
        <v/>
      </c>
      <c r="F86" s="265" t="str">
        <f>IF(【①】基本情報入力シート!G102="","",【①】基本情報入力シート!G102)</f>
        <v/>
      </c>
      <c r="G86" s="265" t="str">
        <f>IF(【①】基本情報入力シート!H102="","",【①】基本情報入力シート!H102)</f>
        <v/>
      </c>
      <c r="H86" s="265" t="str">
        <f>IF(【①】基本情報入力シート!I102="","",【①】基本情報入力シート!I102)</f>
        <v/>
      </c>
      <c r="I86" s="265" t="str">
        <f>IF(【①】基本情報入力シート!J102="","",【①】基本情報入力シート!J102)</f>
        <v/>
      </c>
      <c r="J86" s="265" t="str">
        <f>IF(【①】基本情報入力シート!K102="","",【①】基本情報入力シート!K102)</f>
        <v/>
      </c>
      <c r="K86" s="266" t="str">
        <f>IF(【①】基本情報入力シート!L102="","",【①】基本情報入力シート!L102)</f>
        <v/>
      </c>
      <c r="L86" s="260" t="s">
        <v>253</v>
      </c>
      <c r="M86" s="267" t="str">
        <f>IF(【①】基本情報入力シート!M102="","",【①】基本情報入力シート!M102)</f>
        <v/>
      </c>
      <c r="N86" s="205" t="str">
        <f>IF(【①】基本情報入力シート!R102="","",【①】基本情報入力シート!R102)</f>
        <v/>
      </c>
      <c r="O86" s="205" t="str">
        <f>IF(【①】基本情報入力シート!W102="","",【①】基本情報入力シート!W102)</f>
        <v/>
      </c>
      <c r="P86" s="450" t="str">
        <f>IF(【①】基本情報入力シート!X102="","",【①】基本情報入力シート!X102)</f>
        <v/>
      </c>
      <c r="Q86" s="450" t="str">
        <f>IF(【①】基本情報入力シート!Y102="","",【①】基本情報入力シート!Y102)</f>
        <v/>
      </c>
      <c r="R86" s="462"/>
      <c r="S86" s="461"/>
      <c r="T86" s="461"/>
      <c r="U86" s="611"/>
      <c r="V86" s="469"/>
      <c r="W86" s="469"/>
      <c r="X86" s="469"/>
      <c r="Y86" s="469"/>
    </row>
    <row r="87" spans="1:25" ht="27.75" customHeight="1">
      <c r="A87" s="204">
        <f t="shared" si="1"/>
        <v>71</v>
      </c>
      <c r="B87" s="264" t="str">
        <f>IF(【①】基本情報入力シート!C103="","",【①】基本情報入力シート!C103)</f>
        <v/>
      </c>
      <c r="C87" s="274" t="str">
        <f>IF(【①】基本情報入力シート!D103="","",【①】基本情報入力シート!D103)</f>
        <v/>
      </c>
      <c r="D87" s="275" t="str">
        <f>IF(【①】基本情報入力シート!E103="","",【①】基本情報入力シート!E103)</f>
        <v/>
      </c>
      <c r="E87" s="265" t="str">
        <f>IF(【①】基本情報入力シート!F103="","",【①】基本情報入力シート!F103)</f>
        <v/>
      </c>
      <c r="F87" s="265" t="str">
        <f>IF(【①】基本情報入力シート!G103="","",【①】基本情報入力シート!G103)</f>
        <v/>
      </c>
      <c r="G87" s="265" t="str">
        <f>IF(【①】基本情報入力シート!H103="","",【①】基本情報入力シート!H103)</f>
        <v/>
      </c>
      <c r="H87" s="265" t="str">
        <f>IF(【①】基本情報入力シート!I103="","",【①】基本情報入力シート!I103)</f>
        <v/>
      </c>
      <c r="I87" s="265" t="str">
        <f>IF(【①】基本情報入力シート!J103="","",【①】基本情報入力シート!J103)</f>
        <v/>
      </c>
      <c r="J87" s="265" t="str">
        <f>IF(【①】基本情報入力シート!K103="","",【①】基本情報入力シート!K103)</f>
        <v/>
      </c>
      <c r="K87" s="266" t="str">
        <f>IF(【①】基本情報入力シート!L103="","",【①】基本情報入力シート!L103)</f>
        <v/>
      </c>
      <c r="L87" s="260" t="s">
        <v>254</v>
      </c>
      <c r="M87" s="267" t="str">
        <f>IF(【①】基本情報入力シート!M103="","",【①】基本情報入力シート!M103)</f>
        <v/>
      </c>
      <c r="N87" s="205" t="str">
        <f>IF(【①】基本情報入力シート!R103="","",【①】基本情報入力シート!R103)</f>
        <v/>
      </c>
      <c r="O87" s="205" t="str">
        <f>IF(【①】基本情報入力シート!W103="","",【①】基本情報入力シート!W103)</f>
        <v/>
      </c>
      <c r="P87" s="450" t="str">
        <f>IF(【①】基本情報入力シート!X103="","",【①】基本情報入力シート!X103)</f>
        <v/>
      </c>
      <c r="Q87" s="450" t="str">
        <f>IF(【①】基本情報入力シート!Y103="","",【①】基本情報入力シート!Y103)</f>
        <v/>
      </c>
      <c r="R87" s="462"/>
      <c r="S87" s="461"/>
      <c r="T87" s="461"/>
      <c r="U87" s="611"/>
      <c r="V87" s="469"/>
      <c r="W87" s="469"/>
      <c r="X87" s="469"/>
      <c r="Y87" s="469"/>
    </row>
    <row r="88" spans="1:25" ht="27.75" customHeight="1">
      <c r="A88" s="204">
        <f t="shared" si="1"/>
        <v>72</v>
      </c>
      <c r="B88" s="264" t="str">
        <f>IF(【①】基本情報入力シート!C104="","",【①】基本情報入力シート!C104)</f>
        <v/>
      </c>
      <c r="C88" s="274" t="str">
        <f>IF(【①】基本情報入力シート!D104="","",【①】基本情報入力シート!D104)</f>
        <v/>
      </c>
      <c r="D88" s="275" t="str">
        <f>IF(【①】基本情報入力シート!E104="","",【①】基本情報入力シート!E104)</f>
        <v/>
      </c>
      <c r="E88" s="265" t="str">
        <f>IF(【①】基本情報入力シート!F104="","",【①】基本情報入力シート!F104)</f>
        <v/>
      </c>
      <c r="F88" s="265" t="str">
        <f>IF(【①】基本情報入力シート!G104="","",【①】基本情報入力シート!G104)</f>
        <v/>
      </c>
      <c r="G88" s="265" t="str">
        <f>IF(【①】基本情報入力シート!H104="","",【①】基本情報入力シート!H104)</f>
        <v/>
      </c>
      <c r="H88" s="265" t="str">
        <f>IF(【①】基本情報入力シート!I104="","",【①】基本情報入力シート!I104)</f>
        <v/>
      </c>
      <c r="I88" s="265" t="str">
        <f>IF(【①】基本情報入力シート!J104="","",【①】基本情報入力シート!J104)</f>
        <v/>
      </c>
      <c r="J88" s="265" t="str">
        <f>IF(【①】基本情報入力シート!K104="","",【①】基本情報入力シート!K104)</f>
        <v/>
      </c>
      <c r="K88" s="266" t="str">
        <f>IF(【①】基本情報入力シート!L104="","",【①】基本情報入力シート!L104)</f>
        <v/>
      </c>
      <c r="L88" s="260" t="s">
        <v>255</v>
      </c>
      <c r="M88" s="267" t="str">
        <f>IF(【①】基本情報入力シート!M104="","",【①】基本情報入力シート!M104)</f>
        <v/>
      </c>
      <c r="N88" s="205" t="str">
        <f>IF(【①】基本情報入力シート!R104="","",【①】基本情報入力シート!R104)</f>
        <v/>
      </c>
      <c r="O88" s="205" t="str">
        <f>IF(【①】基本情報入力シート!W104="","",【①】基本情報入力シート!W104)</f>
        <v/>
      </c>
      <c r="P88" s="450" t="str">
        <f>IF(【①】基本情報入力シート!X104="","",【①】基本情報入力シート!X104)</f>
        <v/>
      </c>
      <c r="Q88" s="450" t="str">
        <f>IF(【①】基本情報入力シート!Y104="","",【①】基本情報入力シート!Y104)</f>
        <v/>
      </c>
      <c r="R88" s="462"/>
      <c r="S88" s="461"/>
      <c r="T88" s="461"/>
      <c r="U88" s="611"/>
      <c r="V88" s="469"/>
      <c r="W88" s="469"/>
      <c r="X88" s="469"/>
      <c r="Y88" s="469"/>
    </row>
    <row r="89" spans="1:25" ht="27.75" customHeight="1">
      <c r="A89" s="204">
        <f t="shared" si="1"/>
        <v>73</v>
      </c>
      <c r="B89" s="264" t="str">
        <f>IF(【①】基本情報入力シート!C105="","",【①】基本情報入力シート!C105)</f>
        <v/>
      </c>
      <c r="C89" s="274" t="str">
        <f>IF(【①】基本情報入力シート!D105="","",【①】基本情報入力シート!D105)</f>
        <v/>
      </c>
      <c r="D89" s="275" t="str">
        <f>IF(【①】基本情報入力シート!E105="","",【①】基本情報入力シート!E105)</f>
        <v/>
      </c>
      <c r="E89" s="265" t="str">
        <f>IF(【①】基本情報入力シート!F105="","",【①】基本情報入力シート!F105)</f>
        <v/>
      </c>
      <c r="F89" s="265" t="str">
        <f>IF(【①】基本情報入力シート!G105="","",【①】基本情報入力シート!G105)</f>
        <v/>
      </c>
      <c r="G89" s="265" t="str">
        <f>IF(【①】基本情報入力シート!H105="","",【①】基本情報入力シート!H105)</f>
        <v/>
      </c>
      <c r="H89" s="265" t="str">
        <f>IF(【①】基本情報入力シート!I105="","",【①】基本情報入力シート!I105)</f>
        <v/>
      </c>
      <c r="I89" s="265" t="str">
        <f>IF(【①】基本情報入力シート!J105="","",【①】基本情報入力シート!J105)</f>
        <v/>
      </c>
      <c r="J89" s="265" t="str">
        <f>IF(【①】基本情報入力シート!K105="","",【①】基本情報入力シート!K105)</f>
        <v/>
      </c>
      <c r="K89" s="266" t="str">
        <f>IF(【①】基本情報入力シート!L105="","",【①】基本情報入力シート!L105)</f>
        <v/>
      </c>
      <c r="L89" s="260" t="s">
        <v>256</v>
      </c>
      <c r="M89" s="267" t="str">
        <f>IF(【①】基本情報入力シート!M105="","",【①】基本情報入力シート!M105)</f>
        <v/>
      </c>
      <c r="N89" s="205" t="str">
        <f>IF(【①】基本情報入力シート!R105="","",【①】基本情報入力シート!R105)</f>
        <v/>
      </c>
      <c r="O89" s="205" t="str">
        <f>IF(【①】基本情報入力シート!W105="","",【①】基本情報入力シート!W105)</f>
        <v/>
      </c>
      <c r="P89" s="450" t="str">
        <f>IF(【①】基本情報入力シート!X105="","",【①】基本情報入力シート!X105)</f>
        <v/>
      </c>
      <c r="Q89" s="450" t="str">
        <f>IF(【①】基本情報入力シート!Y105="","",【①】基本情報入力シート!Y105)</f>
        <v/>
      </c>
      <c r="R89" s="462"/>
      <c r="S89" s="461"/>
      <c r="T89" s="461"/>
      <c r="U89" s="611"/>
      <c r="V89" s="469"/>
      <c r="W89" s="469"/>
      <c r="X89" s="469"/>
      <c r="Y89" s="469"/>
    </row>
    <row r="90" spans="1:25" ht="27.75" customHeight="1">
      <c r="A90" s="204">
        <f t="shared" si="1"/>
        <v>74</v>
      </c>
      <c r="B90" s="264" t="str">
        <f>IF(【①】基本情報入力シート!C106="","",【①】基本情報入力シート!C106)</f>
        <v/>
      </c>
      <c r="C90" s="274" t="str">
        <f>IF(【①】基本情報入力シート!D106="","",【①】基本情報入力シート!D106)</f>
        <v/>
      </c>
      <c r="D90" s="275" t="str">
        <f>IF(【①】基本情報入力シート!E106="","",【①】基本情報入力シート!E106)</f>
        <v/>
      </c>
      <c r="E90" s="265" t="str">
        <f>IF(【①】基本情報入力シート!F106="","",【①】基本情報入力シート!F106)</f>
        <v/>
      </c>
      <c r="F90" s="265" t="str">
        <f>IF(【①】基本情報入力シート!G106="","",【①】基本情報入力シート!G106)</f>
        <v/>
      </c>
      <c r="G90" s="265" t="str">
        <f>IF(【①】基本情報入力シート!H106="","",【①】基本情報入力シート!H106)</f>
        <v/>
      </c>
      <c r="H90" s="265" t="str">
        <f>IF(【①】基本情報入力シート!I106="","",【①】基本情報入力シート!I106)</f>
        <v/>
      </c>
      <c r="I90" s="265" t="str">
        <f>IF(【①】基本情報入力シート!J106="","",【①】基本情報入力シート!J106)</f>
        <v/>
      </c>
      <c r="J90" s="265" t="str">
        <f>IF(【①】基本情報入力シート!K106="","",【①】基本情報入力シート!K106)</f>
        <v/>
      </c>
      <c r="K90" s="266" t="str">
        <f>IF(【①】基本情報入力シート!L106="","",【①】基本情報入力シート!L106)</f>
        <v/>
      </c>
      <c r="L90" s="260" t="s">
        <v>257</v>
      </c>
      <c r="M90" s="267" t="str">
        <f>IF(【①】基本情報入力シート!M106="","",【①】基本情報入力シート!M106)</f>
        <v/>
      </c>
      <c r="N90" s="205" t="str">
        <f>IF(【①】基本情報入力シート!R106="","",【①】基本情報入力シート!R106)</f>
        <v/>
      </c>
      <c r="O90" s="205" t="str">
        <f>IF(【①】基本情報入力シート!W106="","",【①】基本情報入力シート!W106)</f>
        <v/>
      </c>
      <c r="P90" s="450" t="str">
        <f>IF(【①】基本情報入力シート!X106="","",【①】基本情報入力シート!X106)</f>
        <v/>
      </c>
      <c r="Q90" s="450" t="str">
        <f>IF(【①】基本情報入力シート!Y106="","",【①】基本情報入力シート!Y106)</f>
        <v/>
      </c>
      <c r="R90" s="462"/>
      <c r="S90" s="461"/>
      <c r="T90" s="461"/>
      <c r="U90" s="611"/>
      <c r="V90" s="469"/>
      <c r="W90" s="469"/>
      <c r="X90" s="469"/>
      <c r="Y90" s="469"/>
    </row>
    <row r="91" spans="1:25" ht="27.75" customHeight="1">
      <c r="A91" s="204">
        <f t="shared" si="1"/>
        <v>75</v>
      </c>
      <c r="B91" s="264" t="str">
        <f>IF(【①】基本情報入力シート!C107="","",【①】基本情報入力シート!C107)</f>
        <v/>
      </c>
      <c r="C91" s="274" t="str">
        <f>IF(【①】基本情報入力シート!D107="","",【①】基本情報入力シート!D107)</f>
        <v/>
      </c>
      <c r="D91" s="275" t="str">
        <f>IF(【①】基本情報入力シート!E107="","",【①】基本情報入力シート!E107)</f>
        <v/>
      </c>
      <c r="E91" s="265" t="str">
        <f>IF(【①】基本情報入力シート!F107="","",【①】基本情報入力シート!F107)</f>
        <v/>
      </c>
      <c r="F91" s="265" t="str">
        <f>IF(【①】基本情報入力シート!G107="","",【①】基本情報入力シート!G107)</f>
        <v/>
      </c>
      <c r="G91" s="265" t="str">
        <f>IF(【①】基本情報入力シート!H107="","",【①】基本情報入力シート!H107)</f>
        <v/>
      </c>
      <c r="H91" s="265" t="str">
        <f>IF(【①】基本情報入力シート!I107="","",【①】基本情報入力シート!I107)</f>
        <v/>
      </c>
      <c r="I91" s="265" t="str">
        <f>IF(【①】基本情報入力シート!J107="","",【①】基本情報入力シート!J107)</f>
        <v/>
      </c>
      <c r="J91" s="265" t="str">
        <f>IF(【①】基本情報入力シート!K107="","",【①】基本情報入力シート!K107)</f>
        <v/>
      </c>
      <c r="K91" s="266" t="str">
        <f>IF(【①】基本情報入力シート!L107="","",【①】基本情報入力シート!L107)</f>
        <v/>
      </c>
      <c r="L91" s="260" t="s">
        <v>258</v>
      </c>
      <c r="M91" s="267" t="str">
        <f>IF(【①】基本情報入力シート!M107="","",【①】基本情報入力シート!M107)</f>
        <v/>
      </c>
      <c r="N91" s="205" t="str">
        <f>IF(【①】基本情報入力シート!R107="","",【①】基本情報入力シート!R107)</f>
        <v/>
      </c>
      <c r="O91" s="205" t="str">
        <f>IF(【①】基本情報入力シート!W107="","",【①】基本情報入力シート!W107)</f>
        <v/>
      </c>
      <c r="P91" s="450" t="str">
        <f>IF(【①】基本情報入力シート!X107="","",【①】基本情報入力シート!X107)</f>
        <v/>
      </c>
      <c r="Q91" s="450" t="str">
        <f>IF(【①】基本情報入力シート!Y107="","",【①】基本情報入力シート!Y107)</f>
        <v/>
      </c>
      <c r="R91" s="462"/>
      <c r="S91" s="461"/>
      <c r="T91" s="461"/>
      <c r="U91" s="611"/>
      <c r="V91" s="469"/>
      <c r="W91" s="469"/>
      <c r="X91" s="469"/>
      <c r="Y91" s="469"/>
    </row>
    <row r="92" spans="1:25" ht="27.75" customHeight="1">
      <c r="A92" s="204">
        <f t="shared" si="1"/>
        <v>76</v>
      </c>
      <c r="B92" s="264" t="str">
        <f>IF(【①】基本情報入力シート!C108="","",【①】基本情報入力シート!C108)</f>
        <v/>
      </c>
      <c r="C92" s="274" t="str">
        <f>IF(【①】基本情報入力シート!D108="","",【①】基本情報入力シート!D108)</f>
        <v/>
      </c>
      <c r="D92" s="275" t="str">
        <f>IF(【①】基本情報入力シート!E108="","",【①】基本情報入力シート!E108)</f>
        <v/>
      </c>
      <c r="E92" s="265" t="str">
        <f>IF(【①】基本情報入力シート!F108="","",【①】基本情報入力シート!F108)</f>
        <v/>
      </c>
      <c r="F92" s="265" t="str">
        <f>IF(【①】基本情報入力シート!G108="","",【①】基本情報入力シート!G108)</f>
        <v/>
      </c>
      <c r="G92" s="265" t="str">
        <f>IF(【①】基本情報入力シート!H108="","",【①】基本情報入力シート!H108)</f>
        <v/>
      </c>
      <c r="H92" s="265" t="str">
        <f>IF(【①】基本情報入力シート!I108="","",【①】基本情報入力シート!I108)</f>
        <v/>
      </c>
      <c r="I92" s="265" t="str">
        <f>IF(【①】基本情報入力シート!J108="","",【①】基本情報入力シート!J108)</f>
        <v/>
      </c>
      <c r="J92" s="265" t="str">
        <f>IF(【①】基本情報入力シート!K108="","",【①】基本情報入力シート!K108)</f>
        <v/>
      </c>
      <c r="K92" s="266" t="str">
        <f>IF(【①】基本情報入力シート!L108="","",【①】基本情報入力シート!L108)</f>
        <v/>
      </c>
      <c r="L92" s="260" t="s">
        <v>259</v>
      </c>
      <c r="M92" s="267" t="str">
        <f>IF(【①】基本情報入力シート!M108="","",【①】基本情報入力シート!M108)</f>
        <v/>
      </c>
      <c r="N92" s="205" t="str">
        <f>IF(【①】基本情報入力シート!R108="","",【①】基本情報入力シート!R108)</f>
        <v/>
      </c>
      <c r="O92" s="205" t="str">
        <f>IF(【①】基本情報入力シート!W108="","",【①】基本情報入力シート!W108)</f>
        <v/>
      </c>
      <c r="P92" s="450" t="str">
        <f>IF(【①】基本情報入力シート!X108="","",【①】基本情報入力シート!X108)</f>
        <v/>
      </c>
      <c r="Q92" s="450" t="str">
        <f>IF(【①】基本情報入力シート!Y108="","",【①】基本情報入力シート!Y108)</f>
        <v/>
      </c>
      <c r="R92" s="462"/>
      <c r="S92" s="461"/>
      <c r="T92" s="461"/>
      <c r="U92" s="611"/>
      <c r="V92" s="469"/>
      <c r="W92" s="469"/>
      <c r="X92" s="469"/>
      <c r="Y92" s="469"/>
    </row>
    <row r="93" spans="1:25" ht="27.75" customHeight="1">
      <c r="A93" s="204">
        <f t="shared" si="1"/>
        <v>77</v>
      </c>
      <c r="B93" s="264" t="str">
        <f>IF(【①】基本情報入力シート!C109="","",【①】基本情報入力シート!C109)</f>
        <v/>
      </c>
      <c r="C93" s="274" t="str">
        <f>IF(【①】基本情報入力シート!D109="","",【①】基本情報入力シート!D109)</f>
        <v/>
      </c>
      <c r="D93" s="275" t="str">
        <f>IF(【①】基本情報入力シート!E109="","",【①】基本情報入力シート!E109)</f>
        <v/>
      </c>
      <c r="E93" s="265" t="str">
        <f>IF(【①】基本情報入力シート!F109="","",【①】基本情報入力シート!F109)</f>
        <v/>
      </c>
      <c r="F93" s="265" t="str">
        <f>IF(【①】基本情報入力シート!G109="","",【①】基本情報入力シート!G109)</f>
        <v/>
      </c>
      <c r="G93" s="265" t="str">
        <f>IF(【①】基本情報入力シート!H109="","",【①】基本情報入力シート!H109)</f>
        <v/>
      </c>
      <c r="H93" s="265" t="str">
        <f>IF(【①】基本情報入力シート!I109="","",【①】基本情報入力シート!I109)</f>
        <v/>
      </c>
      <c r="I93" s="265" t="str">
        <f>IF(【①】基本情報入力シート!J109="","",【①】基本情報入力シート!J109)</f>
        <v/>
      </c>
      <c r="J93" s="265" t="str">
        <f>IF(【①】基本情報入力シート!K109="","",【①】基本情報入力シート!K109)</f>
        <v/>
      </c>
      <c r="K93" s="266" t="str">
        <f>IF(【①】基本情報入力シート!L109="","",【①】基本情報入力シート!L109)</f>
        <v/>
      </c>
      <c r="L93" s="260" t="s">
        <v>260</v>
      </c>
      <c r="M93" s="267" t="str">
        <f>IF(【①】基本情報入力シート!M109="","",【①】基本情報入力シート!M109)</f>
        <v/>
      </c>
      <c r="N93" s="205" t="str">
        <f>IF(【①】基本情報入力シート!R109="","",【①】基本情報入力シート!R109)</f>
        <v/>
      </c>
      <c r="O93" s="205" t="str">
        <f>IF(【①】基本情報入力シート!W109="","",【①】基本情報入力シート!W109)</f>
        <v/>
      </c>
      <c r="P93" s="450" t="str">
        <f>IF(【①】基本情報入力シート!X109="","",【①】基本情報入力シート!X109)</f>
        <v/>
      </c>
      <c r="Q93" s="450" t="str">
        <f>IF(【①】基本情報入力シート!Y109="","",【①】基本情報入力シート!Y109)</f>
        <v/>
      </c>
      <c r="R93" s="462"/>
      <c r="S93" s="461"/>
      <c r="T93" s="461"/>
      <c r="U93" s="611"/>
      <c r="V93" s="469"/>
      <c r="W93" s="469"/>
      <c r="X93" s="469"/>
      <c r="Y93" s="469"/>
    </row>
    <row r="94" spans="1:25" ht="27.75" customHeight="1">
      <c r="A94" s="204">
        <f t="shared" si="1"/>
        <v>78</v>
      </c>
      <c r="B94" s="264" t="str">
        <f>IF(【①】基本情報入力シート!C110="","",【①】基本情報入力シート!C110)</f>
        <v/>
      </c>
      <c r="C94" s="274" t="str">
        <f>IF(【①】基本情報入力シート!D110="","",【①】基本情報入力シート!D110)</f>
        <v/>
      </c>
      <c r="D94" s="275" t="str">
        <f>IF(【①】基本情報入力シート!E110="","",【①】基本情報入力シート!E110)</f>
        <v/>
      </c>
      <c r="E94" s="265" t="str">
        <f>IF(【①】基本情報入力シート!F110="","",【①】基本情報入力シート!F110)</f>
        <v/>
      </c>
      <c r="F94" s="265" t="str">
        <f>IF(【①】基本情報入力シート!G110="","",【①】基本情報入力シート!G110)</f>
        <v/>
      </c>
      <c r="G94" s="265" t="str">
        <f>IF(【①】基本情報入力シート!H110="","",【①】基本情報入力シート!H110)</f>
        <v/>
      </c>
      <c r="H94" s="265" t="str">
        <f>IF(【①】基本情報入力シート!I110="","",【①】基本情報入力シート!I110)</f>
        <v/>
      </c>
      <c r="I94" s="265" t="str">
        <f>IF(【①】基本情報入力シート!J110="","",【①】基本情報入力シート!J110)</f>
        <v/>
      </c>
      <c r="J94" s="265" t="str">
        <f>IF(【①】基本情報入力シート!K110="","",【①】基本情報入力シート!K110)</f>
        <v/>
      </c>
      <c r="K94" s="266" t="str">
        <f>IF(【①】基本情報入力シート!L110="","",【①】基本情報入力シート!L110)</f>
        <v/>
      </c>
      <c r="L94" s="260" t="s">
        <v>261</v>
      </c>
      <c r="M94" s="267" t="str">
        <f>IF(【①】基本情報入力シート!M110="","",【①】基本情報入力シート!M110)</f>
        <v/>
      </c>
      <c r="N94" s="205" t="str">
        <f>IF(【①】基本情報入力シート!R110="","",【①】基本情報入力シート!R110)</f>
        <v/>
      </c>
      <c r="O94" s="205" t="str">
        <f>IF(【①】基本情報入力シート!W110="","",【①】基本情報入力シート!W110)</f>
        <v/>
      </c>
      <c r="P94" s="450" t="str">
        <f>IF(【①】基本情報入力シート!X110="","",【①】基本情報入力シート!X110)</f>
        <v/>
      </c>
      <c r="Q94" s="450" t="str">
        <f>IF(【①】基本情報入力シート!Y110="","",【①】基本情報入力シート!Y110)</f>
        <v/>
      </c>
      <c r="R94" s="462"/>
      <c r="S94" s="461"/>
      <c r="T94" s="461"/>
      <c r="U94" s="611"/>
      <c r="V94" s="469"/>
      <c r="W94" s="469"/>
      <c r="X94" s="469"/>
      <c r="Y94" s="469"/>
    </row>
    <row r="95" spans="1:25" ht="27.75" customHeight="1">
      <c r="A95" s="204">
        <f t="shared" si="1"/>
        <v>79</v>
      </c>
      <c r="B95" s="264" t="str">
        <f>IF(【①】基本情報入力シート!C111="","",【①】基本情報入力シート!C111)</f>
        <v/>
      </c>
      <c r="C95" s="274" t="str">
        <f>IF(【①】基本情報入力シート!D111="","",【①】基本情報入力シート!D111)</f>
        <v/>
      </c>
      <c r="D95" s="275" t="str">
        <f>IF(【①】基本情報入力シート!E111="","",【①】基本情報入力シート!E111)</f>
        <v/>
      </c>
      <c r="E95" s="265" t="str">
        <f>IF(【①】基本情報入力シート!F111="","",【①】基本情報入力シート!F111)</f>
        <v/>
      </c>
      <c r="F95" s="265" t="str">
        <f>IF(【①】基本情報入力シート!G111="","",【①】基本情報入力シート!G111)</f>
        <v/>
      </c>
      <c r="G95" s="265" t="str">
        <f>IF(【①】基本情報入力シート!H111="","",【①】基本情報入力シート!H111)</f>
        <v/>
      </c>
      <c r="H95" s="265" t="str">
        <f>IF(【①】基本情報入力シート!I111="","",【①】基本情報入力シート!I111)</f>
        <v/>
      </c>
      <c r="I95" s="265" t="str">
        <f>IF(【①】基本情報入力シート!J111="","",【①】基本情報入力シート!J111)</f>
        <v/>
      </c>
      <c r="J95" s="265" t="str">
        <f>IF(【①】基本情報入力シート!K111="","",【①】基本情報入力シート!K111)</f>
        <v/>
      </c>
      <c r="K95" s="266" t="str">
        <f>IF(【①】基本情報入力シート!L111="","",【①】基本情報入力シート!L111)</f>
        <v/>
      </c>
      <c r="L95" s="260" t="s">
        <v>262</v>
      </c>
      <c r="M95" s="267" t="str">
        <f>IF(【①】基本情報入力シート!M111="","",【①】基本情報入力シート!M111)</f>
        <v/>
      </c>
      <c r="N95" s="205" t="str">
        <f>IF(【①】基本情報入力シート!R111="","",【①】基本情報入力シート!R111)</f>
        <v/>
      </c>
      <c r="O95" s="205" t="str">
        <f>IF(【①】基本情報入力シート!W111="","",【①】基本情報入力シート!W111)</f>
        <v/>
      </c>
      <c r="P95" s="450" t="str">
        <f>IF(【①】基本情報入力シート!X111="","",【①】基本情報入力シート!X111)</f>
        <v/>
      </c>
      <c r="Q95" s="450" t="str">
        <f>IF(【①】基本情報入力シート!Y111="","",【①】基本情報入力シート!Y111)</f>
        <v/>
      </c>
      <c r="R95" s="462"/>
      <c r="S95" s="461"/>
      <c r="T95" s="461"/>
      <c r="U95" s="611"/>
      <c r="V95" s="469"/>
      <c r="W95" s="469"/>
      <c r="X95" s="469"/>
      <c r="Y95" s="469"/>
    </row>
    <row r="96" spans="1:25" ht="27.75" customHeight="1">
      <c r="A96" s="204">
        <f t="shared" si="1"/>
        <v>80</v>
      </c>
      <c r="B96" s="264" t="str">
        <f>IF(【①】基本情報入力シート!C112="","",【①】基本情報入力シート!C112)</f>
        <v/>
      </c>
      <c r="C96" s="274" t="str">
        <f>IF(【①】基本情報入力シート!D112="","",【①】基本情報入力シート!D112)</f>
        <v/>
      </c>
      <c r="D96" s="275" t="str">
        <f>IF(【①】基本情報入力シート!E112="","",【①】基本情報入力シート!E112)</f>
        <v/>
      </c>
      <c r="E96" s="265" t="str">
        <f>IF(【①】基本情報入力シート!F112="","",【①】基本情報入力シート!F112)</f>
        <v/>
      </c>
      <c r="F96" s="265" t="str">
        <f>IF(【①】基本情報入力シート!G112="","",【①】基本情報入力シート!G112)</f>
        <v/>
      </c>
      <c r="G96" s="265" t="str">
        <f>IF(【①】基本情報入力シート!H112="","",【①】基本情報入力シート!H112)</f>
        <v/>
      </c>
      <c r="H96" s="265" t="str">
        <f>IF(【①】基本情報入力シート!I112="","",【①】基本情報入力シート!I112)</f>
        <v/>
      </c>
      <c r="I96" s="265" t="str">
        <f>IF(【①】基本情報入力シート!J112="","",【①】基本情報入力シート!J112)</f>
        <v/>
      </c>
      <c r="J96" s="265" t="str">
        <f>IF(【①】基本情報入力シート!K112="","",【①】基本情報入力シート!K112)</f>
        <v/>
      </c>
      <c r="K96" s="266" t="str">
        <f>IF(【①】基本情報入力シート!L112="","",【①】基本情報入力シート!L112)</f>
        <v/>
      </c>
      <c r="L96" s="260" t="s">
        <v>263</v>
      </c>
      <c r="M96" s="267" t="str">
        <f>IF(【①】基本情報入力シート!M112="","",【①】基本情報入力シート!M112)</f>
        <v/>
      </c>
      <c r="N96" s="205" t="str">
        <f>IF(【①】基本情報入力シート!R112="","",【①】基本情報入力シート!R112)</f>
        <v/>
      </c>
      <c r="O96" s="205" t="str">
        <f>IF(【①】基本情報入力シート!W112="","",【①】基本情報入力シート!W112)</f>
        <v/>
      </c>
      <c r="P96" s="450" t="str">
        <f>IF(【①】基本情報入力シート!X112="","",【①】基本情報入力シート!X112)</f>
        <v/>
      </c>
      <c r="Q96" s="450" t="str">
        <f>IF(【①】基本情報入力シート!Y112="","",【①】基本情報入力シート!Y112)</f>
        <v/>
      </c>
      <c r="R96" s="462"/>
      <c r="S96" s="461"/>
      <c r="T96" s="461"/>
      <c r="U96" s="611"/>
      <c r="V96" s="469"/>
      <c r="W96" s="469"/>
      <c r="X96" s="469"/>
      <c r="Y96" s="469"/>
    </row>
    <row r="97" spans="1:25" ht="27.75" customHeight="1">
      <c r="A97" s="204">
        <f t="shared" si="1"/>
        <v>81</v>
      </c>
      <c r="B97" s="264" t="str">
        <f>IF(【①】基本情報入力シート!C113="","",【①】基本情報入力シート!C113)</f>
        <v/>
      </c>
      <c r="C97" s="274" t="str">
        <f>IF(【①】基本情報入力シート!D113="","",【①】基本情報入力シート!D113)</f>
        <v/>
      </c>
      <c r="D97" s="275" t="str">
        <f>IF(【①】基本情報入力シート!E113="","",【①】基本情報入力シート!E113)</f>
        <v/>
      </c>
      <c r="E97" s="265" t="str">
        <f>IF(【①】基本情報入力シート!F113="","",【①】基本情報入力シート!F113)</f>
        <v/>
      </c>
      <c r="F97" s="265" t="str">
        <f>IF(【①】基本情報入力シート!G113="","",【①】基本情報入力シート!G113)</f>
        <v/>
      </c>
      <c r="G97" s="265" t="str">
        <f>IF(【①】基本情報入力シート!H113="","",【①】基本情報入力シート!H113)</f>
        <v/>
      </c>
      <c r="H97" s="265" t="str">
        <f>IF(【①】基本情報入力シート!I113="","",【①】基本情報入力シート!I113)</f>
        <v/>
      </c>
      <c r="I97" s="265" t="str">
        <f>IF(【①】基本情報入力シート!J113="","",【①】基本情報入力シート!J113)</f>
        <v/>
      </c>
      <c r="J97" s="265" t="str">
        <f>IF(【①】基本情報入力シート!K113="","",【①】基本情報入力シート!K113)</f>
        <v/>
      </c>
      <c r="K97" s="266" t="str">
        <f>IF(【①】基本情報入力シート!L113="","",【①】基本情報入力シート!L113)</f>
        <v/>
      </c>
      <c r="L97" s="260" t="s">
        <v>264</v>
      </c>
      <c r="M97" s="267" t="str">
        <f>IF(【①】基本情報入力シート!M113="","",【①】基本情報入力シート!M113)</f>
        <v/>
      </c>
      <c r="N97" s="205" t="str">
        <f>IF(【①】基本情報入力シート!R113="","",【①】基本情報入力シート!R113)</f>
        <v/>
      </c>
      <c r="O97" s="205" t="str">
        <f>IF(【①】基本情報入力シート!W113="","",【①】基本情報入力シート!W113)</f>
        <v/>
      </c>
      <c r="P97" s="450" t="str">
        <f>IF(【①】基本情報入力シート!X113="","",【①】基本情報入力シート!X113)</f>
        <v/>
      </c>
      <c r="Q97" s="450" t="str">
        <f>IF(【①】基本情報入力シート!Y113="","",【①】基本情報入力シート!Y113)</f>
        <v/>
      </c>
      <c r="R97" s="462"/>
      <c r="S97" s="461"/>
      <c r="T97" s="461"/>
      <c r="U97" s="611"/>
      <c r="V97" s="469"/>
      <c r="W97" s="469"/>
      <c r="X97" s="469"/>
      <c r="Y97" s="469"/>
    </row>
    <row r="98" spans="1:25" ht="27.75" customHeight="1">
      <c r="A98" s="204">
        <f t="shared" si="1"/>
        <v>82</v>
      </c>
      <c r="B98" s="264" t="str">
        <f>IF(【①】基本情報入力シート!C114="","",【①】基本情報入力シート!C114)</f>
        <v/>
      </c>
      <c r="C98" s="274" t="str">
        <f>IF(【①】基本情報入力シート!D114="","",【①】基本情報入力シート!D114)</f>
        <v/>
      </c>
      <c r="D98" s="275" t="str">
        <f>IF(【①】基本情報入力シート!E114="","",【①】基本情報入力シート!E114)</f>
        <v/>
      </c>
      <c r="E98" s="265" t="str">
        <f>IF(【①】基本情報入力シート!F114="","",【①】基本情報入力シート!F114)</f>
        <v/>
      </c>
      <c r="F98" s="265" t="str">
        <f>IF(【①】基本情報入力シート!G114="","",【①】基本情報入力シート!G114)</f>
        <v/>
      </c>
      <c r="G98" s="265" t="str">
        <f>IF(【①】基本情報入力シート!H114="","",【①】基本情報入力シート!H114)</f>
        <v/>
      </c>
      <c r="H98" s="265" t="str">
        <f>IF(【①】基本情報入力シート!I114="","",【①】基本情報入力シート!I114)</f>
        <v/>
      </c>
      <c r="I98" s="265" t="str">
        <f>IF(【①】基本情報入力シート!J114="","",【①】基本情報入力シート!J114)</f>
        <v/>
      </c>
      <c r="J98" s="265" t="str">
        <f>IF(【①】基本情報入力シート!K114="","",【①】基本情報入力シート!K114)</f>
        <v/>
      </c>
      <c r="K98" s="266" t="str">
        <f>IF(【①】基本情報入力シート!L114="","",【①】基本情報入力シート!L114)</f>
        <v/>
      </c>
      <c r="L98" s="260" t="s">
        <v>265</v>
      </c>
      <c r="M98" s="267" t="str">
        <f>IF(【①】基本情報入力シート!M114="","",【①】基本情報入力シート!M114)</f>
        <v/>
      </c>
      <c r="N98" s="205" t="str">
        <f>IF(【①】基本情報入力シート!R114="","",【①】基本情報入力シート!R114)</f>
        <v/>
      </c>
      <c r="O98" s="205" t="str">
        <f>IF(【①】基本情報入力シート!W114="","",【①】基本情報入力シート!W114)</f>
        <v/>
      </c>
      <c r="P98" s="450" t="str">
        <f>IF(【①】基本情報入力シート!X114="","",【①】基本情報入力シート!X114)</f>
        <v/>
      </c>
      <c r="Q98" s="450" t="str">
        <f>IF(【①】基本情報入力シート!Y114="","",【①】基本情報入力シート!Y114)</f>
        <v/>
      </c>
      <c r="R98" s="462"/>
      <c r="S98" s="461"/>
      <c r="T98" s="461"/>
      <c r="U98" s="611"/>
      <c r="V98" s="469"/>
      <c r="W98" s="469"/>
      <c r="X98" s="469"/>
      <c r="Y98" s="469"/>
    </row>
    <row r="99" spans="1:25" ht="27.75" customHeight="1">
      <c r="A99" s="204">
        <f t="shared" si="1"/>
        <v>83</v>
      </c>
      <c r="B99" s="264" t="str">
        <f>IF(【①】基本情報入力シート!C115="","",【①】基本情報入力シート!C115)</f>
        <v/>
      </c>
      <c r="C99" s="274" t="str">
        <f>IF(【①】基本情報入力シート!D115="","",【①】基本情報入力シート!D115)</f>
        <v/>
      </c>
      <c r="D99" s="275" t="str">
        <f>IF(【①】基本情報入力シート!E115="","",【①】基本情報入力シート!E115)</f>
        <v/>
      </c>
      <c r="E99" s="265" t="str">
        <f>IF(【①】基本情報入力シート!F115="","",【①】基本情報入力シート!F115)</f>
        <v/>
      </c>
      <c r="F99" s="265" t="str">
        <f>IF(【①】基本情報入力シート!G115="","",【①】基本情報入力シート!G115)</f>
        <v/>
      </c>
      <c r="G99" s="265" t="str">
        <f>IF(【①】基本情報入力シート!H115="","",【①】基本情報入力シート!H115)</f>
        <v/>
      </c>
      <c r="H99" s="265" t="str">
        <f>IF(【①】基本情報入力シート!I115="","",【①】基本情報入力シート!I115)</f>
        <v/>
      </c>
      <c r="I99" s="265" t="str">
        <f>IF(【①】基本情報入力シート!J115="","",【①】基本情報入力シート!J115)</f>
        <v/>
      </c>
      <c r="J99" s="265" t="str">
        <f>IF(【①】基本情報入力シート!K115="","",【①】基本情報入力シート!K115)</f>
        <v/>
      </c>
      <c r="K99" s="266" t="str">
        <f>IF(【①】基本情報入力シート!L115="","",【①】基本情報入力シート!L115)</f>
        <v/>
      </c>
      <c r="L99" s="260" t="s">
        <v>266</v>
      </c>
      <c r="M99" s="267" t="str">
        <f>IF(【①】基本情報入力シート!M115="","",【①】基本情報入力シート!M115)</f>
        <v/>
      </c>
      <c r="N99" s="205" t="str">
        <f>IF(【①】基本情報入力シート!R115="","",【①】基本情報入力シート!R115)</f>
        <v/>
      </c>
      <c r="O99" s="205" t="str">
        <f>IF(【①】基本情報入力シート!W115="","",【①】基本情報入力シート!W115)</f>
        <v/>
      </c>
      <c r="P99" s="450" t="str">
        <f>IF(【①】基本情報入力シート!X115="","",【①】基本情報入力シート!X115)</f>
        <v/>
      </c>
      <c r="Q99" s="450" t="str">
        <f>IF(【①】基本情報入力シート!Y115="","",【①】基本情報入力シート!Y115)</f>
        <v/>
      </c>
      <c r="R99" s="462"/>
      <c r="S99" s="461"/>
      <c r="T99" s="461"/>
      <c r="U99" s="611"/>
      <c r="V99" s="469"/>
      <c r="W99" s="469"/>
      <c r="X99" s="469"/>
      <c r="Y99" s="469"/>
    </row>
    <row r="100" spans="1:25" ht="27.75" customHeight="1">
      <c r="A100" s="204">
        <f t="shared" si="1"/>
        <v>84</v>
      </c>
      <c r="B100" s="264" t="str">
        <f>IF(【①】基本情報入力シート!C116="","",【①】基本情報入力シート!C116)</f>
        <v/>
      </c>
      <c r="C100" s="274" t="str">
        <f>IF(【①】基本情報入力シート!D116="","",【①】基本情報入力シート!D116)</f>
        <v/>
      </c>
      <c r="D100" s="275" t="str">
        <f>IF(【①】基本情報入力シート!E116="","",【①】基本情報入力シート!E116)</f>
        <v/>
      </c>
      <c r="E100" s="265" t="str">
        <f>IF(【①】基本情報入力シート!F116="","",【①】基本情報入力シート!F116)</f>
        <v/>
      </c>
      <c r="F100" s="265" t="str">
        <f>IF(【①】基本情報入力シート!G116="","",【①】基本情報入力シート!G116)</f>
        <v/>
      </c>
      <c r="G100" s="265" t="str">
        <f>IF(【①】基本情報入力シート!H116="","",【①】基本情報入力シート!H116)</f>
        <v/>
      </c>
      <c r="H100" s="265" t="str">
        <f>IF(【①】基本情報入力シート!I116="","",【①】基本情報入力シート!I116)</f>
        <v/>
      </c>
      <c r="I100" s="265" t="str">
        <f>IF(【①】基本情報入力シート!J116="","",【①】基本情報入力シート!J116)</f>
        <v/>
      </c>
      <c r="J100" s="265" t="str">
        <f>IF(【①】基本情報入力シート!K116="","",【①】基本情報入力シート!K116)</f>
        <v/>
      </c>
      <c r="K100" s="266" t="str">
        <f>IF(【①】基本情報入力シート!L116="","",【①】基本情報入力シート!L116)</f>
        <v/>
      </c>
      <c r="L100" s="260" t="s">
        <v>267</v>
      </c>
      <c r="M100" s="267" t="str">
        <f>IF(【①】基本情報入力シート!M116="","",【①】基本情報入力シート!M116)</f>
        <v/>
      </c>
      <c r="N100" s="205" t="str">
        <f>IF(【①】基本情報入力シート!R116="","",【①】基本情報入力シート!R116)</f>
        <v/>
      </c>
      <c r="O100" s="205" t="str">
        <f>IF(【①】基本情報入力シート!W116="","",【①】基本情報入力シート!W116)</f>
        <v/>
      </c>
      <c r="P100" s="450" t="str">
        <f>IF(【①】基本情報入力シート!X116="","",【①】基本情報入力シート!X116)</f>
        <v/>
      </c>
      <c r="Q100" s="450" t="str">
        <f>IF(【①】基本情報入力シート!Y116="","",【①】基本情報入力シート!Y116)</f>
        <v/>
      </c>
      <c r="R100" s="462"/>
      <c r="S100" s="461"/>
      <c r="T100" s="461"/>
      <c r="U100" s="611"/>
      <c r="V100" s="469"/>
      <c r="W100" s="469"/>
      <c r="X100" s="469"/>
      <c r="Y100" s="469"/>
    </row>
    <row r="101" spans="1:25" ht="27.75" customHeight="1">
      <c r="A101" s="204">
        <f t="shared" si="1"/>
        <v>85</v>
      </c>
      <c r="B101" s="264" t="str">
        <f>IF(【①】基本情報入力シート!C117="","",【①】基本情報入力シート!C117)</f>
        <v/>
      </c>
      <c r="C101" s="274" t="str">
        <f>IF(【①】基本情報入力シート!D117="","",【①】基本情報入力シート!D117)</f>
        <v/>
      </c>
      <c r="D101" s="275" t="str">
        <f>IF(【①】基本情報入力シート!E117="","",【①】基本情報入力シート!E117)</f>
        <v/>
      </c>
      <c r="E101" s="265" t="str">
        <f>IF(【①】基本情報入力シート!F117="","",【①】基本情報入力シート!F117)</f>
        <v/>
      </c>
      <c r="F101" s="265" t="str">
        <f>IF(【①】基本情報入力シート!G117="","",【①】基本情報入力シート!G117)</f>
        <v/>
      </c>
      <c r="G101" s="265" t="str">
        <f>IF(【①】基本情報入力シート!H117="","",【①】基本情報入力シート!H117)</f>
        <v/>
      </c>
      <c r="H101" s="265" t="str">
        <f>IF(【①】基本情報入力シート!I117="","",【①】基本情報入力シート!I117)</f>
        <v/>
      </c>
      <c r="I101" s="265" t="str">
        <f>IF(【①】基本情報入力シート!J117="","",【①】基本情報入力シート!J117)</f>
        <v/>
      </c>
      <c r="J101" s="265" t="str">
        <f>IF(【①】基本情報入力シート!K117="","",【①】基本情報入力シート!K117)</f>
        <v/>
      </c>
      <c r="K101" s="266" t="str">
        <f>IF(【①】基本情報入力シート!L117="","",【①】基本情報入力シート!L117)</f>
        <v/>
      </c>
      <c r="L101" s="260" t="s">
        <v>268</v>
      </c>
      <c r="M101" s="267" t="str">
        <f>IF(【①】基本情報入力シート!M117="","",【①】基本情報入力シート!M117)</f>
        <v/>
      </c>
      <c r="N101" s="205" t="str">
        <f>IF(【①】基本情報入力シート!R117="","",【①】基本情報入力シート!R117)</f>
        <v/>
      </c>
      <c r="O101" s="205" t="str">
        <f>IF(【①】基本情報入力シート!W117="","",【①】基本情報入力シート!W117)</f>
        <v/>
      </c>
      <c r="P101" s="450" t="str">
        <f>IF(【①】基本情報入力シート!X117="","",【①】基本情報入力シート!X117)</f>
        <v/>
      </c>
      <c r="Q101" s="450" t="str">
        <f>IF(【①】基本情報入力シート!Y117="","",【①】基本情報入力シート!Y117)</f>
        <v/>
      </c>
      <c r="R101" s="462"/>
      <c r="S101" s="461"/>
      <c r="T101" s="461"/>
      <c r="U101" s="611"/>
      <c r="V101" s="469"/>
      <c r="W101" s="469"/>
      <c r="X101" s="469"/>
      <c r="Y101" s="469"/>
    </row>
    <row r="102" spans="1:25" ht="27.75" customHeight="1">
      <c r="A102" s="204">
        <f t="shared" si="1"/>
        <v>86</v>
      </c>
      <c r="B102" s="264" t="str">
        <f>IF(【①】基本情報入力シート!C118="","",【①】基本情報入力シート!C118)</f>
        <v/>
      </c>
      <c r="C102" s="274" t="str">
        <f>IF(【①】基本情報入力シート!D118="","",【①】基本情報入力シート!D118)</f>
        <v/>
      </c>
      <c r="D102" s="275" t="str">
        <f>IF(【①】基本情報入力シート!E118="","",【①】基本情報入力シート!E118)</f>
        <v/>
      </c>
      <c r="E102" s="265" t="str">
        <f>IF(【①】基本情報入力シート!F118="","",【①】基本情報入力シート!F118)</f>
        <v/>
      </c>
      <c r="F102" s="265" t="str">
        <f>IF(【①】基本情報入力シート!G118="","",【①】基本情報入力シート!G118)</f>
        <v/>
      </c>
      <c r="G102" s="265" t="str">
        <f>IF(【①】基本情報入力シート!H118="","",【①】基本情報入力シート!H118)</f>
        <v/>
      </c>
      <c r="H102" s="265" t="str">
        <f>IF(【①】基本情報入力シート!I118="","",【①】基本情報入力シート!I118)</f>
        <v/>
      </c>
      <c r="I102" s="265" t="str">
        <f>IF(【①】基本情報入力シート!J118="","",【①】基本情報入力シート!J118)</f>
        <v/>
      </c>
      <c r="J102" s="265" t="str">
        <f>IF(【①】基本情報入力シート!K118="","",【①】基本情報入力シート!K118)</f>
        <v/>
      </c>
      <c r="K102" s="266" t="str">
        <f>IF(【①】基本情報入力シート!L118="","",【①】基本情報入力シート!L118)</f>
        <v/>
      </c>
      <c r="L102" s="260" t="s">
        <v>269</v>
      </c>
      <c r="M102" s="267" t="str">
        <f>IF(【①】基本情報入力シート!M118="","",【①】基本情報入力シート!M118)</f>
        <v/>
      </c>
      <c r="N102" s="205" t="str">
        <f>IF(【①】基本情報入力シート!R118="","",【①】基本情報入力シート!R118)</f>
        <v/>
      </c>
      <c r="O102" s="205" t="str">
        <f>IF(【①】基本情報入力シート!W118="","",【①】基本情報入力シート!W118)</f>
        <v/>
      </c>
      <c r="P102" s="450" t="str">
        <f>IF(【①】基本情報入力シート!X118="","",【①】基本情報入力シート!X118)</f>
        <v/>
      </c>
      <c r="Q102" s="450" t="str">
        <f>IF(【①】基本情報入力シート!Y118="","",【①】基本情報入力シート!Y118)</f>
        <v/>
      </c>
      <c r="R102" s="462"/>
      <c r="S102" s="461"/>
      <c r="T102" s="461"/>
      <c r="U102" s="611"/>
      <c r="V102" s="469"/>
      <c r="W102" s="469"/>
      <c r="X102" s="469"/>
      <c r="Y102" s="469"/>
    </row>
    <row r="103" spans="1:25" ht="27.75" customHeight="1">
      <c r="A103" s="204">
        <f t="shared" si="1"/>
        <v>87</v>
      </c>
      <c r="B103" s="264" t="str">
        <f>IF(【①】基本情報入力シート!C119="","",【①】基本情報入力シート!C119)</f>
        <v/>
      </c>
      <c r="C103" s="274" t="str">
        <f>IF(【①】基本情報入力シート!D119="","",【①】基本情報入力シート!D119)</f>
        <v/>
      </c>
      <c r="D103" s="275" t="str">
        <f>IF(【①】基本情報入力シート!E119="","",【①】基本情報入力シート!E119)</f>
        <v/>
      </c>
      <c r="E103" s="265" t="str">
        <f>IF(【①】基本情報入力シート!F119="","",【①】基本情報入力シート!F119)</f>
        <v/>
      </c>
      <c r="F103" s="265" t="str">
        <f>IF(【①】基本情報入力シート!G119="","",【①】基本情報入力シート!G119)</f>
        <v/>
      </c>
      <c r="G103" s="265" t="str">
        <f>IF(【①】基本情報入力シート!H119="","",【①】基本情報入力シート!H119)</f>
        <v/>
      </c>
      <c r="H103" s="265" t="str">
        <f>IF(【①】基本情報入力シート!I119="","",【①】基本情報入力シート!I119)</f>
        <v/>
      </c>
      <c r="I103" s="265" t="str">
        <f>IF(【①】基本情報入力シート!J119="","",【①】基本情報入力シート!J119)</f>
        <v/>
      </c>
      <c r="J103" s="265" t="str">
        <f>IF(【①】基本情報入力シート!K119="","",【①】基本情報入力シート!K119)</f>
        <v/>
      </c>
      <c r="K103" s="266" t="str">
        <f>IF(【①】基本情報入力シート!L119="","",【①】基本情報入力シート!L119)</f>
        <v/>
      </c>
      <c r="L103" s="260" t="s">
        <v>270</v>
      </c>
      <c r="M103" s="267" t="str">
        <f>IF(【①】基本情報入力シート!M119="","",【①】基本情報入力シート!M119)</f>
        <v/>
      </c>
      <c r="N103" s="205" t="str">
        <f>IF(【①】基本情報入力シート!R119="","",【①】基本情報入力シート!R119)</f>
        <v/>
      </c>
      <c r="O103" s="205" t="str">
        <f>IF(【①】基本情報入力シート!W119="","",【①】基本情報入力シート!W119)</f>
        <v/>
      </c>
      <c r="P103" s="450" t="str">
        <f>IF(【①】基本情報入力シート!X119="","",【①】基本情報入力シート!X119)</f>
        <v/>
      </c>
      <c r="Q103" s="450" t="str">
        <f>IF(【①】基本情報入力シート!Y119="","",【①】基本情報入力シート!Y119)</f>
        <v/>
      </c>
      <c r="R103" s="462"/>
      <c r="S103" s="461"/>
      <c r="T103" s="461"/>
      <c r="U103" s="611"/>
      <c r="V103" s="469"/>
      <c r="W103" s="469"/>
      <c r="X103" s="469"/>
      <c r="Y103" s="469"/>
    </row>
    <row r="104" spans="1:25" ht="27.75" customHeight="1">
      <c r="A104" s="204">
        <f t="shared" si="1"/>
        <v>88</v>
      </c>
      <c r="B104" s="264" t="str">
        <f>IF(【①】基本情報入力シート!C120="","",【①】基本情報入力シート!C120)</f>
        <v/>
      </c>
      <c r="C104" s="274" t="str">
        <f>IF(【①】基本情報入力シート!D120="","",【①】基本情報入力シート!D120)</f>
        <v/>
      </c>
      <c r="D104" s="275" t="str">
        <f>IF(【①】基本情報入力シート!E120="","",【①】基本情報入力シート!E120)</f>
        <v/>
      </c>
      <c r="E104" s="265" t="str">
        <f>IF(【①】基本情報入力シート!F120="","",【①】基本情報入力シート!F120)</f>
        <v/>
      </c>
      <c r="F104" s="265" t="str">
        <f>IF(【①】基本情報入力シート!G120="","",【①】基本情報入力シート!G120)</f>
        <v/>
      </c>
      <c r="G104" s="265" t="str">
        <f>IF(【①】基本情報入力シート!H120="","",【①】基本情報入力シート!H120)</f>
        <v/>
      </c>
      <c r="H104" s="265" t="str">
        <f>IF(【①】基本情報入力シート!I120="","",【①】基本情報入力シート!I120)</f>
        <v/>
      </c>
      <c r="I104" s="265" t="str">
        <f>IF(【①】基本情報入力シート!J120="","",【①】基本情報入力シート!J120)</f>
        <v/>
      </c>
      <c r="J104" s="265" t="str">
        <f>IF(【①】基本情報入力シート!K120="","",【①】基本情報入力シート!K120)</f>
        <v/>
      </c>
      <c r="K104" s="266" t="str">
        <f>IF(【①】基本情報入力シート!L120="","",【①】基本情報入力シート!L120)</f>
        <v/>
      </c>
      <c r="L104" s="260" t="s">
        <v>271</v>
      </c>
      <c r="M104" s="267" t="str">
        <f>IF(【①】基本情報入力シート!M120="","",【①】基本情報入力シート!M120)</f>
        <v/>
      </c>
      <c r="N104" s="205" t="str">
        <f>IF(【①】基本情報入力シート!R120="","",【①】基本情報入力シート!R120)</f>
        <v/>
      </c>
      <c r="O104" s="205" t="str">
        <f>IF(【①】基本情報入力シート!W120="","",【①】基本情報入力シート!W120)</f>
        <v/>
      </c>
      <c r="P104" s="450" t="str">
        <f>IF(【①】基本情報入力シート!X120="","",【①】基本情報入力シート!X120)</f>
        <v/>
      </c>
      <c r="Q104" s="450" t="str">
        <f>IF(【①】基本情報入力シート!Y120="","",【①】基本情報入力シート!Y120)</f>
        <v/>
      </c>
      <c r="R104" s="462"/>
      <c r="S104" s="461"/>
      <c r="T104" s="461"/>
      <c r="U104" s="611"/>
      <c r="V104" s="469"/>
      <c r="W104" s="469"/>
      <c r="X104" s="469"/>
      <c r="Y104" s="469"/>
    </row>
    <row r="105" spans="1:25" ht="27.75" customHeight="1">
      <c r="A105" s="204">
        <f t="shared" si="1"/>
        <v>89</v>
      </c>
      <c r="B105" s="264" t="str">
        <f>IF(【①】基本情報入力シート!C121="","",【①】基本情報入力シート!C121)</f>
        <v/>
      </c>
      <c r="C105" s="274" t="str">
        <f>IF(【①】基本情報入力シート!D121="","",【①】基本情報入力シート!D121)</f>
        <v/>
      </c>
      <c r="D105" s="275" t="str">
        <f>IF(【①】基本情報入力シート!E121="","",【①】基本情報入力シート!E121)</f>
        <v/>
      </c>
      <c r="E105" s="265" t="str">
        <f>IF(【①】基本情報入力シート!F121="","",【①】基本情報入力シート!F121)</f>
        <v/>
      </c>
      <c r="F105" s="265" t="str">
        <f>IF(【①】基本情報入力シート!G121="","",【①】基本情報入力シート!G121)</f>
        <v/>
      </c>
      <c r="G105" s="265" t="str">
        <f>IF(【①】基本情報入力シート!H121="","",【①】基本情報入力シート!H121)</f>
        <v/>
      </c>
      <c r="H105" s="265" t="str">
        <f>IF(【①】基本情報入力シート!I121="","",【①】基本情報入力シート!I121)</f>
        <v/>
      </c>
      <c r="I105" s="265" t="str">
        <f>IF(【①】基本情報入力シート!J121="","",【①】基本情報入力シート!J121)</f>
        <v/>
      </c>
      <c r="J105" s="265" t="str">
        <f>IF(【①】基本情報入力シート!K121="","",【①】基本情報入力シート!K121)</f>
        <v/>
      </c>
      <c r="K105" s="266" t="str">
        <f>IF(【①】基本情報入力シート!L121="","",【①】基本情報入力シート!L121)</f>
        <v/>
      </c>
      <c r="L105" s="260" t="s">
        <v>272</v>
      </c>
      <c r="M105" s="267" t="str">
        <f>IF(【①】基本情報入力シート!M121="","",【①】基本情報入力シート!M121)</f>
        <v/>
      </c>
      <c r="N105" s="205" t="str">
        <f>IF(【①】基本情報入力シート!R121="","",【①】基本情報入力シート!R121)</f>
        <v/>
      </c>
      <c r="O105" s="205" t="str">
        <f>IF(【①】基本情報入力シート!W121="","",【①】基本情報入力シート!W121)</f>
        <v/>
      </c>
      <c r="P105" s="450" t="str">
        <f>IF(【①】基本情報入力シート!X121="","",【①】基本情報入力シート!X121)</f>
        <v/>
      </c>
      <c r="Q105" s="450" t="str">
        <f>IF(【①】基本情報入力シート!Y121="","",【①】基本情報入力シート!Y121)</f>
        <v/>
      </c>
      <c r="R105" s="462"/>
      <c r="S105" s="461"/>
      <c r="T105" s="461"/>
      <c r="U105" s="611"/>
      <c r="V105" s="469"/>
      <c r="W105" s="469"/>
      <c r="X105" s="469"/>
      <c r="Y105" s="469"/>
    </row>
    <row r="106" spans="1:25" ht="27.75" customHeight="1">
      <c r="A106" s="204">
        <f t="shared" si="1"/>
        <v>90</v>
      </c>
      <c r="B106" s="264" t="str">
        <f>IF(【①】基本情報入力シート!C122="","",【①】基本情報入力シート!C122)</f>
        <v/>
      </c>
      <c r="C106" s="274" t="str">
        <f>IF(【①】基本情報入力シート!D122="","",【①】基本情報入力シート!D122)</f>
        <v/>
      </c>
      <c r="D106" s="275" t="str">
        <f>IF(【①】基本情報入力シート!E122="","",【①】基本情報入力シート!E122)</f>
        <v/>
      </c>
      <c r="E106" s="265" t="str">
        <f>IF(【①】基本情報入力シート!F122="","",【①】基本情報入力シート!F122)</f>
        <v/>
      </c>
      <c r="F106" s="265" t="str">
        <f>IF(【①】基本情報入力シート!G122="","",【①】基本情報入力シート!G122)</f>
        <v/>
      </c>
      <c r="G106" s="265" t="str">
        <f>IF(【①】基本情報入力シート!H122="","",【①】基本情報入力シート!H122)</f>
        <v/>
      </c>
      <c r="H106" s="265" t="str">
        <f>IF(【①】基本情報入力シート!I122="","",【①】基本情報入力シート!I122)</f>
        <v/>
      </c>
      <c r="I106" s="265" t="str">
        <f>IF(【①】基本情報入力シート!J122="","",【①】基本情報入力シート!J122)</f>
        <v/>
      </c>
      <c r="J106" s="265" t="str">
        <f>IF(【①】基本情報入力シート!K122="","",【①】基本情報入力シート!K122)</f>
        <v/>
      </c>
      <c r="K106" s="266" t="str">
        <f>IF(【①】基本情報入力シート!L122="","",【①】基本情報入力シート!L122)</f>
        <v/>
      </c>
      <c r="L106" s="260" t="s">
        <v>273</v>
      </c>
      <c r="M106" s="267" t="str">
        <f>IF(【①】基本情報入力シート!M122="","",【①】基本情報入力シート!M122)</f>
        <v/>
      </c>
      <c r="N106" s="205" t="str">
        <f>IF(【①】基本情報入力シート!R122="","",【①】基本情報入力シート!R122)</f>
        <v/>
      </c>
      <c r="O106" s="205" t="str">
        <f>IF(【①】基本情報入力シート!W122="","",【①】基本情報入力シート!W122)</f>
        <v/>
      </c>
      <c r="P106" s="450" t="str">
        <f>IF(【①】基本情報入力シート!X122="","",【①】基本情報入力シート!X122)</f>
        <v/>
      </c>
      <c r="Q106" s="450" t="str">
        <f>IF(【①】基本情報入力シート!Y122="","",【①】基本情報入力シート!Y122)</f>
        <v/>
      </c>
      <c r="R106" s="462"/>
      <c r="S106" s="461"/>
      <c r="T106" s="461"/>
      <c r="U106" s="611"/>
      <c r="V106" s="469"/>
      <c r="W106" s="469"/>
      <c r="X106" s="469"/>
      <c r="Y106" s="469"/>
    </row>
    <row r="107" spans="1:25" ht="27.75" customHeight="1">
      <c r="A107" s="204">
        <f t="shared" si="1"/>
        <v>91</v>
      </c>
      <c r="B107" s="264" t="str">
        <f>IF(【①】基本情報入力シート!C123="","",【①】基本情報入力シート!C123)</f>
        <v/>
      </c>
      <c r="C107" s="274" t="str">
        <f>IF(【①】基本情報入力シート!D123="","",【①】基本情報入力シート!D123)</f>
        <v/>
      </c>
      <c r="D107" s="275" t="str">
        <f>IF(【①】基本情報入力シート!E123="","",【①】基本情報入力シート!E123)</f>
        <v/>
      </c>
      <c r="E107" s="265" t="str">
        <f>IF(【①】基本情報入力シート!F123="","",【①】基本情報入力シート!F123)</f>
        <v/>
      </c>
      <c r="F107" s="265" t="str">
        <f>IF(【①】基本情報入力シート!G123="","",【①】基本情報入力シート!G123)</f>
        <v/>
      </c>
      <c r="G107" s="265" t="str">
        <f>IF(【①】基本情報入力シート!H123="","",【①】基本情報入力シート!H123)</f>
        <v/>
      </c>
      <c r="H107" s="265" t="str">
        <f>IF(【①】基本情報入力シート!I123="","",【①】基本情報入力シート!I123)</f>
        <v/>
      </c>
      <c r="I107" s="265" t="str">
        <f>IF(【①】基本情報入力シート!J123="","",【①】基本情報入力シート!J123)</f>
        <v/>
      </c>
      <c r="J107" s="265" t="str">
        <f>IF(【①】基本情報入力シート!K123="","",【①】基本情報入力シート!K123)</f>
        <v/>
      </c>
      <c r="K107" s="266" t="str">
        <f>IF(【①】基本情報入力シート!L123="","",【①】基本情報入力シート!L123)</f>
        <v/>
      </c>
      <c r="L107" s="260" t="s">
        <v>274</v>
      </c>
      <c r="M107" s="267" t="str">
        <f>IF(【①】基本情報入力シート!M123="","",【①】基本情報入力シート!M123)</f>
        <v/>
      </c>
      <c r="N107" s="205" t="str">
        <f>IF(【①】基本情報入力シート!R123="","",【①】基本情報入力シート!R123)</f>
        <v/>
      </c>
      <c r="O107" s="205" t="str">
        <f>IF(【①】基本情報入力シート!W123="","",【①】基本情報入力シート!W123)</f>
        <v/>
      </c>
      <c r="P107" s="450" t="str">
        <f>IF(【①】基本情報入力シート!X123="","",【①】基本情報入力シート!X123)</f>
        <v/>
      </c>
      <c r="Q107" s="450" t="str">
        <f>IF(【①】基本情報入力シート!Y123="","",【①】基本情報入力シート!Y123)</f>
        <v/>
      </c>
      <c r="R107" s="462"/>
      <c r="S107" s="461"/>
      <c r="T107" s="461"/>
      <c r="U107" s="611"/>
      <c r="V107" s="469"/>
      <c r="W107" s="469"/>
      <c r="X107" s="469"/>
      <c r="Y107" s="469"/>
    </row>
    <row r="108" spans="1:25" ht="27.75" customHeight="1">
      <c r="A108" s="204">
        <f t="shared" si="1"/>
        <v>92</v>
      </c>
      <c r="B108" s="264" t="str">
        <f>IF(【①】基本情報入力シート!C124="","",【①】基本情報入力シート!C124)</f>
        <v/>
      </c>
      <c r="C108" s="274" t="str">
        <f>IF(【①】基本情報入力シート!D124="","",【①】基本情報入力シート!D124)</f>
        <v/>
      </c>
      <c r="D108" s="275" t="str">
        <f>IF(【①】基本情報入力シート!E124="","",【①】基本情報入力シート!E124)</f>
        <v/>
      </c>
      <c r="E108" s="265" t="str">
        <f>IF(【①】基本情報入力シート!F124="","",【①】基本情報入力シート!F124)</f>
        <v/>
      </c>
      <c r="F108" s="265" t="str">
        <f>IF(【①】基本情報入力シート!G124="","",【①】基本情報入力シート!G124)</f>
        <v/>
      </c>
      <c r="G108" s="265" t="str">
        <f>IF(【①】基本情報入力シート!H124="","",【①】基本情報入力シート!H124)</f>
        <v/>
      </c>
      <c r="H108" s="265" t="str">
        <f>IF(【①】基本情報入力シート!I124="","",【①】基本情報入力シート!I124)</f>
        <v/>
      </c>
      <c r="I108" s="265" t="str">
        <f>IF(【①】基本情報入力シート!J124="","",【①】基本情報入力シート!J124)</f>
        <v/>
      </c>
      <c r="J108" s="265" t="str">
        <f>IF(【①】基本情報入力シート!K124="","",【①】基本情報入力シート!K124)</f>
        <v/>
      </c>
      <c r="K108" s="266" t="str">
        <f>IF(【①】基本情報入力シート!L124="","",【①】基本情報入力シート!L124)</f>
        <v/>
      </c>
      <c r="L108" s="260" t="s">
        <v>275</v>
      </c>
      <c r="M108" s="267" t="str">
        <f>IF(【①】基本情報入力シート!M124="","",【①】基本情報入力シート!M124)</f>
        <v/>
      </c>
      <c r="N108" s="205" t="str">
        <f>IF(【①】基本情報入力シート!R124="","",【①】基本情報入力シート!R124)</f>
        <v/>
      </c>
      <c r="O108" s="205" t="str">
        <f>IF(【①】基本情報入力シート!W124="","",【①】基本情報入力シート!W124)</f>
        <v/>
      </c>
      <c r="P108" s="450" t="str">
        <f>IF(【①】基本情報入力シート!X124="","",【①】基本情報入力シート!X124)</f>
        <v/>
      </c>
      <c r="Q108" s="450" t="str">
        <f>IF(【①】基本情報入力シート!Y124="","",【①】基本情報入力シート!Y124)</f>
        <v/>
      </c>
      <c r="R108" s="462"/>
      <c r="S108" s="461"/>
      <c r="T108" s="461"/>
      <c r="U108" s="611"/>
      <c r="V108" s="469"/>
      <c r="W108" s="469"/>
      <c r="X108" s="469"/>
      <c r="Y108" s="469"/>
    </row>
    <row r="109" spans="1:25" ht="27.75" customHeight="1">
      <c r="A109" s="204">
        <f t="shared" si="1"/>
        <v>93</v>
      </c>
      <c r="B109" s="264" t="str">
        <f>IF(【①】基本情報入力シート!C125="","",【①】基本情報入力シート!C125)</f>
        <v/>
      </c>
      <c r="C109" s="274" t="str">
        <f>IF(【①】基本情報入力シート!D125="","",【①】基本情報入力シート!D125)</f>
        <v/>
      </c>
      <c r="D109" s="275" t="str">
        <f>IF(【①】基本情報入力シート!E125="","",【①】基本情報入力シート!E125)</f>
        <v/>
      </c>
      <c r="E109" s="265" t="str">
        <f>IF(【①】基本情報入力シート!F125="","",【①】基本情報入力シート!F125)</f>
        <v/>
      </c>
      <c r="F109" s="265" t="str">
        <f>IF(【①】基本情報入力シート!G125="","",【①】基本情報入力シート!G125)</f>
        <v/>
      </c>
      <c r="G109" s="265" t="str">
        <f>IF(【①】基本情報入力シート!H125="","",【①】基本情報入力シート!H125)</f>
        <v/>
      </c>
      <c r="H109" s="265" t="str">
        <f>IF(【①】基本情報入力シート!I125="","",【①】基本情報入力シート!I125)</f>
        <v/>
      </c>
      <c r="I109" s="265" t="str">
        <f>IF(【①】基本情報入力シート!J125="","",【①】基本情報入力シート!J125)</f>
        <v/>
      </c>
      <c r="J109" s="265" t="str">
        <f>IF(【①】基本情報入力シート!K125="","",【①】基本情報入力シート!K125)</f>
        <v/>
      </c>
      <c r="K109" s="266" t="str">
        <f>IF(【①】基本情報入力シート!L125="","",【①】基本情報入力シート!L125)</f>
        <v/>
      </c>
      <c r="L109" s="260" t="s">
        <v>276</v>
      </c>
      <c r="M109" s="267" t="str">
        <f>IF(【①】基本情報入力シート!M125="","",【①】基本情報入力シート!M125)</f>
        <v/>
      </c>
      <c r="N109" s="205" t="str">
        <f>IF(【①】基本情報入力シート!R125="","",【①】基本情報入力シート!R125)</f>
        <v/>
      </c>
      <c r="O109" s="205" t="str">
        <f>IF(【①】基本情報入力シート!W125="","",【①】基本情報入力シート!W125)</f>
        <v/>
      </c>
      <c r="P109" s="450" t="str">
        <f>IF(【①】基本情報入力シート!X125="","",【①】基本情報入力シート!X125)</f>
        <v/>
      </c>
      <c r="Q109" s="450" t="str">
        <f>IF(【①】基本情報入力シート!Y125="","",【①】基本情報入力シート!Y125)</f>
        <v/>
      </c>
      <c r="R109" s="462"/>
      <c r="S109" s="461"/>
      <c r="T109" s="461"/>
      <c r="U109" s="611"/>
      <c r="V109" s="469"/>
      <c r="W109" s="469"/>
      <c r="X109" s="469"/>
      <c r="Y109" s="469"/>
    </row>
    <row r="110" spans="1:25" ht="27.75" customHeight="1">
      <c r="A110" s="204">
        <f t="shared" si="1"/>
        <v>94</v>
      </c>
      <c r="B110" s="264" t="str">
        <f>IF(【①】基本情報入力シート!C126="","",【①】基本情報入力シート!C126)</f>
        <v/>
      </c>
      <c r="C110" s="274" t="str">
        <f>IF(【①】基本情報入力シート!D126="","",【①】基本情報入力シート!D126)</f>
        <v/>
      </c>
      <c r="D110" s="275" t="str">
        <f>IF(【①】基本情報入力シート!E126="","",【①】基本情報入力シート!E126)</f>
        <v/>
      </c>
      <c r="E110" s="265" t="str">
        <f>IF(【①】基本情報入力シート!F126="","",【①】基本情報入力シート!F126)</f>
        <v/>
      </c>
      <c r="F110" s="265" t="str">
        <f>IF(【①】基本情報入力シート!G126="","",【①】基本情報入力シート!G126)</f>
        <v/>
      </c>
      <c r="G110" s="265" t="str">
        <f>IF(【①】基本情報入力シート!H126="","",【①】基本情報入力シート!H126)</f>
        <v/>
      </c>
      <c r="H110" s="265" t="str">
        <f>IF(【①】基本情報入力シート!I126="","",【①】基本情報入力シート!I126)</f>
        <v/>
      </c>
      <c r="I110" s="265" t="str">
        <f>IF(【①】基本情報入力シート!J126="","",【①】基本情報入力シート!J126)</f>
        <v/>
      </c>
      <c r="J110" s="265" t="str">
        <f>IF(【①】基本情報入力シート!K126="","",【①】基本情報入力シート!K126)</f>
        <v/>
      </c>
      <c r="K110" s="266" t="str">
        <f>IF(【①】基本情報入力シート!L126="","",【①】基本情報入力シート!L126)</f>
        <v/>
      </c>
      <c r="L110" s="260" t="s">
        <v>277</v>
      </c>
      <c r="M110" s="267" t="str">
        <f>IF(【①】基本情報入力シート!M126="","",【①】基本情報入力シート!M126)</f>
        <v/>
      </c>
      <c r="N110" s="205" t="str">
        <f>IF(【①】基本情報入力シート!R126="","",【①】基本情報入力シート!R126)</f>
        <v/>
      </c>
      <c r="O110" s="205" t="str">
        <f>IF(【①】基本情報入力シート!W126="","",【①】基本情報入力シート!W126)</f>
        <v/>
      </c>
      <c r="P110" s="450" t="str">
        <f>IF(【①】基本情報入力シート!X126="","",【①】基本情報入力シート!X126)</f>
        <v/>
      </c>
      <c r="Q110" s="450" t="str">
        <f>IF(【①】基本情報入力シート!Y126="","",【①】基本情報入力シート!Y126)</f>
        <v/>
      </c>
      <c r="R110" s="462"/>
      <c r="S110" s="461"/>
      <c r="T110" s="461"/>
      <c r="U110" s="611"/>
      <c r="V110" s="469"/>
      <c r="W110" s="469"/>
      <c r="X110" s="469"/>
      <c r="Y110" s="469"/>
    </row>
    <row r="111" spans="1:25" ht="27.75" customHeight="1">
      <c r="A111" s="204">
        <f t="shared" si="1"/>
        <v>95</v>
      </c>
      <c r="B111" s="264" t="str">
        <f>IF(【①】基本情報入力シート!C127="","",【①】基本情報入力シート!C127)</f>
        <v/>
      </c>
      <c r="C111" s="274" t="str">
        <f>IF(【①】基本情報入力シート!D127="","",【①】基本情報入力シート!D127)</f>
        <v/>
      </c>
      <c r="D111" s="275" t="str">
        <f>IF(【①】基本情報入力シート!E127="","",【①】基本情報入力シート!E127)</f>
        <v/>
      </c>
      <c r="E111" s="265" t="str">
        <f>IF(【①】基本情報入力シート!F127="","",【①】基本情報入力シート!F127)</f>
        <v/>
      </c>
      <c r="F111" s="265" t="str">
        <f>IF(【①】基本情報入力シート!G127="","",【①】基本情報入力シート!G127)</f>
        <v/>
      </c>
      <c r="G111" s="265" t="str">
        <f>IF(【①】基本情報入力シート!H127="","",【①】基本情報入力シート!H127)</f>
        <v/>
      </c>
      <c r="H111" s="265" t="str">
        <f>IF(【①】基本情報入力シート!I127="","",【①】基本情報入力シート!I127)</f>
        <v/>
      </c>
      <c r="I111" s="265" t="str">
        <f>IF(【①】基本情報入力シート!J127="","",【①】基本情報入力シート!J127)</f>
        <v/>
      </c>
      <c r="J111" s="265" t="str">
        <f>IF(【①】基本情報入力シート!K127="","",【①】基本情報入力シート!K127)</f>
        <v/>
      </c>
      <c r="K111" s="266" t="str">
        <f>IF(【①】基本情報入力シート!L127="","",【①】基本情報入力シート!L127)</f>
        <v/>
      </c>
      <c r="L111" s="260" t="s">
        <v>278</v>
      </c>
      <c r="M111" s="267" t="str">
        <f>IF(【①】基本情報入力シート!M127="","",【①】基本情報入力シート!M127)</f>
        <v/>
      </c>
      <c r="N111" s="205" t="str">
        <f>IF(【①】基本情報入力シート!R127="","",【①】基本情報入力シート!R127)</f>
        <v/>
      </c>
      <c r="O111" s="205" t="str">
        <f>IF(【①】基本情報入力シート!W127="","",【①】基本情報入力シート!W127)</f>
        <v/>
      </c>
      <c r="P111" s="450" t="str">
        <f>IF(【①】基本情報入力シート!X127="","",【①】基本情報入力シート!X127)</f>
        <v/>
      </c>
      <c r="Q111" s="450" t="str">
        <f>IF(【①】基本情報入力シート!Y127="","",【①】基本情報入力シート!Y127)</f>
        <v/>
      </c>
      <c r="R111" s="462"/>
      <c r="S111" s="461"/>
      <c r="T111" s="461"/>
      <c r="U111" s="611"/>
      <c r="V111" s="469"/>
      <c r="W111" s="469"/>
      <c r="X111" s="469"/>
      <c r="Y111" s="469"/>
    </row>
    <row r="112" spans="1:25" ht="27.75" customHeight="1">
      <c r="A112" s="204">
        <f t="shared" si="1"/>
        <v>96</v>
      </c>
      <c r="B112" s="264" t="str">
        <f>IF(【①】基本情報入力シート!C128="","",【①】基本情報入力シート!C128)</f>
        <v/>
      </c>
      <c r="C112" s="274" t="str">
        <f>IF(【①】基本情報入力シート!D128="","",【①】基本情報入力シート!D128)</f>
        <v/>
      </c>
      <c r="D112" s="275" t="str">
        <f>IF(【①】基本情報入力シート!E128="","",【①】基本情報入力シート!E128)</f>
        <v/>
      </c>
      <c r="E112" s="265" t="str">
        <f>IF(【①】基本情報入力シート!F128="","",【①】基本情報入力シート!F128)</f>
        <v/>
      </c>
      <c r="F112" s="265" t="str">
        <f>IF(【①】基本情報入力シート!G128="","",【①】基本情報入力シート!G128)</f>
        <v/>
      </c>
      <c r="G112" s="265" t="str">
        <f>IF(【①】基本情報入力シート!H128="","",【①】基本情報入力シート!H128)</f>
        <v/>
      </c>
      <c r="H112" s="265" t="str">
        <f>IF(【①】基本情報入力シート!I128="","",【①】基本情報入力シート!I128)</f>
        <v/>
      </c>
      <c r="I112" s="265" t="str">
        <f>IF(【①】基本情報入力シート!J128="","",【①】基本情報入力シート!J128)</f>
        <v/>
      </c>
      <c r="J112" s="265" t="str">
        <f>IF(【①】基本情報入力シート!K128="","",【①】基本情報入力シート!K128)</f>
        <v/>
      </c>
      <c r="K112" s="266" t="str">
        <f>IF(【①】基本情報入力シート!L128="","",【①】基本情報入力シート!L128)</f>
        <v/>
      </c>
      <c r="L112" s="260" t="s">
        <v>279</v>
      </c>
      <c r="M112" s="267" t="str">
        <f>IF(【①】基本情報入力シート!M128="","",【①】基本情報入力シート!M128)</f>
        <v/>
      </c>
      <c r="N112" s="205" t="str">
        <f>IF(【①】基本情報入力シート!R128="","",【①】基本情報入力シート!R128)</f>
        <v/>
      </c>
      <c r="O112" s="205" t="str">
        <f>IF(【①】基本情報入力シート!W128="","",【①】基本情報入力シート!W128)</f>
        <v/>
      </c>
      <c r="P112" s="450" t="str">
        <f>IF(【①】基本情報入力シート!X128="","",【①】基本情報入力シート!X128)</f>
        <v/>
      </c>
      <c r="Q112" s="450" t="str">
        <f>IF(【①】基本情報入力シート!Y128="","",【①】基本情報入力シート!Y128)</f>
        <v/>
      </c>
      <c r="R112" s="462"/>
      <c r="S112" s="461"/>
      <c r="T112" s="461"/>
      <c r="U112" s="611"/>
      <c r="V112" s="469"/>
      <c r="W112" s="469"/>
      <c r="X112" s="469"/>
      <c r="Y112" s="469"/>
    </row>
    <row r="113" spans="1:27" ht="27.75" customHeight="1">
      <c r="A113" s="204">
        <f t="shared" si="1"/>
        <v>97</v>
      </c>
      <c r="B113" s="264" t="str">
        <f>IF(【①】基本情報入力シート!C129="","",【①】基本情報入力シート!C129)</f>
        <v/>
      </c>
      <c r="C113" s="274" t="str">
        <f>IF(【①】基本情報入力シート!D129="","",【①】基本情報入力シート!D129)</f>
        <v/>
      </c>
      <c r="D113" s="275" t="str">
        <f>IF(【①】基本情報入力シート!E129="","",【①】基本情報入力シート!E129)</f>
        <v/>
      </c>
      <c r="E113" s="265" t="str">
        <f>IF(【①】基本情報入力シート!F129="","",【①】基本情報入力シート!F129)</f>
        <v/>
      </c>
      <c r="F113" s="265" t="str">
        <f>IF(【①】基本情報入力シート!G129="","",【①】基本情報入力シート!G129)</f>
        <v/>
      </c>
      <c r="G113" s="265" t="str">
        <f>IF(【①】基本情報入力シート!H129="","",【①】基本情報入力シート!H129)</f>
        <v/>
      </c>
      <c r="H113" s="265" t="str">
        <f>IF(【①】基本情報入力シート!I129="","",【①】基本情報入力シート!I129)</f>
        <v/>
      </c>
      <c r="I113" s="265" t="str">
        <f>IF(【①】基本情報入力シート!J129="","",【①】基本情報入力シート!J129)</f>
        <v/>
      </c>
      <c r="J113" s="265" t="str">
        <f>IF(【①】基本情報入力シート!K129="","",【①】基本情報入力シート!K129)</f>
        <v/>
      </c>
      <c r="K113" s="266" t="str">
        <f>IF(【①】基本情報入力シート!L129="","",【①】基本情報入力シート!L129)</f>
        <v/>
      </c>
      <c r="L113" s="260" t="s">
        <v>280</v>
      </c>
      <c r="M113" s="267" t="str">
        <f>IF(【①】基本情報入力シート!M129="","",【①】基本情報入力シート!M129)</f>
        <v/>
      </c>
      <c r="N113" s="205" t="str">
        <f>IF(【①】基本情報入力シート!R129="","",【①】基本情報入力シート!R129)</f>
        <v/>
      </c>
      <c r="O113" s="205" t="str">
        <f>IF(【①】基本情報入力シート!W129="","",【①】基本情報入力シート!W129)</f>
        <v/>
      </c>
      <c r="P113" s="450" t="str">
        <f>IF(【①】基本情報入力シート!X129="","",【①】基本情報入力シート!X129)</f>
        <v/>
      </c>
      <c r="Q113" s="450" t="str">
        <f>IF(【①】基本情報入力シート!Y129="","",【①】基本情報入力シート!Y129)</f>
        <v/>
      </c>
      <c r="R113" s="462"/>
      <c r="S113" s="461"/>
      <c r="T113" s="461"/>
      <c r="U113" s="611"/>
      <c r="V113" s="469"/>
      <c r="W113" s="469"/>
      <c r="X113" s="469"/>
      <c r="Y113" s="469"/>
    </row>
    <row r="114" spans="1:27" ht="27.75" customHeight="1">
      <c r="A114" s="204">
        <f t="shared" si="1"/>
        <v>98</v>
      </c>
      <c r="B114" s="264" t="str">
        <f>IF(【①】基本情報入力シート!C130="","",【①】基本情報入力シート!C130)</f>
        <v/>
      </c>
      <c r="C114" s="274" t="str">
        <f>IF(【①】基本情報入力シート!D130="","",【①】基本情報入力シート!D130)</f>
        <v/>
      </c>
      <c r="D114" s="275" t="str">
        <f>IF(【①】基本情報入力シート!E130="","",【①】基本情報入力シート!E130)</f>
        <v/>
      </c>
      <c r="E114" s="265" t="str">
        <f>IF(【①】基本情報入力シート!F130="","",【①】基本情報入力シート!F130)</f>
        <v/>
      </c>
      <c r="F114" s="265" t="str">
        <f>IF(【①】基本情報入力シート!G130="","",【①】基本情報入力シート!G130)</f>
        <v/>
      </c>
      <c r="G114" s="265" t="str">
        <f>IF(【①】基本情報入力シート!H130="","",【①】基本情報入力シート!H130)</f>
        <v/>
      </c>
      <c r="H114" s="265" t="str">
        <f>IF(【①】基本情報入力シート!I130="","",【①】基本情報入力シート!I130)</f>
        <v/>
      </c>
      <c r="I114" s="265" t="str">
        <f>IF(【①】基本情報入力シート!J130="","",【①】基本情報入力シート!J130)</f>
        <v/>
      </c>
      <c r="J114" s="265" t="str">
        <f>IF(【①】基本情報入力シート!K130="","",【①】基本情報入力シート!K130)</f>
        <v/>
      </c>
      <c r="K114" s="266" t="str">
        <f>IF(【①】基本情報入力シート!L130="","",【①】基本情報入力シート!L130)</f>
        <v/>
      </c>
      <c r="L114" s="260" t="s">
        <v>281</v>
      </c>
      <c r="M114" s="267" t="str">
        <f>IF(【①】基本情報入力シート!M130="","",【①】基本情報入力シート!M130)</f>
        <v/>
      </c>
      <c r="N114" s="205" t="str">
        <f>IF(【①】基本情報入力シート!R130="","",【①】基本情報入力シート!R130)</f>
        <v/>
      </c>
      <c r="O114" s="205" t="str">
        <f>IF(【①】基本情報入力シート!W130="","",【①】基本情報入力シート!W130)</f>
        <v/>
      </c>
      <c r="P114" s="450" t="str">
        <f>IF(【①】基本情報入力シート!X130="","",【①】基本情報入力シート!X130)</f>
        <v/>
      </c>
      <c r="Q114" s="450" t="str">
        <f>IF(【①】基本情報入力シート!Y130="","",【①】基本情報入力シート!Y130)</f>
        <v/>
      </c>
      <c r="R114" s="462"/>
      <c r="S114" s="461"/>
      <c r="T114" s="461"/>
      <c r="U114" s="611"/>
      <c r="V114" s="469"/>
      <c r="W114" s="469"/>
      <c r="X114" s="469"/>
      <c r="Y114" s="469"/>
    </row>
    <row r="115" spans="1:27" ht="27.75" customHeight="1">
      <c r="A115" s="204">
        <f t="shared" si="1"/>
        <v>99</v>
      </c>
      <c r="B115" s="264" t="str">
        <f>IF(【①】基本情報入力シート!C131="","",【①】基本情報入力シート!C131)</f>
        <v/>
      </c>
      <c r="C115" s="274" t="str">
        <f>IF(【①】基本情報入力シート!D131="","",【①】基本情報入力シート!D131)</f>
        <v/>
      </c>
      <c r="D115" s="275" t="str">
        <f>IF(【①】基本情報入力シート!E131="","",【①】基本情報入力シート!E131)</f>
        <v/>
      </c>
      <c r="E115" s="265" t="str">
        <f>IF(【①】基本情報入力シート!F131="","",【①】基本情報入力シート!F131)</f>
        <v/>
      </c>
      <c r="F115" s="265" t="str">
        <f>IF(【①】基本情報入力シート!G131="","",【①】基本情報入力シート!G131)</f>
        <v/>
      </c>
      <c r="G115" s="265" t="str">
        <f>IF(【①】基本情報入力シート!H131="","",【①】基本情報入力シート!H131)</f>
        <v/>
      </c>
      <c r="H115" s="265" t="str">
        <f>IF(【①】基本情報入力シート!I131="","",【①】基本情報入力シート!I131)</f>
        <v/>
      </c>
      <c r="I115" s="265" t="str">
        <f>IF(【①】基本情報入力シート!J131="","",【①】基本情報入力シート!J131)</f>
        <v/>
      </c>
      <c r="J115" s="265" t="str">
        <f>IF(【①】基本情報入力シート!K131="","",【①】基本情報入力シート!K131)</f>
        <v/>
      </c>
      <c r="K115" s="266" t="str">
        <f>IF(【①】基本情報入力シート!L131="","",【①】基本情報入力シート!L131)</f>
        <v/>
      </c>
      <c r="L115" s="260" t="s">
        <v>282</v>
      </c>
      <c r="M115" s="267" t="str">
        <f>IF(【①】基本情報入力シート!M131="","",【①】基本情報入力シート!M131)</f>
        <v/>
      </c>
      <c r="N115" s="205" t="str">
        <f>IF(【①】基本情報入力シート!R131="","",【①】基本情報入力シート!R131)</f>
        <v/>
      </c>
      <c r="O115" s="205" t="str">
        <f>IF(【①】基本情報入力シート!W131="","",【①】基本情報入力シート!W131)</f>
        <v/>
      </c>
      <c r="P115" s="450" t="str">
        <f>IF(【①】基本情報入力シート!X131="","",【①】基本情報入力シート!X131)</f>
        <v/>
      </c>
      <c r="Q115" s="450" t="str">
        <f>IF(【①】基本情報入力シート!Y131="","",【①】基本情報入力シート!Y131)</f>
        <v/>
      </c>
      <c r="R115" s="462"/>
      <c r="S115" s="461"/>
      <c r="T115" s="461"/>
      <c r="U115" s="611"/>
      <c r="V115" s="469"/>
      <c r="W115" s="469"/>
      <c r="X115" s="469"/>
      <c r="Y115" s="469"/>
    </row>
    <row r="116" spans="1:27" ht="27.75" customHeight="1">
      <c r="A116" s="204">
        <f t="shared" si="1"/>
        <v>100</v>
      </c>
      <c r="B116" s="264" t="str">
        <f>IF(【①】基本情報入力シート!C132="","",【①】基本情報入力シート!C132)</f>
        <v/>
      </c>
      <c r="C116" s="274" t="str">
        <f>IF(【①】基本情報入力シート!D132="","",【①】基本情報入力シート!D132)</f>
        <v/>
      </c>
      <c r="D116" s="275" t="str">
        <f>IF(【①】基本情報入力シート!E132="","",【①】基本情報入力シート!E132)</f>
        <v/>
      </c>
      <c r="E116" s="268" t="str">
        <f>IF(【①】基本情報入力シート!F132="","",【①】基本情報入力シート!F132)</f>
        <v/>
      </c>
      <c r="F116" s="268" t="str">
        <f>IF(【①】基本情報入力シート!G132="","",【①】基本情報入力シート!G132)</f>
        <v/>
      </c>
      <c r="G116" s="268" t="str">
        <f>IF(【①】基本情報入力シート!H132="","",【①】基本情報入力シート!H132)</f>
        <v/>
      </c>
      <c r="H116" s="268" t="str">
        <f>IF(【①】基本情報入力シート!I132="","",【①】基本情報入力シート!I132)</f>
        <v/>
      </c>
      <c r="I116" s="268" t="str">
        <f>IF(【①】基本情報入力シート!J132="","",【①】基本情報入力シート!J132)</f>
        <v/>
      </c>
      <c r="J116" s="268" t="str">
        <f>IF(【①】基本情報入力シート!K132="","",【①】基本情報入力シート!K132)</f>
        <v/>
      </c>
      <c r="K116" s="269" t="str">
        <f>IF(【①】基本情報入力シート!L132="","",【①】基本情報入力シート!L132)</f>
        <v/>
      </c>
      <c r="L116" s="260" t="s">
        <v>283</v>
      </c>
      <c r="M116" s="205" t="str">
        <f>IF(【①】基本情報入力シート!M132="","",【①】基本情報入力シート!M132)</f>
        <v/>
      </c>
      <c r="N116" s="205" t="str">
        <f>IF(【①】基本情報入力シート!R132="","",【①】基本情報入力シート!R132)</f>
        <v/>
      </c>
      <c r="O116" s="205" t="str">
        <f>IF(【①】基本情報入力シート!W132="","",【①】基本情報入力シート!W132)</f>
        <v/>
      </c>
      <c r="P116" s="451" t="str">
        <f>IF(【①】基本情報入力シート!X132="","",【①】基本情報入力シート!X132)</f>
        <v/>
      </c>
      <c r="Q116" s="451" t="str">
        <f>IF(【①】基本情報入力シート!Y132="","",【①】基本情報入力シート!Y132)</f>
        <v/>
      </c>
      <c r="R116" s="465"/>
      <c r="S116" s="465"/>
      <c r="T116" s="465"/>
      <c r="U116" s="611"/>
      <c r="V116" s="469"/>
      <c r="W116" s="469"/>
      <c r="X116" s="469"/>
      <c r="Y116" s="4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3"/>
  <dataValidations count="1">
    <dataValidation imeMode="halfAlpha" allowBlank="1" showInputMessage="1" showErrorMessage="1" sqref="B17:D116" xr:uid="{00000000-0002-0000-0500-000000000000}"/>
  </dataValidations>
  <printOptions horizontalCentered="1"/>
  <pageMargins left="0.51181102362204722" right="0.51181102362204722" top="0.74803149606299213" bottom="0.74803149606299213" header="0.31496062992125984" footer="0.31496062992125984"/>
  <pageSetup paperSize="9" scale="72"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'【③】別紙様式3-1'!$W$19="×"</xm:f>
            <x14:dxf>
              <fill>
                <patternFill>
                  <bgColor theme="0" tint="-0.24994659260841701"/>
                </patternFill>
              </fill>
            </x14:dxf>
          </x14:cfRule>
          <xm:sqref>A1:Z2 A3:S3 A4:R9 Z3:Z9 R37:Y116 A10:Z36</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69"/>
  <sheetViews>
    <sheetView workbookViewId="0">
      <selection activeCell="T3" sqref="T3"/>
    </sheetView>
  </sheetViews>
  <sheetFormatPr defaultColWidth="2.625" defaultRowHeight="15.4" customHeight="1"/>
  <cols>
    <col min="1" max="1" width="2.625" style="531" customWidth="1"/>
    <col min="2" max="11" width="1.75" style="531" customWidth="1"/>
    <col min="12" max="13" width="14.875" style="531" customWidth="1"/>
    <col min="14" max="14" width="13" style="531" customWidth="1"/>
    <col min="15" max="15" width="13.875" style="531" customWidth="1"/>
    <col min="16" max="16" width="12.375" style="531" customWidth="1"/>
    <col min="17" max="17" width="11.75" style="531" customWidth="1"/>
    <col min="18" max="18" width="12.875" style="531" customWidth="1"/>
    <col min="19" max="19" width="11.875" style="531" customWidth="1"/>
    <col min="20" max="24" width="2.625" style="531"/>
    <col min="25" max="25" width="2.625" style="531" customWidth="1"/>
    <col min="26" max="16384" width="2.625" style="531"/>
  </cols>
  <sheetData>
    <row r="1" spans="1:24" ht="30" customHeight="1">
      <c r="A1" s="600" t="s">
        <v>463</v>
      </c>
    </row>
    <row r="2" spans="1:24" s="532" customFormat="1" ht="15.4" customHeight="1">
      <c r="A2" s="608"/>
      <c r="B2" s="608"/>
      <c r="C2" s="608"/>
      <c r="D2" s="608"/>
      <c r="E2" s="608"/>
      <c r="F2" s="608"/>
      <c r="G2" s="608"/>
      <c r="H2" s="608"/>
      <c r="I2" s="608"/>
      <c r="J2" s="608"/>
      <c r="K2" s="608"/>
      <c r="L2" s="608"/>
      <c r="M2" s="608"/>
      <c r="N2" s="608"/>
      <c r="O2" s="608"/>
      <c r="P2" s="608"/>
      <c r="Q2" s="608"/>
      <c r="R2" s="608"/>
      <c r="S2" s="608"/>
    </row>
    <row r="3" spans="1:24" ht="27" customHeight="1">
      <c r="A3" s="1055" t="s">
        <v>468</v>
      </c>
      <c r="B3" s="1055"/>
      <c r="C3" s="1055"/>
      <c r="D3" s="1055"/>
      <c r="E3" s="1055"/>
      <c r="F3" s="1055"/>
      <c r="G3" s="1055"/>
      <c r="H3" s="1055"/>
      <c r="I3" s="1055"/>
      <c r="J3" s="1055"/>
      <c r="K3" s="1055"/>
      <c r="L3" s="1055"/>
      <c r="M3" s="1055"/>
      <c r="N3" s="1055"/>
      <c r="O3" s="1055"/>
      <c r="P3" s="1055"/>
      <c r="Q3" s="1055"/>
      <c r="R3" s="1055"/>
      <c r="S3" s="1055"/>
    </row>
    <row r="4" spans="1:24" ht="15.4" customHeight="1">
      <c r="A4" s="609"/>
      <c r="B4" s="609"/>
      <c r="C4" s="609"/>
      <c r="D4" s="609"/>
      <c r="E4" s="609"/>
      <c r="F4" s="609"/>
      <c r="G4" s="609"/>
      <c r="H4" s="609"/>
      <c r="I4" s="609"/>
      <c r="J4" s="609"/>
      <c r="K4" s="609"/>
      <c r="L4" s="609"/>
      <c r="M4" s="609"/>
      <c r="N4" s="609"/>
      <c r="O4" s="609"/>
      <c r="P4" s="610"/>
      <c r="Q4" s="610"/>
      <c r="R4" s="610"/>
      <c r="S4" s="610"/>
    </row>
    <row r="5" spans="1:24" s="534" customFormat="1" ht="15.4" customHeight="1">
      <c r="A5" s="533"/>
      <c r="B5" s="1056" t="s">
        <v>423</v>
      </c>
      <c r="C5" s="1057"/>
      <c r="D5" s="1057"/>
      <c r="E5" s="1057"/>
      <c r="F5" s="1057"/>
      <c r="G5" s="1057"/>
      <c r="H5" s="1057"/>
      <c r="I5" s="1057"/>
      <c r="J5" s="1057"/>
      <c r="K5" s="1057"/>
      <c r="L5" s="1056" t="str">
        <f>IF(【①】基本情報入力シート!$M$16="","",【①】基本情報入力シート!$M$16)</f>
        <v/>
      </c>
      <c r="M5" s="1057"/>
      <c r="N5" s="1057"/>
      <c r="O5" s="1057"/>
      <c r="P5" s="1057"/>
      <c r="Q5" s="1057"/>
      <c r="R5" s="1058"/>
      <c r="S5" s="578"/>
    </row>
    <row r="6" spans="1:24" s="534" customFormat="1" ht="15.4" customHeight="1">
      <c r="A6" s="533"/>
      <c r="B6" s="1059"/>
      <c r="C6" s="1060"/>
      <c r="D6" s="1060"/>
      <c r="E6" s="1060"/>
      <c r="F6" s="1060"/>
      <c r="G6" s="1060"/>
      <c r="H6" s="1060"/>
      <c r="I6" s="1060"/>
      <c r="J6" s="1060"/>
      <c r="K6" s="1060"/>
      <c r="L6" s="1059"/>
      <c r="M6" s="1060"/>
      <c r="N6" s="1060"/>
      <c r="O6" s="1060"/>
      <c r="P6" s="1060"/>
      <c r="Q6" s="1060"/>
      <c r="R6" s="1061"/>
      <c r="S6" s="578"/>
    </row>
    <row r="7" spans="1:24" s="534" customFormat="1" ht="15.4" customHeight="1">
      <c r="A7" s="533"/>
      <c r="B7" s="535" t="s">
        <v>424</v>
      </c>
      <c r="C7" s="533"/>
      <c r="D7" s="533"/>
      <c r="E7" s="533"/>
      <c r="F7" s="533"/>
      <c r="G7" s="533"/>
      <c r="H7" s="533"/>
      <c r="I7" s="533"/>
      <c r="J7" s="533"/>
      <c r="K7" s="533"/>
      <c r="L7" s="533"/>
      <c r="M7" s="533"/>
      <c r="N7" s="533"/>
      <c r="O7" s="533"/>
      <c r="P7" s="533"/>
      <c r="Q7" s="533"/>
      <c r="R7" s="533"/>
      <c r="S7" s="533"/>
    </row>
    <row r="8" spans="1:24" s="538" customFormat="1" ht="24.75" customHeight="1">
      <c r="A8" s="536"/>
      <c r="B8" s="1063" t="s">
        <v>7</v>
      </c>
      <c r="C8" s="1064"/>
      <c r="D8" s="1064"/>
      <c r="E8" s="1064"/>
      <c r="F8" s="1064"/>
      <c r="G8" s="1064"/>
      <c r="H8" s="1064"/>
      <c r="I8" s="1064"/>
      <c r="J8" s="1064"/>
      <c r="K8" s="1064"/>
      <c r="L8" s="1067" t="s">
        <v>425</v>
      </c>
      <c r="M8" s="1067" t="s">
        <v>8</v>
      </c>
      <c r="N8" s="1069" t="s">
        <v>460</v>
      </c>
      <c r="O8" s="603"/>
      <c r="P8" s="1071" t="s">
        <v>459</v>
      </c>
      <c r="Q8" s="605"/>
      <c r="R8" s="1073" t="s">
        <v>458</v>
      </c>
      <c r="S8" s="607"/>
      <c r="T8" s="537"/>
      <c r="U8" s="537"/>
      <c r="V8" s="537"/>
      <c r="W8" s="537"/>
      <c r="X8" s="537"/>
    </row>
    <row r="9" spans="1:24" s="538" customFormat="1" ht="54.75" customHeight="1">
      <c r="A9" s="536"/>
      <c r="B9" s="1065"/>
      <c r="C9" s="1066"/>
      <c r="D9" s="1066"/>
      <c r="E9" s="1066"/>
      <c r="F9" s="1066"/>
      <c r="G9" s="1066"/>
      <c r="H9" s="1066"/>
      <c r="I9" s="1066"/>
      <c r="J9" s="1066"/>
      <c r="K9" s="1066"/>
      <c r="L9" s="1068"/>
      <c r="M9" s="1068"/>
      <c r="N9" s="1070"/>
      <c r="O9" s="579" t="s">
        <v>426</v>
      </c>
      <c r="P9" s="1072"/>
      <c r="Q9" s="580" t="s">
        <v>426</v>
      </c>
      <c r="R9" s="1074"/>
      <c r="S9" s="580" t="s">
        <v>426</v>
      </c>
      <c r="T9" s="537"/>
      <c r="U9" s="537"/>
      <c r="V9" s="537"/>
      <c r="W9" s="537"/>
      <c r="X9" s="537"/>
    </row>
    <row r="10" spans="1:24" s="534" customFormat="1" ht="20.25" customHeight="1">
      <c r="A10" s="533">
        <v>1</v>
      </c>
      <c r="B10" s="539" t="str">
        <f>IF(【①】基本情報入力シート!C33="","",【①】基本情報入力シート!C33)</f>
        <v/>
      </c>
      <c r="C10" s="582" t="str">
        <f>IF(【①】基本情報入力シート!D33="","",【①】基本情報入力シート!D33)</f>
        <v/>
      </c>
      <c r="D10" s="582" t="str">
        <f>IF(【①】基本情報入力シート!E33="","",【①】基本情報入力シート!E33)</f>
        <v/>
      </c>
      <c r="E10" s="582" t="str">
        <f>IF(【①】基本情報入力シート!F33="","",【①】基本情報入力シート!F33)</f>
        <v/>
      </c>
      <c r="F10" s="582" t="str">
        <f>IF(【①】基本情報入力シート!G33="","",【①】基本情報入力シート!G33)</f>
        <v/>
      </c>
      <c r="G10" s="582" t="str">
        <f>IF(【①】基本情報入力シート!H33="","",【①】基本情報入力シート!H33)</f>
        <v/>
      </c>
      <c r="H10" s="582" t="str">
        <f>IF(【①】基本情報入力シート!I33="","",【①】基本情報入力シート!I33)</f>
        <v/>
      </c>
      <c r="I10" s="582" t="str">
        <f>IF(【①】基本情報入力シート!J33="","",【①】基本情報入力シート!J33)</f>
        <v/>
      </c>
      <c r="J10" s="582" t="str">
        <f>IF(【①】基本情報入力シート!K33="","",【①】基本情報入力シート!K33)</f>
        <v/>
      </c>
      <c r="K10" s="581" t="str">
        <f>IF(【①】基本情報入力シート!L33="","",【①】基本情報入力シート!L33)</f>
        <v/>
      </c>
      <c r="L10" s="539" t="str">
        <f>IF(【①】基本情報入力シート!X33="","",【①】基本情報入力シート!X33)</f>
        <v/>
      </c>
      <c r="M10" s="539" t="str">
        <f>IF(【①】基本情報入力シート!Y33="","",【①】基本情報入力シート!Y33)</f>
        <v/>
      </c>
      <c r="N10" s="596" t="str">
        <f>IF('【②】別紙様式3-2'!S19="","",'【②】別紙様式3-2'!S19)</f>
        <v/>
      </c>
      <c r="O10" s="601"/>
      <c r="P10" s="598" t="str">
        <f>IF('【②】別紙様式3-2'!X19="","",'【②】別紙様式3-2'!X19)</f>
        <v/>
      </c>
      <c r="Q10" s="599"/>
      <c r="R10" s="598" t="str">
        <f>IF('【②】 別紙様式3-3'!U17="","",'【②】 別紙様式3-3'!U17)</f>
        <v/>
      </c>
      <c r="S10" s="594"/>
    </row>
    <row r="11" spans="1:24" s="534" customFormat="1" ht="20.25" customHeight="1">
      <c r="A11" s="533">
        <v>2</v>
      </c>
      <c r="B11" s="539" t="str">
        <f>IF(【①】基本情報入力シート!C34="","",【①】基本情報入力シート!C34)</f>
        <v/>
      </c>
      <c r="C11" s="582" t="str">
        <f>IF(【①】基本情報入力シート!D34="","",【①】基本情報入力シート!D34)</f>
        <v/>
      </c>
      <c r="D11" s="582" t="str">
        <f>IF(【①】基本情報入力シート!E34="","",【①】基本情報入力シート!E34)</f>
        <v/>
      </c>
      <c r="E11" s="582" t="str">
        <f>IF(【①】基本情報入力シート!F34="","",【①】基本情報入力シート!F34)</f>
        <v/>
      </c>
      <c r="F11" s="582" t="str">
        <f>IF(【①】基本情報入力シート!G34="","",【①】基本情報入力シート!G34)</f>
        <v/>
      </c>
      <c r="G11" s="582" t="str">
        <f>IF(【①】基本情報入力シート!H34="","",【①】基本情報入力シート!H34)</f>
        <v/>
      </c>
      <c r="H11" s="582" t="str">
        <f>IF(【①】基本情報入力シート!I34="","",【①】基本情報入力シート!I34)</f>
        <v/>
      </c>
      <c r="I11" s="582" t="str">
        <f>IF(【①】基本情報入力シート!J34="","",【①】基本情報入力シート!J34)</f>
        <v/>
      </c>
      <c r="J11" s="582" t="str">
        <f>IF(【①】基本情報入力シート!K34="","",【①】基本情報入力シート!K34)</f>
        <v/>
      </c>
      <c r="K11" s="581" t="str">
        <f>IF(【①】基本情報入力シート!L34="","",【①】基本情報入力シート!L34)</f>
        <v/>
      </c>
      <c r="L11" s="539" t="str">
        <f>IF(【①】基本情報入力シート!X34="","",【①】基本情報入力シート!X34)</f>
        <v/>
      </c>
      <c r="M11" s="539" t="str">
        <f>IF(【①】基本情報入力シート!Y34="","",【①】基本情報入力シート!Y34)</f>
        <v/>
      </c>
      <c r="N11" s="596" t="str">
        <f>IF('【②】別紙様式3-2'!S20="","",'【②】別紙様式3-2'!S20)</f>
        <v/>
      </c>
      <c r="O11" s="601"/>
      <c r="P11" s="598" t="str">
        <f>IF('【②】別紙様式3-2'!X20="","",'【②】別紙様式3-2'!X20)</f>
        <v/>
      </c>
      <c r="Q11" s="599"/>
      <c r="R11" s="598" t="str">
        <f>IF('【②】 別紙様式3-3'!U18="","",'【②】 別紙様式3-3'!U18)</f>
        <v/>
      </c>
      <c r="S11" s="594"/>
    </row>
    <row r="12" spans="1:24" s="534" customFormat="1" ht="20.25" customHeight="1">
      <c r="A12" s="533">
        <v>3</v>
      </c>
      <c r="B12" s="539" t="str">
        <f>IF(【①】基本情報入力シート!C35="","",【①】基本情報入力シート!C35)</f>
        <v/>
      </c>
      <c r="C12" s="582" t="str">
        <f>IF(【①】基本情報入力シート!D35="","",【①】基本情報入力シート!D35)</f>
        <v/>
      </c>
      <c r="D12" s="582" t="str">
        <f>IF(【①】基本情報入力シート!E35="","",【①】基本情報入力シート!E35)</f>
        <v/>
      </c>
      <c r="E12" s="582" t="str">
        <f>IF(【①】基本情報入力シート!F35="","",【①】基本情報入力シート!F35)</f>
        <v/>
      </c>
      <c r="F12" s="582" t="str">
        <f>IF(【①】基本情報入力シート!G35="","",【①】基本情報入力シート!G35)</f>
        <v/>
      </c>
      <c r="G12" s="582" t="str">
        <f>IF(【①】基本情報入力シート!H35="","",【①】基本情報入力シート!H35)</f>
        <v/>
      </c>
      <c r="H12" s="582" t="str">
        <f>IF(【①】基本情報入力シート!I35="","",【①】基本情報入力シート!I35)</f>
        <v/>
      </c>
      <c r="I12" s="582" t="str">
        <f>IF(【①】基本情報入力シート!J35="","",【①】基本情報入力シート!J35)</f>
        <v/>
      </c>
      <c r="J12" s="582" t="str">
        <f>IF(【①】基本情報入力シート!K35="","",【①】基本情報入力シート!K35)</f>
        <v/>
      </c>
      <c r="K12" s="581" t="str">
        <f>IF(【①】基本情報入力シート!L35="","",【①】基本情報入力シート!L35)</f>
        <v/>
      </c>
      <c r="L12" s="539" t="str">
        <f>IF(【①】基本情報入力シート!X35="","",【①】基本情報入力シート!X35)</f>
        <v/>
      </c>
      <c r="M12" s="539" t="str">
        <f>IF(【①】基本情報入力シート!Y35="","",【①】基本情報入力シート!Y35)</f>
        <v/>
      </c>
      <c r="N12" s="596" t="str">
        <f>IF('【②】別紙様式3-2'!S21="","",'【②】別紙様式3-2'!S21)</f>
        <v/>
      </c>
      <c r="O12" s="601"/>
      <c r="P12" s="598" t="str">
        <f>IF('【②】別紙様式3-2'!X21="","",'【②】別紙様式3-2'!X21)</f>
        <v/>
      </c>
      <c r="Q12" s="599"/>
      <c r="R12" s="598" t="str">
        <f>IF('【②】 別紙様式3-3'!U19="","",'【②】 別紙様式3-3'!U19)</f>
        <v/>
      </c>
      <c r="S12" s="594"/>
    </row>
    <row r="13" spans="1:24" s="534" customFormat="1" ht="20.25" customHeight="1">
      <c r="A13" s="533">
        <v>4</v>
      </c>
      <c r="B13" s="539" t="str">
        <f>IF(【①】基本情報入力シート!C36="","",【①】基本情報入力シート!C36)</f>
        <v/>
      </c>
      <c r="C13" s="582" t="str">
        <f>IF(【①】基本情報入力シート!D36="","",【①】基本情報入力シート!D36)</f>
        <v/>
      </c>
      <c r="D13" s="582" t="str">
        <f>IF(【①】基本情報入力シート!E36="","",【①】基本情報入力シート!E36)</f>
        <v/>
      </c>
      <c r="E13" s="582" t="str">
        <f>IF(【①】基本情報入力シート!F36="","",【①】基本情報入力シート!F36)</f>
        <v/>
      </c>
      <c r="F13" s="582" t="str">
        <f>IF(【①】基本情報入力シート!G36="","",【①】基本情報入力シート!G36)</f>
        <v/>
      </c>
      <c r="G13" s="582" t="str">
        <f>IF(【①】基本情報入力シート!H36="","",【①】基本情報入力シート!H36)</f>
        <v/>
      </c>
      <c r="H13" s="582" t="str">
        <f>IF(【①】基本情報入力シート!I36="","",【①】基本情報入力シート!I36)</f>
        <v/>
      </c>
      <c r="I13" s="582" t="str">
        <f>IF(【①】基本情報入力シート!J36="","",【①】基本情報入力シート!J36)</f>
        <v/>
      </c>
      <c r="J13" s="582" t="str">
        <f>IF(【①】基本情報入力シート!K36="","",【①】基本情報入力シート!K36)</f>
        <v/>
      </c>
      <c r="K13" s="581" t="str">
        <f>IF(【①】基本情報入力シート!L36="","",【①】基本情報入力シート!L36)</f>
        <v/>
      </c>
      <c r="L13" s="539" t="str">
        <f>IF(【①】基本情報入力シート!X36="","",【①】基本情報入力シート!X36)</f>
        <v/>
      </c>
      <c r="M13" s="539" t="str">
        <f>IF(【①】基本情報入力シート!Y36="","",【①】基本情報入力シート!Y36)</f>
        <v/>
      </c>
      <c r="N13" s="596" t="str">
        <f>IF('【②】別紙様式3-2'!S22="","",'【②】別紙様式3-2'!S22)</f>
        <v/>
      </c>
      <c r="O13" s="601"/>
      <c r="P13" s="598" t="str">
        <f>IF('【②】別紙様式3-2'!X22="","",'【②】別紙様式3-2'!X22)</f>
        <v/>
      </c>
      <c r="Q13" s="599"/>
      <c r="R13" s="598" t="str">
        <f>IF('【②】 別紙様式3-3'!U20="","",'【②】 別紙様式3-3'!U20)</f>
        <v/>
      </c>
      <c r="S13" s="594"/>
    </row>
    <row r="14" spans="1:24" s="534" customFormat="1" ht="20.25" customHeight="1">
      <c r="A14" s="533">
        <v>5</v>
      </c>
      <c r="B14" s="539" t="str">
        <f>IF(【①】基本情報入力シート!C37="","",【①】基本情報入力シート!C37)</f>
        <v/>
      </c>
      <c r="C14" s="582" t="str">
        <f>IF(【①】基本情報入力シート!D37="","",【①】基本情報入力シート!D37)</f>
        <v/>
      </c>
      <c r="D14" s="582" t="str">
        <f>IF(【①】基本情報入力シート!E37="","",【①】基本情報入力シート!E37)</f>
        <v/>
      </c>
      <c r="E14" s="582" t="str">
        <f>IF(【①】基本情報入力シート!F37="","",【①】基本情報入力シート!F37)</f>
        <v/>
      </c>
      <c r="F14" s="582" t="str">
        <f>IF(【①】基本情報入力シート!G37="","",【①】基本情報入力シート!G37)</f>
        <v/>
      </c>
      <c r="G14" s="582" t="str">
        <f>IF(【①】基本情報入力シート!H37="","",【①】基本情報入力シート!H37)</f>
        <v/>
      </c>
      <c r="H14" s="582" t="str">
        <f>IF(【①】基本情報入力シート!I37="","",【①】基本情報入力シート!I37)</f>
        <v/>
      </c>
      <c r="I14" s="582" t="str">
        <f>IF(【①】基本情報入力シート!J37="","",【①】基本情報入力シート!J37)</f>
        <v/>
      </c>
      <c r="J14" s="582" t="str">
        <f>IF(【①】基本情報入力シート!K37="","",【①】基本情報入力シート!K37)</f>
        <v/>
      </c>
      <c r="K14" s="581" t="str">
        <f>IF(【①】基本情報入力シート!L37="","",【①】基本情報入力シート!L37)</f>
        <v/>
      </c>
      <c r="L14" s="539" t="str">
        <f>IF(【①】基本情報入力シート!X37="","",【①】基本情報入力シート!X37)</f>
        <v/>
      </c>
      <c r="M14" s="539" t="str">
        <f>IF(【①】基本情報入力シート!Y37="","",【①】基本情報入力シート!Y37)</f>
        <v/>
      </c>
      <c r="N14" s="596" t="str">
        <f>IF('【②】別紙様式3-2'!S23="","",'【②】別紙様式3-2'!S23)</f>
        <v/>
      </c>
      <c r="O14" s="601"/>
      <c r="P14" s="598" t="str">
        <f>IF('【②】別紙様式3-2'!X23="","",'【②】別紙様式3-2'!X23)</f>
        <v/>
      </c>
      <c r="Q14" s="599"/>
      <c r="R14" s="598" t="str">
        <f>IF('【②】 別紙様式3-3'!U21="","",'【②】 別紙様式3-3'!U21)</f>
        <v/>
      </c>
      <c r="S14" s="594"/>
    </row>
    <row r="15" spans="1:24" s="534" customFormat="1" ht="20.25" customHeight="1">
      <c r="A15" s="533">
        <v>6</v>
      </c>
      <c r="B15" s="539" t="str">
        <f>IF(【①】基本情報入力シート!C38="","",【①】基本情報入力シート!C38)</f>
        <v/>
      </c>
      <c r="C15" s="582" t="str">
        <f>IF(【①】基本情報入力シート!D38="","",【①】基本情報入力シート!D38)</f>
        <v/>
      </c>
      <c r="D15" s="582" t="str">
        <f>IF(【①】基本情報入力シート!E38="","",【①】基本情報入力シート!E38)</f>
        <v/>
      </c>
      <c r="E15" s="582" t="str">
        <f>IF(【①】基本情報入力シート!F38="","",【①】基本情報入力シート!F38)</f>
        <v/>
      </c>
      <c r="F15" s="582" t="str">
        <f>IF(【①】基本情報入力シート!G38="","",【①】基本情報入力シート!G38)</f>
        <v/>
      </c>
      <c r="G15" s="582" t="str">
        <f>IF(【①】基本情報入力シート!H38="","",【①】基本情報入力シート!H38)</f>
        <v/>
      </c>
      <c r="H15" s="582" t="str">
        <f>IF(【①】基本情報入力シート!I38="","",【①】基本情報入力シート!I38)</f>
        <v/>
      </c>
      <c r="I15" s="582" t="str">
        <f>IF(【①】基本情報入力シート!J38="","",【①】基本情報入力シート!J38)</f>
        <v/>
      </c>
      <c r="J15" s="582" t="str">
        <f>IF(【①】基本情報入力シート!K38="","",【①】基本情報入力シート!K38)</f>
        <v/>
      </c>
      <c r="K15" s="581" t="str">
        <f>IF(【①】基本情報入力シート!L38="","",【①】基本情報入力シート!L38)</f>
        <v/>
      </c>
      <c r="L15" s="539" t="str">
        <f>IF(【①】基本情報入力シート!X38="","",【①】基本情報入力シート!X38)</f>
        <v/>
      </c>
      <c r="M15" s="539" t="str">
        <f>IF(【①】基本情報入力シート!Y38="","",【①】基本情報入力シート!Y38)</f>
        <v/>
      </c>
      <c r="N15" s="596" t="str">
        <f>IF('【②】別紙様式3-2'!S24="","",'【②】別紙様式3-2'!S24)</f>
        <v/>
      </c>
      <c r="O15" s="601"/>
      <c r="P15" s="598" t="str">
        <f>IF('【②】別紙様式3-2'!X24="","",'【②】別紙様式3-2'!X24)</f>
        <v/>
      </c>
      <c r="Q15" s="599"/>
      <c r="R15" s="598" t="str">
        <f>IF('【②】 別紙様式3-3'!U22="","",'【②】 別紙様式3-3'!U22)</f>
        <v/>
      </c>
      <c r="S15" s="594"/>
    </row>
    <row r="16" spans="1:24" s="534" customFormat="1" ht="22.5" customHeight="1">
      <c r="A16" s="533">
        <v>7</v>
      </c>
      <c r="B16" s="539" t="str">
        <f>IF(【①】基本情報入力シート!C39="","",【①】基本情報入力シート!C39)</f>
        <v/>
      </c>
      <c r="C16" s="582" t="str">
        <f>IF(【①】基本情報入力シート!D39="","",【①】基本情報入力シート!D39)</f>
        <v/>
      </c>
      <c r="D16" s="582" t="str">
        <f>IF(【①】基本情報入力シート!E39="","",【①】基本情報入力シート!E39)</f>
        <v/>
      </c>
      <c r="E16" s="582" t="str">
        <f>IF(【①】基本情報入力シート!F39="","",【①】基本情報入力シート!F39)</f>
        <v/>
      </c>
      <c r="F16" s="582" t="str">
        <f>IF(【①】基本情報入力シート!G39="","",【①】基本情報入力シート!G39)</f>
        <v/>
      </c>
      <c r="G16" s="582" t="str">
        <f>IF(【①】基本情報入力シート!H39="","",【①】基本情報入力シート!H39)</f>
        <v/>
      </c>
      <c r="H16" s="582" t="str">
        <f>IF(【①】基本情報入力シート!I39="","",【①】基本情報入力シート!I39)</f>
        <v/>
      </c>
      <c r="I16" s="582" t="str">
        <f>IF(【①】基本情報入力シート!J39="","",【①】基本情報入力シート!J39)</f>
        <v/>
      </c>
      <c r="J16" s="582" t="str">
        <f>IF(【①】基本情報入力シート!K39="","",【①】基本情報入力シート!K39)</f>
        <v/>
      </c>
      <c r="K16" s="581" t="str">
        <f>IF(【①】基本情報入力シート!L39="","",【①】基本情報入力シート!L39)</f>
        <v/>
      </c>
      <c r="L16" s="539" t="str">
        <f>IF(【①】基本情報入力シート!X39="","",【①】基本情報入力シート!X39)</f>
        <v/>
      </c>
      <c r="M16" s="539" t="str">
        <f>IF(【①】基本情報入力シート!Y39="","",【①】基本情報入力シート!Y39)</f>
        <v/>
      </c>
      <c r="N16" s="596" t="str">
        <f>IF('【②】別紙様式3-2'!S25="","",'【②】別紙様式3-2'!S25)</f>
        <v/>
      </c>
      <c r="O16" s="601"/>
      <c r="P16" s="598" t="str">
        <f>IF('【②】別紙様式3-2'!X25="","",'【②】別紙様式3-2'!X25)</f>
        <v/>
      </c>
      <c r="Q16" s="599"/>
      <c r="R16" s="598" t="str">
        <f>IF('【②】 別紙様式3-3'!U23="","",'【②】 別紙様式3-3'!U23)</f>
        <v/>
      </c>
      <c r="S16" s="594"/>
    </row>
    <row r="17" spans="1:19" s="534" customFormat="1" ht="22.5" customHeight="1">
      <c r="A17" s="533">
        <v>8</v>
      </c>
      <c r="B17" s="539" t="str">
        <f>IF(【①】基本情報入力シート!C40="","",【①】基本情報入力シート!C40)</f>
        <v/>
      </c>
      <c r="C17" s="582" t="str">
        <f>IF(【①】基本情報入力シート!D40="","",【①】基本情報入力シート!D40)</f>
        <v/>
      </c>
      <c r="D17" s="582" t="str">
        <f>IF(【①】基本情報入力シート!E40="","",【①】基本情報入力シート!E40)</f>
        <v/>
      </c>
      <c r="E17" s="582" t="str">
        <f>IF(【①】基本情報入力シート!F40="","",【①】基本情報入力シート!F40)</f>
        <v/>
      </c>
      <c r="F17" s="582" t="str">
        <f>IF(【①】基本情報入力シート!G40="","",【①】基本情報入力シート!G40)</f>
        <v/>
      </c>
      <c r="G17" s="582" t="str">
        <f>IF(【①】基本情報入力シート!H40="","",【①】基本情報入力シート!H40)</f>
        <v/>
      </c>
      <c r="H17" s="582" t="str">
        <f>IF(【①】基本情報入力シート!I40="","",【①】基本情報入力シート!I40)</f>
        <v/>
      </c>
      <c r="I17" s="582" t="str">
        <f>IF(【①】基本情報入力シート!J40="","",【①】基本情報入力シート!J40)</f>
        <v/>
      </c>
      <c r="J17" s="582" t="str">
        <f>IF(【①】基本情報入力シート!K40="","",【①】基本情報入力シート!K40)</f>
        <v/>
      </c>
      <c r="K17" s="581" t="str">
        <f>IF(【①】基本情報入力シート!L40="","",【①】基本情報入力シート!L40)</f>
        <v/>
      </c>
      <c r="L17" s="539" t="str">
        <f>IF(【①】基本情報入力シート!X40="","",【①】基本情報入力シート!X40)</f>
        <v/>
      </c>
      <c r="M17" s="539" t="str">
        <f>IF(【①】基本情報入力シート!Y40="","",【①】基本情報入力シート!Y40)</f>
        <v/>
      </c>
      <c r="N17" s="596" t="str">
        <f>IF('【②】別紙様式3-2'!S26="","",'【②】別紙様式3-2'!S26)</f>
        <v/>
      </c>
      <c r="O17" s="601"/>
      <c r="P17" s="598" t="str">
        <f>IF('【②】別紙様式3-2'!X26="","",'【②】別紙様式3-2'!X26)</f>
        <v/>
      </c>
      <c r="Q17" s="599"/>
      <c r="R17" s="598" t="str">
        <f>IF('【②】 別紙様式3-3'!U24="","",'【②】 別紙様式3-3'!U24)</f>
        <v/>
      </c>
      <c r="S17" s="594"/>
    </row>
    <row r="18" spans="1:19" s="534" customFormat="1" ht="22.5" customHeight="1">
      <c r="A18" s="533">
        <v>9</v>
      </c>
      <c r="B18" s="539" t="str">
        <f>IF(【①】基本情報入力シート!C41="","",【①】基本情報入力シート!C41)</f>
        <v/>
      </c>
      <c r="C18" s="582" t="str">
        <f>IF(【①】基本情報入力シート!D41="","",【①】基本情報入力シート!D41)</f>
        <v/>
      </c>
      <c r="D18" s="582" t="str">
        <f>IF(【①】基本情報入力シート!E41="","",【①】基本情報入力シート!E41)</f>
        <v/>
      </c>
      <c r="E18" s="582" t="str">
        <f>IF(【①】基本情報入力シート!F41="","",【①】基本情報入力シート!F41)</f>
        <v/>
      </c>
      <c r="F18" s="582" t="str">
        <f>IF(【①】基本情報入力シート!G41="","",【①】基本情報入力シート!G41)</f>
        <v/>
      </c>
      <c r="G18" s="582" t="str">
        <f>IF(【①】基本情報入力シート!H41="","",【①】基本情報入力シート!H41)</f>
        <v/>
      </c>
      <c r="H18" s="582" t="str">
        <f>IF(【①】基本情報入力シート!I41="","",【①】基本情報入力シート!I41)</f>
        <v/>
      </c>
      <c r="I18" s="582" t="str">
        <f>IF(【①】基本情報入力シート!J41="","",【①】基本情報入力シート!J41)</f>
        <v/>
      </c>
      <c r="J18" s="582" t="str">
        <f>IF(【①】基本情報入力シート!K41="","",【①】基本情報入力シート!K41)</f>
        <v/>
      </c>
      <c r="K18" s="581" t="str">
        <f>IF(【①】基本情報入力シート!L41="","",【①】基本情報入力シート!L41)</f>
        <v/>
      </c>
      <c r="L18" s="539" t="str">
        <f>IF(【①】基本情報入力シート!X41="","",【①】基本情報入力シート!X41)</f>
        <v/>
      </c>
      <c r="M18" s="539" t="str">
        <f>IF(【①】基本情報入力シート!Y41="","",【①】基本情報入力シート!Y41)</f>
        <v/>
      </c>
      <c r="N18" s="596" t="str">
        <f>IF('【②】別紙様式3-2'!S27="","",'【②】別紙様式3-2'!S27)</f>
        <v/>
      </c>
      <c r="O18" s="601"/>
      <c r="P18" s="598" t="str">
        <f>IF('【②】別紙様式3-2'!X27="","",'【②】別紙様式3-2'!X27)</f>
        <v/>
      </c>
      <c r="Q18" s="599"/>
      <c r="R18" s="598" t="str">
        <f>IF('【②】 別紙様式3-3'!U25="","",'【②】 別紙様式3-3'!U25)</f>
        <v/>
      </c>
      <c r="S18" s="594"/>
    </row>
    <row r="19" spans="1:19" s="534" customFormat="1" ht="20.25" customHeight="1">
      <c r="A19" s="533">
        <v>10</v>
      </c>
      <c r="B19" s="539" t="str">
        <f>IF(【①】基本情報入力シート!C42="","",【①】基本情報入力シート!C42)</f>
        <v/>
      </c>
      <c r="C19" s="582" t="str">
        <f>IF(【①】基本情報入力シート!D42="","",【①】基本情報入力シート!D42)</f>
        <v/>
      </c>
      <c r="D19" s="582" t="str">
        <f>IF(【①】基本情報入力シート!E42="","",【①】基本情報入力シート!E42)</f>
        <v/>
      </c>
      <c r="E19" s="582" t="str">
        <f>IF(【①】基本情報入力シート!F42="","",【①】基本情報入力シート!F42)</f>
        <v/>
      </c>
      <c r="F19" s="582" t="str">
        <f>IF(【①】基本情報入力シート!G42="","",【①】基本情報入力シート!G42)</f>
        <v/>
      </c>
      <c r="G19" s="582" t="str">
        <f>IF(【①】基本情報入力シート!H42="","",【①】基本情報入力シート!H42)</f>
        <v/>
      </c>
      <c r="H19" s="582" t="str">
        <f>IF(【①】基本情報入力シート!I42="","",【①】基本情報入力シート!I42)</f>
        <v/>
      </c>
      <c r="I19" s="582" t="str">
        <f>IF(【①】基本情報入力シート!J42="","",【①】基本情報入力シート!J42)</f>
        <v/>
      </c>
      <c r="J19" s="582" t="str">
        <f>IF(【①】基本情報入力シート!K42="","",【①】基本情報入力シート!K42)</f>
        <v/>
      </c>
      <c r="K19" s="581" t="str">
        <f>IF(【①】基本情報入力シート!L42="","",【①】基本情報入力シート!L42)</f>
        <v/>
      </c>
      <c r="L19" s="539" t="str">
        <f>IF(【①】基本情報入力シート!X42="","",【①】基本情報入力シート!X42)</f>
        <v/>
      </c>
      <c r="M19" s="539" t="str">
        <f>IF(【①】基本情報入力シート!Y42="","",【①】基本情報入力シート!Y42)</f>
        <v/>
      </c>
      <c r="N19" s="596" t="str">
        <f>IF('【②】別紙様式3-2'!S28="","",'【②】別紙様式3-2'!S28)</f>
        <v/>
      </c>
      <c r="O19" s="601"/>
      <c r="P19" s="598" t="str">
        <f>IF('【②】別紙様式3-2'!X28="","",'【②】別紙様式3-2'!X28)</f>
        <v/>
      </c>
      <c r="Q19" s="599"/>
      <c r="R19" s="598" t="str">
        <f>IF('【②】 別紙様式3-3'!U26="","",'【②】 別紙様式3-3'!U26)</f>
        <v/>
      </c>
      <c r="S19" s="594"/>
    </row>
    <row r="20" spans="1:19" s="534" customFormat="1" ht="20.25" customHeight="1">
      <c r="A20" s="533">
        <v>11</v>
      </c>
      <c r="B20" s="539" t="str">
        <f>IF(【①】基本情報入力シート!C43="","",【①】基本情報入力シート!C43)</f>
        <v/>
      </c>
      <c r="C20" s="582" t="str">
        <f>IF(【①】基本情報入力シート!D43="","",【①】基本情報入力シート!D43)</f>
        <v/>
      </c>
      <c r="D20" s="582" t="str">
        <f>IF(【①】基本情報入力シート!E43="","",【①】基本情報入力シート!E43)</f>
        <v/>
      </c>
      <c r="E20" s="582" t="str">
        <f>IF(【①】基本情報入力シート!F43="","",【①】基本情報入力シート!F43)</f>
        <v/>
      </c>
      <c r="F20" s="582" t="str">
        <f>IF(【①】基本情報入力シート!G43="","",【①】基本情報入力シート!G43)</f>
        <v/>
      </c>
      <c r="G20" s="582" t="str">
        <f>IF(【①】基本情報入力シート!H43="","",【①】基本情報入力シート!H43)</f>
        <v/>
      </c>
      <c r="H20" s="582" t="str">
        <f>IF(【①】基本情報入力シート!I43="","",【①】基本情報入力シート!I43)</f>
        <v/>
      </c>
      <c r="I20" s="582" t="str">
        <f>IF(【①】基本情報入力シート!J43="","",【①】基本情報入力シート!J43)</f>
        <v/>
      </c>
      <c r="J20" s="582" t="str">
        <f>IF(【①】基本情報入力シート!K43="","",【①】基本情報入力シート!K43)</f>
        <v/>
      </c>
      <c r="K20" s="581" t="str">
        <f>IF(【①】基本情報入力シート!L43="","",【①】基本情報入力シート!L43)</f>
        <v/>
      </c>
      <c r="L20" s="539" t="str">
        <f>IF(【①】基本情報入力シート!X43="","",【①】基本情報入力シート!X43)</f>
        <v/>
      </c>
      <c r="M20" s="539" t="str">
        <f>IF(【①】基本情報入力シート!Y43="","",【①】基本情報入力シート!Y43)</f>
        <v/>
      </c>
      <c r="N20" s="596" t="str">
        <f>IF('【②】別紙様式3-2'!S29="","",'【②】別紙様式3-2'!S29)</f>
        <v/>
      </c>
      <c r="O20" s="601"/>
      <c r="P20" s="598" t="str">
        <f>IF('【②】別紙様式3-2'!X29="","",'【②】別紙様式3-2'!X29)</f>
        <v/>
      </c>
      <c r="Q20" s="599"/>
      <c r="R20" s="598" t="str">
        <f>IF('【②】 別紙様式3-3'!U27="","",'【②】 別紙様式3-3'!U27)</f>
        <v/>
      </c>
      <c r="S20" s="594"/>
    </row>
    <row r="21" spans="1:19" s="534" customFormat="1" ht="20.25" customHeight="1">
      <c r="A21" s="533">
        <v>12</v>
      </c>
      <c r="B21" s="539" t="str">
        <f>IF(【①】基本情報入力シート!C44="","",【①】基本情報入力シート!C44)</f>
        <v/>
      </c>
      <c r="C21" s="582" t="str">
        <f>IF(【①】基本情報入力シート!D44="","",【①】基本情報入力シート!D44)</f>
        <v/>
      </c>
      <c r="D21" s="582" t="str">
        <f>IF(【①】基本情報入力シート!E44="","",【①】基本情報入力シート!E44)</f>
        <v/>
      </c>
      <c r="E21" s="582" t="str">
        <f>IF(【①】基本情報入力シート!F44="","",【①】基本情報入力シート!F44)</f>
        <v/>
      </c>
      <c r="F21" s="582" t="str">
        <f>IF(【①】基本情報入力シート!G44="","",【①】基本情報入力シート!G44)</f>
        <v/>
      </c>
      <c r="G21" s="582" t="str">
        <f>IF(【①】基本情報入力シート!H44="","",【①】基本情報入力シート!H44)</f>
        <v/>
      </c>
      <c r="H21" s="582" t="str">
        <f>IF(【①】基本情報入力シート!I44="","",【①】基本情報入力シート!I44)</f>
        <v/>
      </c>
      <c r="I21" s="582" t="str">
        <f>IF(【①】基本情報入力シート!J44="","",【①】基本情報入力シート!J44)</f>
        <v/>
      </c>
      <c r="J21" s="582" t="str">
        <f>IF(【①】基本情報入力シート!K44="","",【①】基本情報入力シート!K44)</f>
        <v/>
      </c>
      <c r="K21" s="581" t="str">
        <f>IF(【①】基本情報入力シート!L44="","",【①】基本情報入力シート!L44)</f>
        <v/>
      </c>
      <c r="L21" s="539" t="str">
        <f>IF(【①】基本情報入力シート!X44="","",【①】基本情報入力シート!X44)</f>
        <v/>
      </c>
      <c r="M21" s="539" t="str">
        <f>IF(【①】基本情報入力シート!Y44="","",【①】基本情報入力シート!Y44)</f>
        <v/>
      </c>
      <c r="N21" s="596" t="str">
        <f>IF('【②】別紙様式3-2'!S30="","",'【②】別紙様式3-2'!S30)</f>
        <v/>
      </c>
      <c r="O21" s="601"/>
      <c r="P21" s="598" t="str">
        <f>IF('【②】別紙様式3-2'!X30="","",'【②】別紙様式3-2'!X30)</f>
        <v/>
      </c>
      <c r="Q21" s="599"/>
      <c r="R21" s="598" t="str">
        <f>IF('【②】 別紙様式3-3'!U28="","",'【②】 別紙様式3-3'!U28)</f>
        <v/>
      </c>
      <c r="S21" s="594"/>
    </row>
    <row r="22" spans="1:19" s="534" customFormat="1" ht="20.25" customHeight="1">
      <c r="A22" s="533">
        <v>13</v>
      </c>
      <c r="B22" s="539" t="str">
        <f>IF(【①】基本情報入力シート!C45="","",【①】基本情報入力シート!C45)</f>
        <v/>
      </c>
      <c r="C22" s="582" t="str">
        <f>IF(【①】基本情報入力シート!D45="","",【①】基本情報入力シート!D45)</f>
        <v/>
      </c>
      <c r="D22" s="582" t="str">
        <f>IF(【①】基本情報入力シート!E45="","",【①】基本情報入力シート!E45)</f>
        <v/>
      </c>
      <c r="E22" s="582" t="str">
        <f>IF(【①】基本情報入力シート!F45="","",【①】基本情報入力シート!F45)</f>
        <v/>
      </c>
      <c r="F22" s="582" t="str">
        <f>IF(【①】基本情報入力シート!G45="","",【①】基本情報入力シート!G45)</f>
        <v/>
      </c>
      <c r="G22" s="582" t="str">
        <f>IF(【①】基本情報入力シート!H45="","",【①】基本情報入力シート!H45)</f>
        <v/>
      </c>
      <c r="H22" s="582" t="str">
        <f>IF(【①】基本情報入力シート!I45="","",【①】基本情報入力シート!I45)</f>
        <v/>
      </c>
      <c r="I22" s="582" t="str">
        <f>IF(【①】基本情報入力シート!J45="","",【①】基本情報入力シート!J45)</f>
        <v/>
      </c>
      <c r="J22" s="582" t="str">
        <f>IF(【①】基本情報入力シート!K45="","",【①】基本情報入力シート!K45)</f>
        <v/>
      </c>
      <c r="K22" s="581" t="str">
        <f>IF(【①】基本情報入力シート!L45="","",【①】基本情報入力シート!L45)</f>
        <v/>
      </c>
      <c r="L22" s="539" t="str">
        <f>IF(【①】基本情報入力シート!X45="","",【①】基本情報入力シート!X45)</f>
        <v/>
      </c>
      <c r="M22" s="539" t="str">
        <f>IF(【①】基本情報入力シート!Y45="","",【①】基本情報入力シート!Y45)</f>
        <v/>
      </c>
      <c r="N22" s="596" t="str">
        <f>IF('【②】別紙様式3-2'!S31="","",'【②】別紙様式3-2'!S31)</f>
        <v/>
      </c>
      <c r="O22" s="601"/>
      <c r="P22" s="598" t="str">
        <f>IF('【②】別紙様式3-2'!X31="","",'【②】別紙様式3-2'!X31)</f>
        <v/>
      </c>
      <c r="Q22" s="599"/>
      <c r="R22" s="598" t="str">
        <f>IF('【②】 別紙様式3-3'!U29="","",'【②】 別紙様式3-3'!U29)</f>
        <v/>
      </c>
      <c r="S22" s="594"/>
    </row>
    <row r="23" spans="1:19" s="534" customFormat="1" ht="20.25" customHeight="1">
      <c r="A23" s="533">
        <v>14</v>
      </c>
      <c r="B23" s="539" t="str">
        <f>IF(【①】基本情報入力シート!C46="","",【①】基本情報入力シート!C46)</f>
        <v/>
      </c>
      <c r="C23" s="582" t="str">
        <f>IF(【①】基本情報入力シート!D46="","",【①】基本情報入力シート!D46)</f>
        <v/>
      </c>
      <c r="D23" s="582" t="str">
        <f>IF(【①】基本情報入力シート!E46="","",【①】基本情報入力シート!E46)</f>
        <v/>
      </c>
      <c r="E23" s="582" t="str">
        <f>IF(【①】基本情報入力シート!F46="","",【①】基本情報入力シート!F46)</f>
        <v/>
      </c>
      <c r="F23" s="582" t="str">
        <f>IF(【①】基本情報入力シート!G46="","",【①】基本情報入力シート!G46)</f>
        <v/>
      </c>
      <c r="G23" s="582" t="str">
        <f>IF(【①】基本情報入力シート!H46="","",【①】基本情報入力シート!H46)</f>
        <v/>
      </c>
      <c r="H23" s="582" t="str">
        <f>IF(【①】基本情報入力シート!I46="","",【①】基本情報入力シート!I46)</f>
        <v/>
      </c>
      <c r="I23" s="582" t="str">
        <f>IF(【①】基本情報入力シート!J46="","",【①】基本情報入力シート!J46)</f>
        <v/>
      </c>
      <c r="J23" s="582" t="str">
        <f>IF(【①】基本情報入力シート!K46="","",【①】基本情報入力シート!K46)</f>
        <v/>
      </c>
      <c r="K23" s="581" t="str">
        <f>IF(【①】基本情報入力シート!L46="","",【①】基本情報入力シート!L46)</f>
        <v/>
      </c>
      <c r="L23" s="539" t="str">
        <f>IF(【①】基本情報入力シート!X46="","",【①】基本情報入力シート!X46)</f>
        <v/>
      </c>
      <c r="M23" s="539" t="str">
        <f>IF(【①】基本情報入力シート!Y46="","",【①】基本情報入力シート!Y46)</f>
        <v/>
      </c>
      <c r="N23" s="596" t="str">
        <f>IF('【②】別紙様式3-2'!S32="","",'【②】別紙様式3-2'!S32)</f>
        <v/>
      </c>
      <c r="O23" s="601"/>
      <c r="P23" s="598" t="str">
        <f>IF('【②】別紙様式3-2'!X32="","",'【②】別紙様式3-2'!X32)</f>
        <v/>
      </c>
      <c r="Q23" s="599"/>
      <c r="R23" s="598" t="str">
        <f>IF('【②】 別紙様式3-3'!U30="","",'【②】 別紙様式3-3'!U30)</f>
        <v/>
      </c>
      <c r="S23" s="594"/>
    </row>
    <row r="24" spans="1:19" s="534" customFormat="1" ht="20.25" customHeight="1">
      <c r="A24" s="533">
        <v>15</v>
      </c>
      <c r="B24" s="539" t="str">
        <f>IF(【①】基本情報入力シート!C47="","",【①】基本情報入力シート!C47)</f>
        <v/>
      </c>
      <c r="C24" s="582" t="str">
        <f>IF(【①】基本情報入力シート!D47="","",【①】基本情報入力シート!D47)</f>
        <v/>
      </c>
      <c r="D24" s="582" t="str">
        <f>IF(【①】基本情報入力シート!E47="","",【①】基本情報入力シート!E47)</f>
        <v/>
      </c>
      <c r="E24" s="582" t="str">
        <f>IF(【①】基本情報入力シート!F47="","",【①】基本情報入力シート!F47)</f>
        <v/>
      </c>
      <c r="F24" s="582" t="str">
        <f>IF(【①】基本情報入力シート!G47="","",【①】基本情報入力シート!G47)</f>
        <v/>
      </c>
      <c r="G24" s="582" t="str">
        <f>IF(【①】基本情報入力シート!H47="","",【①】基本情報入力シート!H47)</f>
        <v/>
      </c>
      <c r="H24" s="582" t="str">
        <f>IF(【①】基本情報入力シート!I47="","",【①】基本情報入力シート!I47)</f>
        <v/>
      </c>
      <c r="I24" s="582" t="str">
        <f>IF(【①】基本情報入力シート!J47="","",【①】基本情報入力シート!J47)</f>
        <v/>
      </c>
      <c r="J24" s="582" t="str">
        <f>IF(【①】基本情報入力シート!K47="","",【①】基本情報入力シート!K47)</f>
        <v/>
      </c>
      <c r="K24" s="581" t="str">
        <f>IF(【①】基本情報入力シート!L47="","",【①】基本情報入力シート!L47)</f>
        <v/>
      </c>
      <c r="L24" s="539" t="str">
        <f>IF(【①】基本情報入力シート!X47="","",【①】基本情報入力シート!X47)</f>
        <v/>
      </c>
      <c r="M24" s="539" t="str">
        <f>IF(【①】基本情報入力シート!Y47="","",【①】基本情報入力シート!Y47)</f>
        <v/>
      </c>
      <c r="N24" s="596" t="str">
        <f>IF('【②】別紙様式3-2'!S33="","",'【②】別紙様式3-2'!S33)</f>
        <v/>
      </c>
      <c r="O24" s="601"/>
      <c r="P24" s="598" t="str">
        <f>IF('【②】別紙様式3-2'!X33="","",'【②】別紙様式3-2'!X33)</f>
        <v/>
      </c>
      <c r="Q24" s="599"/>
      <c r="R24" s="598" t="str">
        <f>IF('【②】 別紙様式3-3'!U31="","",'【②】 別紙様式3-3'!U31)</f>
        <v/>
      </c>
      <c r="S24" s="594"/>
    </row>
    <row r="25" spans="1:19" s="534" customFormat="1" ht="20.25" customHeight="1">
      <c r="A25" s="533">
        <v>16</v>
      </c>
      <c r="B25" s="539" t="str">
        <f>IF(【①】基本情報入力シート!C48="","",【①】基本情報入力シート!C48)</f>
        <v/>
      </c>
      <c r="C25" s="582" t="str">
        <f>IF(【①】基本情報入力シート!D48="","",【①】基本情報入力シート!D48)</f>
        <v/>
      </c>
      <c r="D25" s="582" t="str">
        <f>IF(【①】基本情報入力シート!E48="","",【①】基本情報入力シート!E48)</f>
        <v/>
      </c>
      <c r="E25" s="582" t="str">
        <f>IF(【①】基本情報入力シート!F48="","",【①】基本情報入力シート!F48)</f>
        <v/>
      </c>
      <c r="F25" s="582" t="str">
        <f>IF(【①】基本情報入力シート!G48="","",【①】基本情報入力シート!G48)</f>
        <v/>
      </c>
      <c r="G25" s="582" t="str">
        <f>IF(【①】基本情報入力シート!H48="","",【①】基本情報入力シート!H48)</f>
        <v/>
      </c>
      <c r="H25" s="582" t="str">
        <f>IF(【①】基本情報入力シート!I48="","",【①】基本情報入力シート!I48)</f>
        <v/>
      </c>
      <c r="I25" s="582" t="str">
        <f>IF(【①】基本情報入力シート!J48="","",【①】基本情報入力シート!J48)</f>
        <v/>
      </c>
      <c r="J25" s="582" t="str">
        <f>IF(【①】基本情報入力シート!K48="","",【①】基本情報入力シート!K48)</f>
        <v/>
      </c>
      <c r="K25" s="581" t="str">
        <f>IF(【①】基本情報入力シート!L48="","",【①】基本情報入力シート!L48)</f>
        <v/>
      </c>
      <c r="L25" s="539" t="str">
        <f>IF(【①】基本情報入力シート!X48="","",【①】基本情報入力シート!X48)</f>
        <v/>
      </c>
      <c r="M25" s="539" t="str">
        <f>IF(【①】基本情報入力シート!Y48="","",【①】基本情報入力シート!Y48)</f>
        <v/>
      </c>
      <c r="N25" s="596" t="str">
        <f>IF('【②】別紙様式3-2'!S34="","",'【②】別紙様式3-2'!S34)</f>
        <v/>
      </c>
      <c r="O25" s="601"/>
      <c r="P25" s="598" t="str">
        <f>IF('【②】別紙様式3-2'!X34="","",'【②】別紙様式3-2'!X34)</f>
        <v/>
      </c>
      <c r="Q25" s="599"/>
      <c r="R25" s="598" t="str">
        <f>IF('【②】 別紙様式3-3'!U32="","",'【②】 別紙様式3-3'!U32)</f>
        <v/>
      </c>
      <c r="S25" s="594"/>
    </row>
    <row r="26" spans="1:19" s="534" customFormat="1" ht="20.25" customHeight="1">
      <c r="A26" s="533">
        <v>17</v>
      </c>
      <c r="B26" s="539" t="str">
        <f>IF(【①】基本情報入力シート!C49="","",【①】基本情報入力シート!C49)</f>
        <v/>
      </c>
      <c r="C26" s="582" t="str">
        <f>IF(【①】基本情報入力シート!D49="","",【①】基本情報入力シート!D49)</f>
        <v/>
      </c>
      <c r="D26" s="582" t="str">
        <f>IF(【①】基本情報入力シート!E49="","",【①】基本情報入力シート!E49)</f>
        <v/>
      </c>
      <c r="E26" s="582" t="str">
        <f>IF(【①】基本情報入力シート!F49="","",【①】基本情報入力シート!F49)</f>
        <v/>
      </c>
      <c r="F26" s="582" t="str">
        <f>IF(【①】基本情報入力シート!G49="","",【①】基本情報入力シート!G49)</f>
        <v/>
      </c>
      <c r="G26" s="582" t="str">
        <f>IF(【①】基本情報入力シート!H49="","",【①】基本情報入力シート!H49)</f>
        <v/>
      </c>
      <c r="H26" s="582" t="str">
        <f>IF(【①】基本情報入力シート!I49="","",【①】基本情報入力シート!I49)</f>
        <v/>
      </c>
      <c r="I26" s="582" t="str">
        <f>IF(【①】基本情報入力シート!J49="","",【①】基本情報入力シート!J49)</f>
        <v/>
      </c>
      <c r="J26" s="582" t="str">
        <f>IF(【①】基本情報入力シート!K49="","",【①】基本情報入力シート!K49)</f>
        <v/>
      </c>
      <c r="K26" s="581" t="str">
        <f>IF(【①】基本情報入力シート!L49="","",【①】基本情報入力シート!L49)</f>
        <v/>
      </c>
      <c r="L26" s="539" t="str">
        <f>IF(【①】基本情報入力シート!X49="","",【①】基本情報入力シート!X49)</f>
        <v/>
      </c>
      <c r="M26" s="539" t="str">
        <f>IF(【①】基本情報入力シート!Y49="","",【①】基本情報入力シート!Y49)</f>
        <v/>
      </c>
      <c r="N26" s="596" t="str">
        <f>IF('【②】別紙様式3-2'!S35="","",'【②】別紙様式3-2'!S35)</f>
        <v/>
      </c>
      <c r="O26" s="601"/>
      <c r="P26" s="598" t="str">
        <f>IF('【②】別紙様式3-2'!X35="","",'【②】別紙様式3-2'!X35)</f>
        <v/>
      </c>
      <c r="Q26" s="599"/>
      <c r="R26" s="598" t="str">
        <f>IF('【②】 別紙様式3-3'!U33="","",'【②】 別紙様式3-3'!U33)</f>
        <v/>
      </c>
      <c r="S26" s="594"/>
    </row>
    <row r="27" spans="1:19" s="534" customFormat="1" ht="20.25" customHeight="1">
      <c r="A27" s="533">
        <v>18</v>
      </c>
      <c r="B27" s="539" t="str">
        <f>IF(【①】基本情報入力シート!C50="","",【①】基本情報入力シート!C50)</f>
        <v/>
      </c>
      <c r="C27" s="582" t="str">
        <f>IF(【①】基本情報入力シート!D50="","",【①】基本情報入力シート!D50)</f>
        <v/>
      </c>
      <c r="D27" s="582" t="str">
        <f>IF(【①】基本情報入力シート!E50="","",【①】基本情報入力シート!E50)</f>
        <v/>
      </c>
      <c r="E27" s="582" t="str">
        <f>IF(【①】基本情報入力シート!F50="","",【①】基本情報入力シート!F50)</f>
        <v/>
      </c>
      <c r="F27" s="582" t="str">
        <f>IF(【①】基本情報入力シート!G50="","",【①】基本情報入力シート!G50)</f>
        <v/>
      </c>
      <c r="G27" s="582" t="str">
        <f>IF(【①】基本情報入力シート!H50="","",【①】基本情報入力シート!H50)</f>
        <v/>
      </c>
      <c r="H27" s="582" t="str">
        <f>IF(【①】基本情報入力シート!I50="","",【①】基本情報入力シート!I50)</f>
        <v/>
      </c>
      <c r="I27" s="582" t="str">
        <f>IF(【①】基本情報入力シート!J50="","",【①】基本情報入力シート!J50)</f>
        <v/>
      </c>
      <c r="J27" s="582" t="str">
        <f>IF(【①】基本情報入力シート!K50="","",【①】基本情報入力シート!K50)</f>
        <v/>
      </c>
      <c r="K27" s="581" t="str">
        <f>IF(【①】基本情報入力シート!L50="","",【①】基本情報入力シート!L50)</f>
        <v/>
      </c>
      <c r="L27" s="539" t="str">
        <f>IF(【①】基本情報入力シート!X50="","",【①】基本情報入力シート!X50)</f>
        <v/>
      </c>
      <c r="M27" s="539" t="str">
        <f>IF(【①】基本情報入力シート!Y50="","",【①】基本情報入力シート!Y50)</f>
        <v/>
      </c>
      <c r="N27" s="596" t="str">
        <f>IF('【②】別紙様式3-2'!S36="","",'【②】別紙様式3-2'!S36)</f>
        <v/>
      </c>
      <c r="O27" s="601"/>
      <c r="P27" s="598" t="str">
        <f>IF('【②】別紙様式3-2'!X36="","",'【②】別紙様式3-2'!X36)</f>
        <v/>
      </c>
      <c r="Q27" s="599"/>
      <c r="R27" s="598" t="str">
        <f>IF('【②】 別紙様式3-3'!U34="","",'【②】 別紙様式3-3'!U34)</f>
        <v/>
      </c>
      <c r="S27" s="594"/>
    </row>
    <row r="28" spans="1:19" s="534" customFormat="1" ht="20.25" customHeight="1">
      <c r="A28" s="533">
        <v>19</v>
      </c>
      <c r="B28" s="539" t="str">
        <f>IF(【①】基本情報入力シート!C51="","",【①】基本情報入力シート!C51)</f>
        <v/>
      </c>
      <c r="C28" s="582" t="str">
        <f>IF(【①】基本情報入力シート!D51="","",【①】基本情報入力シート!D51)</f>
        <v/>
      </c>
      <c r="D28" s="582" t="str">
        <f>IF(【①】基本情報入力シート!E51="","",【①】基本情報入力シート!E51)</f>
        <v/>
      </c>
      <c r="E28" s="582" t="str">
        <f>IF(【①】基本情報入力シート!F51="","",【①】基本情報入力シート!F51)</f>
        <v/>
      </c>
      <c r="F28" s="582" t="str">
        <f>IF(【①】基本情報入力シート!G51="","",【①】基本情報入力シート!G51)</f>
        <v/>
      </c>
      <c r="G28" s="582" t="str">
        <f>IF(【①】基本情報入力シート!H51="","",【①】基本情報入力シート!H51)</f>
        <v/>
      </c>
      <c r="H28" s="582" t="str">
        <f>IF(【①】基本情報入力シート!I51="","",【①】基本情報入力シート!I51)</f>
        <v/>
      </c>
      <c r="I28" s="582" t="str">
        <f>IF(【①】基本情報入力シート!J51="","",【①】基本情報入力シート!J51)</f>
        <v/>
      </c>
      <c r="J28" s="582" t="str">
        <f>IF(【①】基本情報入力シート!K51="","",【①】基本情報入力シート!K51)</f>
        <v/>
      </c>
      <c r="K28" s="581" t="str">
        <f>IF(【①】基本情報入力シート!L51="","",【①】基本情報入力シート!L51)</f>
        <v/>
      </c>
      <c r="L28" s="539" t="str">
        <f>IF(【①】基本情報入力シート!X51="","",【①】基本情報入力シート!X51)</f>
        <v/>
      </c>
      <c r="M28" s="539" t="str">
        <f>IF(【①】基本情報入力シート!Y51="","",【①】基本情報入力シート!Y51)</f>
        <v/>
      </c>
      <c r="N28" s="596" t="str">
        <f>IF('【②】別紙様式3-2'!S37="","",'【②】別紙様式3-2'!S37)</f>
        <v/>
      </c>
      <c r="O28" s="601"/>
      <c r="P28" s="598" t="str">
        <f>IF('【②】別紙様式3-2'!X37="","",'【②】別紙様式3-2'!X37)</f>
        <v/>
      </c>
      <c r="Q28" s="599"/>
      <c r="R28" s="598" t="str">
        <f>IF('【②】 別紙様式3-3'!U35="","",'【②】 別紙様式3-3'!U35)</f>
        <v/>
      </c>
      <c r="S28" s="594"/>
    </row>
    <row r="29" spans="1:19" s="534" customFormat="1" ht="20.25" customHeight="1">
      <c r="A29" s="533">
        <v>20</v>
      </c>
      <c r="B29" s="539" t="str">
        <f>IF(【①】基本情報入力シート!C52="","",【①】基本情報入力シート!C52)</f>
        <v/>
      </c>
      <c r="C29" s="582" t="str">
        <f>IF(【①】基本情報入力シート!D52="","",【①】基本情報入力シート!D52)</f>
        <v/>
      </c>
      <c r="D29" s="582" t="str">
        <f>IF(【①】基本情報入力シート!E52="","",【①】基本情報入力シート!E52)</f>
        <v/>
      </c>
      <c r="E29" s="582" t="str">
        <f>IF(【①】基本情報入力シート!F52="","",【①】基本情報入力シート!F52)</f>
        <v/>
      </c>
      <c r="F29" s="582" t="str">
        <f>IF(【①】基本情報入力シート!G52="","",【①】基本情報入力シート!G52)</f>
        <v/>
      </c>
      <c r="G29" s="582" t="str">
        <f>IF(【①】基本情報入力シート!H52="","",【①】基本情報入力シート!H52)</f>
        <v/>
      </c>
      <c r="H29" s="582" t="str">
        <f>IF(【①】基本情報入力シート!I52="","",【①】基本情報入力シート!I52)</f>
        <v/>
      </c>
      <c r="I29" s="582" t="str">
        <f>IF(【①】基本情報入力シート!J52="","",【①】基本情報入力シート!J52)</f>
        <v/>
      </c>
      <c r="J29" s="582" t="str">
        <f>IF(【①】基本情報入力シート!K52="","",【①】基本情報入力シート!K52)</f>
        <v/>
      </c>
      <c r="K29" s="581" t="str">
        <f>IF(【①】基本情報入力シート!L52="","",【①】基本情報入力シート!L52)</f>
        <v/>
      </c>
      <c r="L29" s="539" t="str">
        <f>IF(【①】基本情報入力シート!X52="","",【①】基本情報入力シート!X52)</f>
        <v/>
      </c>
      <c r="M29" s="539" t="str">
        <f>IF(【①】基本情報入力シート!Y52="","",【①】基本情報入力シート!Y52)</f>
        <v/>
      </c>
      <c r="N29" s="596" t="str">
        <f>IF('【②】別紙様式3-2'!S38="","",'【②】別紙様式3-2'!S38)</f>
        <v/>
      </c>
      <c r="O29" s="601"/>
      <c r="P29" s="598" t="str">
        <f>IF('【②】別紙様式3-2'!X38="","",'【②】別紙様式3-2'!X38)</f>
        <v/>
      </c>
      <c r="Q29" s="599"/>
      <c r="R29" s="598" t="str">
        <f>IF('【②】 別紙様式3-3'!U36="","",'【②】 別紙様式3-3'!U36)</f>
        <v/>
      </c>
      <c r="S29" s="594"/>
    </row>
    <row r="30" spans="1:19" s="534" customFormat="1" ht="20.25" customHeight="1">
      <c r="A30" s="533">
        <v>21</v>
      </c>
      <c r="B30" s="539" t="str">
        <f>IF(【①】基本情報入力シート!C53="","",【①】基本情報入力シート!C53)</f>
        <v/>
      </c>
      <c r="C30" s="582" t="str">
        <f>IF(【①】基本情報入力シート!D53="","",【①】基本情報入力シート!D53)</f>
        <v/>
      </c>
      <c r="D30" s="582" t="str">
        <f>IF(【①】基本情報入力シート!E53="","",【①】基本情報入力シート!E53)</f>
        <v/>
      </c>
      <c r="E30" s="582" t="str">
        <f>IF(【①】基本情報入力シート!F53="","",【①】基本情報入力シート!F53)</f>
        <v/>
      </c>
      <c r="F30" s="582" t="str">
        <f>IF(【①】基本情報入力シート!G53="","",【①】基本情報入力シート!G53)</f>
        <v/>
      </c>
      <c r="G30" s="582" t="str">
        <f>IF(【①】基本情報入力シート!H53="","",【①】基本情報入力シート!H53)</f>
        <v/>
      </c>
      <c r="H30" s="582" t="str">
        <f>IF(【①】基本情報入力シート!I53="","",【①】基本情報入力シート!I53)</f>
        <v/>
      </c>
      <c r="I30" s="582" t="str">
        <f>IF(【①】基本情報入力シート!J53="","",【①】基本情報入力シート!J53)</f>
        <v/>
      </c>
      <c r="J30" s="582" t="str">
        <f>IF(【①】基本情報入力シート!K53="","",【①】基本情報入力シート!K53)</f>
        <v/>
      </c>
      <c r="K30" s="581" t="str">
        <f>IF(【①】基本情報入力シート!L53="","",【①】基本情報入力シート!L53)</f>
        <v/>
      </c>
      <c r="L30" s="539" t="str">
        <f>IF(【①】基本情報入力シート!X53="","",【①】基本情報入力シート!X53)</f>
        <v/>
      </c>
      <c r="M30" s="539" t="str">
        <f>IF(【①】基本情報入力シート!Y53="","",【①】基本情報入力シート!Y53)</f>
        <v/>
      </c>
      <c r="N30" s="596" t="str">
        <f>IF('【②】別紙様式3-2'!S39="","",'【②】別紙様式3-2'!S39)</f>
        <v/>
      </c>
      <c r="O30" s="601"/>
      <c r="P30" s="598" t="str">
        <f>IF('【②】別紙様式3-2'!X39="","",'【②】別紙様式3-2'!X39)</f>
        <v/>
      </c>
      <c r="Q30" s="599"/>
      <c r="R30" s="598" t="str">
        <f>IF('【②】 別紙様式3-3'!U37="","",'【②】 別紙様式3-3'!U37)</f>
        <v/>
      </c>
      <c r="S30" s="594"/>
    </row>
    <row r="31" spans="1:19" s="534" customFormat="1" ht="20.25" customHeight="1">
      <c r="A31" s="533">
        <v>22</v>
      </c>
      <c r="B31" s="539" t="str">
        <f>IF(【①】基本情報入力シート!C54="","",【①】基本情報入力シート!C54)</f>
        <v/>
      </c>
      <c r="C31" s="582" t="str">
        <f>IF(【①】基本情報入力シート!D54="","",【①】基本情報入力シート!D54)</f>
        <v/>
      </c>
      <c r="D31" s="582" t="str">
        <f>IF(【①】基本情報入力シート!E54="","",【①】基本情報入力シート!E54)</f>
        <v/>
      </c>
      <c r="E31" s="582" t="str">
        <f>IF(【①】基本情報入力シート!F54="","",【①】基本情報入力シート!F54)</f>
        <v/>
      </c>
      <c r="F31" s="582" t="str">
        <f>IF(【①】基本情報入力シート!G54="","",【①】基本情報入力シート!G54)</f>
        <v/>
      </c>
      <c r="G31" s="582" t="str">
        <f>IF(【①】基本情報入力シート!H54="","",【①】基本情報入力シート!H54)</f>
        <v/>
      </c>
      <c r="H31" s="582" t="str">
        <f>IF(【①】基本情報入力シート!I54="","",【①】基本情報入力シート!I54)</f>
        <v/>
      </c>
      <c r="I31" s="582" t="str">
        <f>IF(【①】基本情報入力シート!J54="","",【①】基本情報入力シート!J54)</f>
        <v/>
      </c>
      <c r="J31" s="582" t="str">
        <f>IF(【①】基本情報入力シート!K54="","",【①】基本情報入力シート!K54)</f>
        <v/>
      </c>
      <c r="K31" s="581" t="str">
        <f>IF(【①】基本情報入力シート!L54="","",【①】基本情報入力シート!L54)</f>
        <v/>
      </c>
      <c r="L31" s="539" t="str">
        <f>IF(【①】基本情報入力シート!X54="","",【①】基本情報入力シート!X54)</f>
        <v/>
      </c>
      <c r="M31" s="539" t="str">
        <f>IF(【①】基本情報入力シート!Y54="","",【①】基本情報入力シート!Y54)</f>
        <v/>
      </c>
      <c r="N31" s="596" t="str">
        <f>IF('【②】別紙様式3-2'!S40="","",'【②】別紙様式3-2'!S40)</f>
        <v/>
      </c>
      <c r="O31" s="601"/>
      <c r="P31" s="598" t="str">
        <f>IF('【②】別紙様式3-2'!X40="","",'【②】別紙様式3-2'!X40)</f>
        <v/>
      </c>
      <c r="Q31" s="599"/>
      <c r="R31" s="598" t="str">
        <f>IF('【②】 別紙様式3-3'!U38="","",'【②】 別紙様式3-3'!U38)</f>
        <v/>
      </c>
      <c r="S31" s="594"/>
    </row>
    <row r="32" spans="1:19" s="534" customFormat="1" ht="20.25" customHeight="1">
      <c r="A32" s="533">
        <v>23</v>
      </c>
      <c r="B32" s="539" t="str">
        <f>IF(【①】基本情報入力シート!C55="","",【①】基本情報入力シート!C55)</f>
        <v/>
      </c>
      <c r="C32" s="582" t="str">
        <f>IF(【①】基本情報入力シート!D55="","",【①】基本情報入力シート!D55)</f>
        <v/>
      </c>
      <c r="D32" s="582" t="str">
        <f>IF(【①】基本情報入力シート!E55="","",【①】基本情報入力シート!E55)</f>
        <v/>
      </c>
      <c r="E32" s="582" t="str">
        <f>IF(【①】基本情報入力シート!F55="","",【①】基本情報入力シート!F55)</f>
        <v/>
      </c>
      <c r="F32" s="582" t="str">
        <f>IF(【①】基本情報入力シート!G55="","",【①】基本情報入力シート!G55)</f>
        <v/>
      </c>
      <c r="G32" s="582" t="str">
        <f>IF(【①】基本情報入力シート!H55="","",【①】基本情報入力シート!H55)</f>
        <v/>
      </c>
      <c r="H32" s="582" t="str">
        <f>IF(【①】基本情報入力シート!I55="","",【①】基本情報入力シート!I55)</f>
        <v/>
      </c>
      <c r="I32" s="582" t="str">
        <f>IF(【①】基本情報入力シート!J55="","",【①】基本情報入力シート!J55)</f>
        <v/>
      </c>
      <c r="J32" s="582" t="str">
        <f>IF(【①】基本情報入力シート!K55="","",【①】基本情報入力シート!K55)</f>
        <v/>
      </c>
      <c r="K32" s="581" t="str">
        <f>IF(【①】基本情報入力シート!L55="","",【①】基本情報入力シート!L55)</f>
        <v/>
      </c>
      <c r="L32" s="539" t="str">
        <f>IF(【①】基本情報入力シート!X55="","",【①】基本情報入力シート!X55)</f>
        <v/>
      </c>
      <c r="M32" s="539" t="str">
        <f>IF(【①】基本情報入力シート!Y55="","",【①】基本情報入力シート!Y55)</f>
        <v/>
      </c>
      <c r="N32" s="596" t="str">
        <f>IF('【②】別紙様式3-2'!S41="","",'【②】別紙様式3-2'!S41)</f>
        <v/>
      </c>
      <c r="O32" s="601"/>
      <c r="P32" s="598" t="str">
        <f>IF('【②】別紙様式3-2'!X41="","",'【②】別紙様式3-2'!X41)</f>
        <v/>
      </c>
      <c r="Q32" s="599"/>
      <c r="R32" s="598" t="str">
        <f>IF('【②】 別紙様式3-3'!U39="","",'【②】 別紙様式3-3'!U39)</f>
        <v/>
      </c>
      <c r="S32" s="594"/>
    </row>
    <row r="33" spans="1:19" s="534" customFormat="1" ht="20.25" customHeight="1">
      <c r="A33" s="533">
        <v>24</v>
      </c>
      <c r="B33" s="539" t="str">
        <f>IF(【①】基本情報入力シート!C56="","",【①】基本情報入力シート!C56)</f>
        <v/>
      </c>
      <c r="C33" s="582" t="str">
        <f>IF(【①】基本情報入力シート!D56="","",【①】基本情報入力シート!D56)</f>
        <v/>
      </c>
      <c r="D33" s="582" t="str">
        <f>IF(【①】基本情報入力シート!E56="","",【①】基本情報入力シート!E56)</f>
        <v/>
      </c>
      <c r="E33" s="582" t="str">
        <f>IF(【①】基本情報入力シート!F56="","",【①】基本情報入力シート!F56)</f>
        <v/>
      </c>
      <c r="F33" s="582" t="str">
        <f>IF(【①】基本情報入力シート!G56="","",【①】基本情報入力シート!G56)</f>
        <v/>
      </c>
      <c r="G33" s="582" t="str">
        <f>IF(【①】基本情報入力シート!H56="","",【①】基本情報入力シート!H56)</f>
        <v/>
      </c>
      <c r="H33" s="582" t="str">
        <f>IF(【①】基本情報入力シート!I56="","",【①】基本情報入力シート!I56)</f>
        <v/>
      </c>
      <c r="I33" s="582" t="str">
        <f>IF(【①】基本情報入力シート!J56="","",【①】基本情報入力シート!J56)</f>
        <v/>
      </c>
      <c r="J33" s="582" t="str">
        <f>IF(【①】基本情報入力シート!K56="","",【①】基本情報入力シート!K56)</f>
        <v/>
      </c>
      <c r="K33" s="581" t="str">
        <f>IF(【①】基本情報入力シート!L56="","",【①】基本情報入力シート!L56)</f>
        <v/>
      </c>
      <c r="L33" s="539" t="str">
        <f>IF(【①】基本情報入力シート!X56="","",【①】基本情報入力シート!X56)</f>
        <v/>
      </c>
      <c r="M33" s="539" t="str">
        <f>IF(【①】基本情報入力シート!Y56="","",【①】基本情報入力シート!Y56)</f>
        <v/>
      </c>
      <c r="N33" s="596" t="str">
        <f>IF('【②】別紙様式3-2'!S42="","",'【②】別紙様式3-2'!S42)</f>
        <v/>
      </c>
      <c r="O33" s="601"/>
      <c r="P33" s="598" t="str">
        <f>IF('【②】別紙様式3-2'!X42="","",'【②】別紙様式3-2'!X42)</f>
        <v/>
      </c>
      <c r="Q33" s="599"/>
      <c r="R33" s="598" t="str">
        <f>IF('【②】 別紙様式3-3'!U40="","",'【②】 別紙様式3-3'!U40)</f>
        <v/>
      </c>
      <c r="S33" s="594"/>
    </row>
    <row r="34" spans="1:19" s="534" customFormat="1" ht="20.25" customHeight="1">
      <c r="A34" s="533">
        <v>25</v>
      </c>
      <c r="B34" s="539" t="str">
        <f>IF(【①】基本情報入力シート!C57="","",【①】基本情報入力シート!C57)</f>
        <v/>
      </c>
      <c r="C34" s="582" t="str">
        <f>IF(【①】基本情報入力シート!D57="","",【①】基本情報入力シート!D57)</f>
        <v/>
      </c>
      <c r="D34" s="582" t="str">
        <f>IF(【①】基本情報入力シート!E57="","",【①】基本情報入力シート!E57)</f>
        <v/>
      </c>
      <c r="E34" s="582" t="str">
        <f>IF(【①】基本情報入力シート!F57="","",【①】基本情報入力シート!F57)</f>
        <v/>
      </c>
      <c r="F34" s="582" t="str">
        <f>IF(【①】基本情報入力シート!G57="","",【①】基本情報入力シート!G57)</f>
        <v/>
      </c>
      <c r="G34" s="582" t="str">
        <f>IF(【①】基本情報入力シート!H57="","",【①】基本情報入力シート!H57)</f>
        <v/>
      </c>
      <c r="H34" s="582" t="str">
        <f>IF(【①】基本情報入力シート!I57="","",【①】基本情報入力シート!I57)</f>
        <v/>
      </c>
      <c r="I34" s="582" t="str">
        <f>IF(【①】基本情報入力シート!J57="","",【①】基本情報入力シート!J57)</f>
        <v/>
      </c>
      <c r="J34" s="582" t="str">
        <f>IF(【①】基本情報入力シート!K57="","",【①】基本情報入力シート!K57)</f>
        <v/>
      </c>
      <c r="K34" s="581" t="str">
        <f>IF(【①】基本情報入力シート!L57="","",【①】基本情報入力シート!L57)</f>
        <v/>
      </c>
      <c r="L34" s="539" t="str">
        <f>IF(【①】基本情報入力シート!X57="","",【①】基本情報入力シート!X57)</f>
        <v/>
      </c>
      <c r="M34" s="539" t="str">
        <f>IF(【①】基本情報入力シート!Y57="","",【①】基本情報入力シート!Y57)</f>
        <v/>
      </c>
      <c r="N34" s="596" t="str">
        <f>IF('【②】別紙様式3-2'!S43="","",'【②】別紙様式3-2'!S43)</f>
        <v/>
      </c>
      <c r="O34" s="601"/>
      <c r="P34" s="598" t="str">
        <f>IF('【②】別紙様式3-2'!X43="","",'【②】別紙様式3-2'!X43)</f>
        <v/>
      </c>
      <c r="Q34" s="599"/>
      <c r="R34" s="598" t="str">
        <f>IF('【②】 別紙様式3-3'!U41="","",'【②】 別紙様式3-3'!U41)</f>
        <v/>
      </c>
      <c r="S34" s="594"/>
    </row>
    <row r="35" spans="1:19" s="534" customFormat="1" ht="20.25" customHeight="1">
      <c r="A35" s="533">
        <v>26</v>
      </c>
      <c r="B35" s="539" t="str">
        <f>IF(【①】基本情報入力シート!C58="","",【①】基本情報入力シート!C58)</f>
        <v/>
      </c>
      <c r="C35" s="582" t="str">
        <f>IF(【①】基本情報入力シート!D58="","",【①】基本情報入力シート!D58)</f>
        <v/>
      </c>
      <c r="D35" s="582" t="str">
        <f>IF(【①】基本情報入力シート!E58="","",【①】基本情報入力シート!E58)</f>
        <v/>
      </c>
      <c r="E35" s="582" t="str">
        <f>IF(【①】基本情報入力シート!F58="","",【①】基本情報入力シート!F58)</f>
        <v/>
      </c>
      <c r="F35" s="582" t="str">
        <f>IF(【①】基本情報入力シート!G58="","",【①】基本情報入力シート!G58)</f>
        <v/>
      </c>
      <c r="G35" s="582" t="str">
        <f>IF(【①】基本情報入力シート!H58="","",【①】基本情報入力シート!H58)</f>
        <v/>
      </c>
      <c r="H35" s="582" t="str">
        <f>IF(【①】基本情報入力シート!I58="","",【①】基本情報入力シート!I58)</f>
        <v/>
      </c>
      <c r="I35" s="582" t="str">
        <f>IF(【①】基本情報入力シート!J58="","",【①】基本情報入力シート!J58)</f>
        <v/>
      </c>
      <c r="J35" s="582" t="str">
        <f>IF(【①】基本情報入力シート!K58="","",【①】基本情報入力シート!K58)</f>
        <v/>
      </c>
      <c r="K35" s="581" t="str">
        <f>IF(【①】基本情報入力シート!L58="","",【①】基本情報入力シート!L58)</f>
        <v/>
      </c>
      <c r="L35" s="539" t="str">
        <f>IF(【①】基本情報入力シート!X58="","",【①】基本情報入力シート!X58)</f>
        <v/>
      </c>
      <c r="M35" s="539" t="str">
        <f>IF(【①】基本情報入力シート!Y58="","",【①】基本情報入力シート!Y58)</f>
        <v/>
      </c>
      <c r="N35" s="596" t="str">
        <f>IF('【②】別紙様式3-2'!S44="","",'【②】別紙様式3-2'!S44)</f>
        <v/>
      </c>
      <c r="O35" s="601"/>
      <c r="P35" s="598" t="str">
        <f>IF('【②】別紙様式3-2'!X44="","",'【②】別紙様式3-2'!X44)</f>
        <v/>
      </c>
      <c r="Q35" s="599"/>
      <c r="R35" s="598" t="str">
        <f>IF('【②】 別紙様式3-3'!U42="","",'【②】 別紙様式3-3'!U42)</f>
        <v/>
      </c>
      <c r="S35" s="594"/>
    </row>
    <row r="36" spans="1:19" s="534" customFormat="1" ht="20.25" customHeight="1">
      <c r="A36" s="533">
        <v>27</v>
      </c>
      <c r="B36" s="539" t="str">
        <f>IF(【①】基本情報入力シート!C59="","",【①】基本情報入力シート!C59)</f>
        <v/>
      </c>
      <c r="C36" s="582" t="str">
        <f>IF(【①】基本情報入力シート!D59="","",【①】基本情報入力シート!D59)</f>
        <v/>
      </c>
      <c r="D36" s="582" t="str">
        <f>IF(【①】基本情報入力シート!E59="","",【①】基本情報入力シート!E59)</f>
        <v/>
      </c>
      <c r="E36" s="582" t="str">
        <f>IF(【①】基本情報入力シート!F59="","",【①】基本情報入力シート!F59)</f>
        <v/>
      </c>
      <c r="F36" s="582" t="str">
        <f>IF(【①】基本情報入力シート!G59="","",【①】基本情報入力シート!G59)</f>
        <v/>
      </c>
      <c r="G36" s="582" t="str">
        <f>IF(【①】基本情報入力シート!H59="","",【①】基本情報入力シート!H59)</f>
        <v/>
      </c>
      <c r="H36" s="582" t="str">
        <f>IF(【①】基本情報入力シート!I59="","",【①】基本情報入力シート!I59)</f>
        <v/>
      </c>
      <c r="I36" s="582" t="str">
        <f>IF(【①】基本情報入力シート!J59="","",【①】基本情報入力シート!J59)</f>
        <v/>
      </c>
      <c r="J36" s="582" t="str">
        <f>IF(【①】基本情報入力シート!K59="","",【①】基本情報入力シート!K59)</f>
        <v/>
      </c>
      <c r="K36" s="581" t="str">
        <f>IF(【①】基本情報入力シート!L59="","",【①】基本情報入力シート!L59)</f>
        <v/>
      </c>
      <c r="L36" s="539" t="str">
        <f>IF(【①】基本情報入力シート!X59="","",【①】基本情報入力シート!X59)</f>
        <v/>
      </c>
      <c r="M36" s="539" t="str">
        <f>IF(【①】基本情報入力シート!Y59="","",【①】基本情報入力シート!Y59)</f>
        <v/>
      </c>
      <c r="N36" s="596" t="str">
        <f>IF('【②】別紙様式3-2'!S45="","",'【②】別紙様式3-2'!S45)</f>
        <v/>
      </c>
      <c r="O36" s="601"/>
      <c r="P36" s="598" t="str">
        <f>IF('【②】別紙様式3-2'!X45="","",'【②】別紙様式3-2'!X45)</f>
        <v/>
      </c>
      <c r="Q36" s="599"/>
      <c r="R36" s="598" t="str">
        <f>IF('【②】 別紙様式3-3'!U43="","",'【②】 別紙様式3-3'!U43)</f>
        <v/>
      </c>
      <c r="S36" s="594"/>
    </row>
    <row r="37" spans="1:19" s="534" customFormat="1" ht="20.25" customHeight="1">
      <c r="A37" s="533">
        <v>28</v>
      </c>
      <c r="B37" s="539" t="str">
        <f>IF(【①】基本情報入力シート!C60="","",【①】基本情報入力シート!C60)</f>
        <v/>
      </c>
      <c r="C37" s="582" t="str">
        <f>IF(【①】基本情報入力シート!D60="","",【①】基本情報入力シート!D60)</f>
        <v/>
      </c>
      <c r="D37" s="582" t="str">
        <f>IF(【①】基本情報入力シート!E60="","",【①】基本情報入力シート!E60)</f>
        <v/>
      </c>
      <c r="E37" s="582" t="str">
        <f>IF(【①】基本情報入力シート!F60="","",【①】基本情報入力シート!F60)</f>
        <v/>
      </c>
      <c r="F37" s="582" t="str">
        <f>IF(【①】基本情報入力シート!G60="","",【①】基本情報入力シート!G60)</f>
        <v/>
      </c>
      <c r="G37" s="582" t="str">
        <f>IF(【①】基本情報入力シート!H60="","",【①】基本情報入力シート!H60)</f>
        <v/>
      </c>
      <c r="H37" s="582" t="str">
        <f>IF(【①】基本情報入力シート!I60="","",【①】基本情報入力シート!I60)</f>
        <v/>
      </c>
      <c r="I37" s="582" t="str">
        <f>IF(【①】基本情報入力シート!J60="","",【①】基本情報入力シート!J60)</f>
        <v/>
      </c>
      <c r="J37" s="582" t="str">
        <f>IF(【①】基本情報入力シート!K60="","",【①】基本情報入力シート!K60)</f>
        <v/>
      </c>
      <c r="K37" s="581" t="str">
        <f>IF(【①】基本情報入力シート!L60="","",【①】基本情報入力シート!L60)</f>
        <v/>
      </c>
      <c r="L37" s="539" t="str">
        <f>IF(【①】基本情報入力シート!X60="","",【①】基本情報入力シート!X60)</f>
        <v/>
      </c>
      <c r="M37" s="539" t="str">
        <f>IF(【①】基本情報入力シート!Y60="","",【①】基本情報入力シート!Y60)</f>
        <v/>
      </c>
      <c r="N37" s="596" t="str">
        <f>IF('【②】別紙様式3-2'!S46="","",'【②】別紙様式3-2'!S46)</f>
        <v/>
      </c>
      <c r="O37" s="601"/>
      <c r="P37" s="598" t="str">
        <f>IF('【②】別紙様式3-2'!X46="","",'【②】別紙様式3-2'!X46)</f>
        <v/>
      </c>
      <c r="Q37" s="599"/>
      <c r="R37" s="598" t="str">
        <f>IF('【②】 別紙様式3-3'!U44="","",'【②】 別紙様式3-3'!U44)</f>
        <v/>
      </c>
      <c r="S37" s="594"/>
    </row>
    <row r="38" spans="1:19" s="534" customFormat="1" ht="20.25" customHeight="1">
      <c r="A38" s="533">
        <v>29</v>
      </c>
      <c r="B38" s="539" t="str">
        <f>IF(【①】基本情報入力シート!C61="","",【①】基本情報入力シート!C61)</f>
        <v/>
      </c>
      <c r="C38" s="582" t="str">
        <f>IF(【①】基本情報入力シート!D61="","",【①】基本情報入力シート!D61)</f>
        <v/>
      </c>
      <c r="D38" s="582" t="str">
        <f>IF(【①】基本情報入力シート!E61="","",【①】基本情報入力シート!E61)</f>
        <v/>
      </c>
      <c r="E38" s="582" t="str">
        <f>IF(【①】基本情報入力シート!F61="","",【①】基本情報入力シート!F61)</f>
        <v/>
      </c>
      <c r="F38" s="582" t="str">
        <f>IF(【①】基本情報入力シート!G61="","",【①】基本情報入力シート!G61)</f>
        <v/>
      </c>
      <c r="G38" s="582" t="str">
        <f>IF(【①】基本情報入力シート!H61="","",【①】基本情報入力シート!H61)</f>
        <v/>
      </c>
      <c r="H38" s="582" t="str">
        <f>IF(【①】基本情報入力シート!I61="","",【①】基本情報入力シート!I61)</f>
        <v/>
      </c>
      <c r="I38" s="582" t="str">
        <f>IF(【①】基本情報入力シート!J61="","",【①】基本情報入力シート!J61)</f>
        <v/>
      </c>
      <c r="J38" s="582" t="str">
        <f>IF(【①】基本情報入力シート!K61="","",【①】基本情報入力シート!K61)</f>
        <v/>
      </c>
      <c r="K38" s="581" t="str">
        <f>IF(【①】基本情報入力シート!L61="","",【①】基本情報入力シート!L61)</f>
        <v/>
      </c>
      <c r="L38" s="539" t="str">
        <f>IF(【①】基本情報入力シート!X61="","",【①】基本情報入力シート!X61)</f>
        <v/>
      </c>
      <c r="M38" s="539" t="str">
        <f>IF(【①】基本情報入力シート!Y61="","",【①】基本情報入力シート!Y61)</f>
        <v/>
      </c>
      <c r="N38" s="596" t="str">
        <f>IF('【②】別紙様式3-2'!S47="","",'【②】別紙様式3-2'!S47)</f>
        <v/>
      </c>
      <c r="O38" s="601"/>
      <c r="P38" s="598" t="str">
        <f>IF('【②】別紙様式3-2'!X47="","",'【②】別紙様式3-2'!X47)</f>
        <v/>
      </c>
      <c r="Q38" s="599"/>
      <c r="R38" s="598" t="str">
        <f>IF('【②】 別紙様式3-3'!U45="","",'【②】 別紙様式3-3'!U45)</f>
        <v/>
      </c>
      <c r="S38" s="594"/>
    </row>
    <row r="39" spans="1:19" s="534" customFormat="1" ht="20.25" customHeight="1">
      <c r="A39" s="533">
        <v>30</v>
      </c>
      <c r="B39" s="539" t="str">
        <f>IF(【①】基本情報入力シート!C62="","",【①】基本情報入力シート!C62)</f>
        <v/>
      </c>
      <c r="C39" s="582" t="str">
        <f>IF(【①】基本情報入力シート!D62="","",【①】基本情報入力シート!D62)</f>
        <v/>
      </c>
      <c r="D39" s="582" t="str">
        <f>IF(【①】基本情報入力シート!E62="","",【①】基本情報入力シート!E62)</f>
        <v/>
      </c>
      <c r="E39" s="582" t="str">
        <f>IF(【①】基本情報入力シート!F62="","",【①】基本情報入力シート!F62)</f>
        <v/>
      </c>
      <c r="F39" s="582" t="str">
        <f>IF(【①】基本情報入力シート!G62="","",【①】基本情報入力シート!G62)</f>
        <v/>
      </c>
      <c r="G39" s="582" t="str">
        <f>IF(【①】基本情報入力シート!H62="","",【①】基本情報入力シート!H62)</f>
        <v/>
      </c>
      <c r="H39" s="582" t="str">
        <f>IF(【①】基本情報入力シート!I62="","",【①】基本情報入力シート!I62)</f>
        <v/>
      </c>
      <c r="I39" s="582" t="str">
        <f>IF(【①】基本情報入力シート!J62="","",【①】基本情報入力シート!J62)</f>
        <v/>
      </c>
      <c r="J39" s="582" t="str">
        <f>IF(【①】基本情報入力シート!K62="","",【①】基本情報入力シート!K62)</f>
        <v/>
      </c>
      <c r="K39" s="581" t="str">
        <f>IF(【①】基本情報入力シート!L62="","",【①】基本情報入力シート!L62)</f>
        <v/>
      </c>
      <c r="L39" s="539" t="str">
        <f>IF(【①】基本情報入力シート!X62="","",【①】基本情報入力シート!X62)</f>
        <v/>
      </c>
      <c r="M39" s="539" t="str">
        <f>IF(【①】基本情報入力シート!Y62="","",【①】基本情報入力シート!Y62)</f>
        <v/>
      </c>
      <c r="N39" s="596" t="str">
        <f>IF('【②】別紙様式3-2'!S48="","",'【②】別紙様式3-2'!S48)</f>
        <v/>
      </c>
      <c r="O39" s="601"/>
      <c r="P39" s="598" t="str">
        <f>IF('【②】別紙様式3-2'!X48="","",'【②】別紙様式3-2'!X48)</f>
        <v/>
      </c>
      <c r="Q39" s="599"/>
      <c r="R39" s="598" t="str">
        <f>IF('【②】 別紙様式3-3'!U46="","",'【②】 別紙様式3-3'!U46)</f>
        <v/>
      </c>
      <c r="S39" s="594"/>
    </row>
    <row r="40" spans="1:19" s="534" customFormat="1" ht="20.25" customHeight="1">
      <c r="A40" s="533">
        <v>31</v>
      </c>
      <c r="B40" s="539" t="str">
        <f>IF(【①】基本情報入力シート!C63="","",【①】基本情報入力シート!C63)</f>
        <v/>
      </c>
      <c r="C40" s="582" t="str">
        <f>IF(【①】基本情報入力シート!D63="","",【①】基本情報入力シート!D63)</f>
        <v/>
      </c>
      <c r="D40" s="582" t="str">
        <f>IF(【①】基本情報入力シート!E63="","",【①】基本情報入力シート!E63)</f>
        <v/>
      </c>
      <c r="E40" s="582" t="str">
        <f>IF(【①】基本情報入力シート!F63="","",【①】基本情報入力シート!F63)</f>
        <v/>
      </c>
      <c r="F40" s="582" t="str">
        <f>IF(【①】基本情報入力シート!G63="","",【①】基本情報入力シート!G63)</f>
        <v/>
      </c>
      <c r="G40" s="582" t="str">
        <f>IF(【①】基本情報入力シート!H63="","",【①】基本情報入力シート!H63)</f>
        <v/>
      </c>
      <c r="H40" s="582" t="str">
        <f>IF(【①】基本情報入力シート!I63="","",【①】基本情報入力シート!I63)</f>
        <v/>
      </c>
      <c r="I40" s="582" t="str">
        <f>IF(【①】基本情報入力シート!J63="","",【①】基本情報入力シート!J63)</f>
        <v/>
      </c>
      <c r="J40" s="582" t="str">
        <f>IF(【①】基本情報入力シート!K63="","",【①】基本情報入力シート!K63)</f>
        <v/>
      </c>
      <c r="K40" s="581" t="str">
        <f>IF(【①】基本情報入力シート!L63="","",【①】基本情報入力シート!L63)</f>
        <v/>
      </c>
      <c r="L40" s="539" t="str">
        <f>IF(【①】基本情報入力シート!X63="","",【①】基本情報入力シート!X63)</f>
        <v/>
      </c>
      <c r="M40" s="539" t="str">
        <f>IF(【①】基本情報入力シート!Y63="","",【①】基本情報入力シート!Y63)</f>
        <v/>
      </c>
      <c r="N40" s="596" t="str">
        <f>IF('【②】別紙様式3-2'!S49="","",'【②】別紙様式3-2'!S49)</f>
        <v/>
      </c>
      <c r="O40" s="601"/>
      <c r="P40" s="598" t="str">
        <f>IF('【②】別紙様式3-2'!X49="","",'【②】別紙様式3-2'!X49)</f>
        <v/>
      </c>
      <c r="Q40" s="599"/>
      <c r="R40" s="598" t="str">
        <f>IF('【②】 別紙様式3-3'!U47="","",'【②】 別紙様式3-3'!U47)</f>
        <v/>
      </c>
      <c r="S40" s="594"/>
    </row>
    <row r="41" spans="1:19" s="534" customFormat="1" ht="20.25" customHeight="1">
      <c r="A41" s="533">
        <v>32</v>
      </c>
      <c r="B41" s="539" t="str">
        <f>IF(【①】基本情報入力シート!C64="","",【①】基本情報入力シート!C64)</f>
        <v/>
      </c>
      <c r="C41" s="582" t="str">
        <f>IF(【①】基本情報入力シート!D64="","",【①】基本情報入力シート!D64)</f>
        <v/>
      </c>
      <c r="D41" s="582" t="str">
        <f>IF(【①】基本情報入力シート!E64="","",【①】基本情報入力シート!E64)</f>
        <v/>
      </c>
      <c r="E41" s="582" t="str">
        <f>IF(【①】基本情報入力シート!F64="","",【①】基本情報入力シート!F64)</f>
        <v/>
      </c>
      <c r="F41" s="582" t="str">
        <f>IF(【①】基本情報入力シート!G64="","",【①】基本情報入力シート!G64)</f>
        <v/>
      </c>
      <c r="G41" s="582" t="str">
        <f>IF(【①】基本情報入力シート!H64="","",【①】基本情報入力シート!H64)</f>
        <v/>
      </c>
      <c r="H41" s="582" t="str">
        <f>IF(【①】基本情報入力シート!I64="","",【①】基本情報入力シート!I64)</f>
        <v/>
      </c>
      <c r="I41" s="582" t="str">
        <f>IF(【①】基本情報入力シート!J64="","",【①】基本情報入力シート!J64)</f>
        <v/>
      </c>
      <c r="J41" s="582" t="str">
        <f>IF(【①】基本情報入力シート!K64="","",【①】基本情報入力シート!K64)</f>
        <v/>
      </c>
      <c r="K41" s="581" t="str">
        <f>IF(【①】基本情報入力シート!L64="","",【①】基本情報入力シート!L64)</f>
        <v/>
      </c>
      <c r="L41" s="539" t="str">
        <f>IF(【①】基本情報入力シート!X64="","",【①】基本情報入力シート!X64)</f>
        <v/>
      </c>
      <c r="M41" s="539" t="str">
        <f>IF(【①】基本情報入力シート!Y64="","",【①】基本情報入力シート!Y64)</f>
        <v/>
      </c>
      <c r="N41" s="596" t="str">
        <f>IF('【②】別紙様式3-2'!S50="","",'【②】別紙様式3-2'!S50)</f>
        <v/>
      </c>
      <c r="O41" s="601"/>
      <c r="P41" s="598" t="str">
        <f>IF('【②】別紙様式3-2'!X50="","",'【②】別紙様式3-2'!X50)</f>
        <v/>
      </c>
      <c r="Q41" s="599"/>
      <c r="R41" s="598" t="str">
        <f>IF('【②】 別紙様式3-3'!U48="","",'【②】 別紙様式3-3'!U48)</f>
        <v/>
      </c>
      <c r="S41" s="594"/>
    </row>
    <row r="42" spans="1:19" s="534" customFormat="1" ht="20.25" customHeight="1">
      <c r="A42" s="533">
        <v>33</v>
      </c>
      <c r="B42" s="539" t="str">
        <f>IF(【①】基本情報入力シート!C65="","",【①】基本情報入力シート!C65)</f>
        <v/>
      </c>
      <c r="C42" s="582" t="str">
        <f>IF(【①】基本情報入力シート!D65="","",【①】基本情報入力シート!D65)</f>
        <v/>
      </c>
      <c r="D42" s="582" t="str">
        <f>IF(【①】基本情報入力シート!E65="","",【①】基本情報入力シート!E65)</f>
        <v/>
      </c>
      <c r="E42" s="582" t="str">
        <f>IF(【①】基本情報入力シート!F65="","",【①】基本情報入力シート!F65)</f>
        <v/>
      </c>
      <c r="F42" s="582" t="str">
        <f>IF(【①】基本情報入力シート!G65="","",【①】基本情報入力シート!G65)</f>
        <v/>
      </c>
      <c r="G42" s="582" t="str">
        <f>IF(【①】基本情報入力シート!H65="","",【①】基本情報入力シート!H65)</f>
        <v/>
      </c>
      <c r="H42" s="582" t="str">
        <f>IF(【①】基本情報入力シート!I65="","",【①】基本情報入力シート!I65)</f>
        <v/>
      </c>
      <c r="I42" s="582" t="str">
        <f>IF(【①】基本情報入力シート!J65="","",【①】基本情報入力シート!J65)</f>
        <v/>
      </c>
      <c r="J42" s="582" t="str">
        <f>IF(【①】基本情報入力シート!K65="","",【①】基本情報入力シート!K65)</f>
        <v/>
      </c>
      <c r="K42" s="581" t="str">
        <f>IF(【①】基本情報入力シート!L65="","",【①】基本情報入力シート!L65)</f>
        <v/>
      </c>
      <c r="L42" s="539" t="str">
        <f>IF(【①】基本情報入力シート!X65="","",【①】基本情報入力シート!X65)</f>
        <v/>
      </c>
      <c r="M42" s="539" t="str">
        <f>IF(【①】基本情報入力シート!Y65="","",【①】基本情報入力シート!Y65)</f>
        <v/>
      </c>
      <c r="N42" s="596" t="str">
        <f>IF('【②】別紙様式3-2'!S51="","",'【②】別紙様式3-2'!S51)</f>
        <v/>
      </c>
      <c r="O42" s="601"/>
      <c r="P42" s="598" t="str">
        <f>IF('【②】別紙様式3-2'!X51="","",'【②】別紙様式3-2'!X51)</f>
        <v/>
      </c>
      <c r="Q42" s="599"/>
      <c r="R42" s="598" t="str">
        <f>IF('【②】 別紙様式3-3'!U49="","",'【②】 別紙様式3-3'!U49)</f>
        <v/>
      </c>
      <c r="S42" s="594"/>
    </row>
    <row r="43" spans="1:19" s="534" customFormat="1" ht="20.25" customHeight="1">
      <c r="A43" s="533">
        <v>34</v>
      </c>
      <c r="B43" s="539" t="str">
        <f>IF(【①】基本情報入力シート!C66="","",【①】基本情報入力シート!C66)</f>
        <v/>
      </c>
      <c r="C43" s="582" t="str">
        <f>IF(【①】基本情報入力シート!D66="","",【①】基本情報入力シート!D66)</f>
        <v/>
      </c>
      <c r="D43" s="582" t="str">
        <f>IF(【①】基本情報入力シート!E66="","",【①】基本情報入力シート!E66)</f>
        <v/>
      </c>
      <c r="E43" s="582" t="str">
        <f>IF(【①】基本情報入力シート!F66="","",【①】基本情報入力シート!F66)</f>
        <v/>
      </c>
      <c r="F43" s="582" t="str">
        <f>IF(【①】基本情報入力シート!G66="","",【①】基本情報入力シート!G66)</f>
        <v/>
      </c>
      <c r="G43" s="582" t="str">
        <f>IF(【①】基本情報入力シート!H66="","",【①】基本情報入力シート!H66)</f>
        <v/>
      </c>
      <c r="H43" s="582" t="str">
        <f>IF(【①】基本情報入力シート!I66="","",【①】基本情報入力シート!I66)</f>
        <v/>
      </c>
      <c r="I43" s="582" t="str">
        <f>IF(【①】基本情報入力シート!J66="","",【①】基本情報入力シート!J66)</f>
        <v/>
      </c>
      <c r="J43" s="582" t="str">
        <f>IF(【①】基本情報入力シート!K66="","",【①】基本情報入力シート!K66)</f>
        <v/>
      </c>
      <c r="K43" s="581" t="str">
        <f>IF(【①】基本情報入力シート!L66="","",【①】基本情報入力シート!L66)</f>
        <v/>
      </c>
      <c r="L43" s="539" t="str">
        <f>IF(【①】基本情報入力シート!X66="","",【①】基本情報入力シート!X66)</f>
        <v/>
      </c>
      <c r="M43" s="539" t="str">
        <f>IF(【①】基本情報入力シート!Y66="","",【①】基本情報入力シート!Y66)</f>
        <v/>
      </c>
      <c r="N43" s="596" t="str">
        <f>IF('【②】別紙様式3-2'!S52="","",'【②】別紙様式3-2'!S52)</f>
        <v/>
      </c>
      <c r="O43" s="601"/>
      <c r="P43" s="598" t="str">
        <f>IF('【②】別紙様式3-2'!X52="","",'【②】別紙様式3-2'!X52)</f>
        <v/>
      </c>
      <c r="Q43" s="599"/>
      <c r="R43" s="598" t="str">
        <f>IF('【②】 別紙様式3-3'!U50="","",'【②】 別紙様式3-3'!U50)</f>
        <v/>
      </c>
      <c r="S43" s="594"/>
    </row>
    <row r="44" spans="1:19" s="534" customFormat="1" ht="20.25" customHeight="1">
      <c r="A44" s="533">
        <v>35</v>
      </c>
      <c r="B44" s="539" t="str">
        <f>IF(【①】基本情報入力シート!C67="","",【①】基本情報入力シート!C67)</f>
        <v/>
      </c>
      <c r="C44" s="582" t="str">
        <f>IF(【①】基本情報入力シート!D67="","",【①】基本情報入力シート!D67)</f>
        <v/>
      </c>
      <c r="D44" s="582" t="str">
        <f>IF(【①】基本情報入力シート!E67="","",【①】基本情報入力シート!E67)</f>
        <v/>
      </c>
      <c r="E44" s="582" t="str">
        <f>IF(【①】基本情報入力シート!F67="","",【①】基本情報入力シート!F67)</f>
        <v/>
      </c>
      <c r="F44" s="582" t="str">
        <f>IF(【①】基本情報入力シート!G67="","",【①】基本情報入力シート!G67)</f>
        <v/>
      </c>
      <c r="G44" s="582" t="str">
        <f>IF(【①】基本情報入力シート!H67="","",【①】基本情報入力シート!H67)</f>
        <v/>
      </c>
      <c r="H44" s="582" t="str">
        <f>IF(【①】基本情報入力シート!I67="","",【①】基本情報入力シート!I67)</f>
        <v/>
      </c>
      <c r="I44" s="582" t="str">
        <f>IF(【①】基本情報入力シート!J67="","",【①】基本情報入力シート!J67)</f>
        <v/>
      </c>
      <c r="J44" s="582" t="str">
        <f>IF(【①】基本情報入力シート!K67="","",【①】基本情報入力シート!K67)</f>
        <v/>
      </c>
      <c r="K44" s="581" t="str">
        <f>IF(【①】基本情報入力シート!L67="","",【①】基本情報入力シート!L67)</f>
        <v/>
      </c>
      <c r="L44" s="539" t="str">
        <f>IF(【①】基本情報入力シート!X67="","",【①】基本情報入力シート!X67)</f>
        <v/>
      </c>
      <c r="M44" s="539" t="str">
        <f>IF(【①】基本情報入力シート!Y67="","",【①】基本情報入力シート!Y67)</f>
        <v/>
      </c>
      <c r="N44" s="596" t="str">
        <f>IF('【②】別紙様式3-2'!S53="","",'【②】別紙様式3-2'!S53)</f>
        <v/>
      </c>
      <c r="O44" s="601"/>
      <c r="P44" s="598" t="str">
        <f>IF('【②】別紙様式3-2'!X53="","",'【②】別紙様式3-2'!X53)</f>
        <v/>
      </c>
      <c r="Q44" s="599"/>
      <c r="R44" s="598" t="str">
        <f>IF('【②】 別紙様式3-3'!U51="","",'【②】 別紙様式3-3'!U51)</f>
        <v/>
      </c>
      <c r="S44" s="594"/>
    </row>
    <row r="45" spans="1:19" s="534" customFormat="1" ht="20.25" customHeight="1">
      <c r="A45" s="533">
        <v>36</v>
      </c>
      <c r="B45" s="539" t="str">
        <f>IF(【①】基本情報入力シート!C68="","",【①】基本情報入力シート!C68)</f>
        <v/>
      </c>
      <c r="C45" s="582" t="str">
        <f>IF(【①】基本情報入力シート!D68="","",【①】基本情報入力シート!D68)</f>
        <v/>
      </c>
      <c r="D45" s="582" t="str">
        <f>IF(【①】基本情報入力シート!E68="","",【①】基本情報入力シート!E68)</f>
        <v/>
      </c>
      <c r="E45" s="582" t="str">
        <f>IF(【①】基本情報入力シート!F68="","",【①】基本情報入力シート!F68)</f>
        <v/>
      </c>
      <c r="F45" s="582" t="str">
        <f>IF(【①】基本情報入力シート!G68="","",【①】基本情報入力シート!G68)</f>
        <v/>
      </c>
      <c r="G45" s="582" t="str">
        <f>IF(【①】基本情報入力シート!H68="","",【①】基本情報入力シート!H68)</f>
        <v/>
      </c>
      <c r="H45" s="582" t="str">
        <f>IF(【①】基本情報入力シート!I68="","",【①】基本情報入力シート!I68)</f>
        <v/>
      </c>
      <c r="I45" s="582" t="str">
        <f>IF(【①】基本情報入力シート!J68="","",【①】基本情報入力シート!J68)</f>
        <v/>
      </c>
      <c r="J45" s="582" t="str">
        <f>IF(【①】基本情報入力シート!K68="","",【①】基本情報入力シート!K68)</f>
        <v/>
      </c>
      <c r="K45" s="581" t="str">
        <f>IF(【①】基本情報入力シート!L68="","",【①】基本情報入力シート!L68)</f>
        <v/>
      </c>
      <c r="L45" s="539" t="str">
        <f>IF(【①】基本情報入力シート!X68="","",【①】基本情報入力シート!X68)</f>
        <v/>
      </c>
      <c r="M45" s="539" t="str">
        <f>IF(【①】基本情報入力シート!Y68="","",【①】基本情報入力シート!Y68)</f>
        <v/>
      </c>
      <c r="N45" s="596" t="str">
        <f>IF('【②】別紙様式3-2'!S54="","",'【②】別紙様式3-2'!S54)</f>
        <v/>
      </c>
      <c r="O45" s="601"/>
      <c r="P45" s="598" t="str">
        <f>IF('【②】別紙様式3-2'!X54="","",'【②】別紙様式3-2'!X54)</f>
        <v/>
      </c>
      <c r="Q45" s="599"/>
      <c r="R45" s="598" t="str">
        <f>IF('【②】 別紙様式3-3'!U52="","",'【②】 別紙様式3-3'!U52)</f>
        <v/>
      </c>
      <c r="S45" s="594"/>
    </row>
    <row r="46" spans="1:19" s="534" customFormat="1" ht="20.25" customHeight="1">
      <c r="A46" s="533">
        <v>37</v>
      </c>
      <c r="B46" s="539" t="str">
        <f>IF(【①】基本情報入力シート!C69="","",【①】基本情報入力シート!C69)</f>
        <v/>
      </c>
      <c r="C46" s="582" t="str">
        <f>IF(【①】基本情報入力シート!D69="","",【①】基本情報入力シート!D69)</f>
        <v/>
      </c>
      <c r="D46" s="582" t="str">
        <f>IF(【①】基本情報入力シート!E69="","",【①】基本情報入力シート!E69)</f>
        <v/>
      </c>
      <c r="E46" s="582" t="str">
        <f>IF(【①】基本情報入力シート!F69="","",【①】基本情報入力シート!F69)</f>
        <v/>
      </c>
      <c r="F46" s="582" t="str">
        <f>IF(【①】基本情報入力シート!G69="","",【①】基本情報入力シート!G69)</f>
        <v/>
      </c>
      <c r="G46" s="582" t="str">
        <f>IF(【①】基本情報入力シート!H69="","",【①】基本情報入力シート!H69)</f>
        <v/>
      </c>
      <c r="H46" s="582" t="str">
        <f>IF(【①】基本情報入力シート!I69="","",【①】基本情報入力シート!I69)</f>
        <v/>
      </c>
      <c r="I46" s="582" t="str">
        <f>IF(【①】基本情報入力シート!J69="","",【①】基本情報入力シート!J69)</f>
        <v/>
      </c>
      <c r="J46" s="582" t="str">
        <f>IF(【①】基本情報入力シート!K69="","",【①】基本情報入力シート!K69)</f>
        <v/>
      </c>
      <c r="K46" s="581" t="str">
        <f>IF(【①】基本情報入力シート!L69="","",【①】基本情報入力シート!L69)</f>
        <v/>
      </c>
      <c r="L46" s="539" t="str">
        <f>IF(【①】基本情報入力シート!X69="","",【①】基本情報入力シート!X69)</f>
        <v/>
      </c>
      <c r="M46" s="539" t="str">
        <f>IF(【①】基本情報入力シート!Y69="","",【①】基本情報入力シート!Y69)</f>
        <v/>
      </c>
      <c r="N46" s="596" t="str">
        <f>IF('【②】別紙様式3-2'!S55="","",'【②】別紙様式3-2'!S55)</f>
        <v/>
      </c>
      <c r="O46" s="601"/>
      <c r="P46" s="598" t="str">
        <f>IF('【②】別紙様式3-2'!X55="","",'【②】別紙様式3-2'!X55)</f>
        <v/>
      </c>
      <c r="Q46" s="599"/>
      <c r="R46" s="598" t="str">
        <f>IF('【②】 別紙様式3-3'!U53="","",'【②】 別紙様式3-3'!U53)</f>
        <v/>
      </c>
      <c r="S46" s="594"/>
    </row>
    <row r="47" spans="1:19" s="534" customFormat="1" ht="20.25" customHeight="1">
      <c r="A47" s="533">
        <v>38</v>
      </c>
      <c r="B47" s="539" t="str">
        <f>IF(【①】基本情報入力シート!C70="","",【①】基本情報入力シート!C70)</f>
        <v/>
      </c>
      <c r="C47" s="582" t="str">
        <f>IF(【①】基本情報入力シート!D70="","",【①】基本情報入力シート!D70)</f>
        <v/>
      </c>
      <c r="D47" s="582" t="str">
        <f>IF(【①】基本情報入力シート!E70="","",【①】基本情報入力シート!E70)</f>
        <v/>
      </c>
      <c r="E47" s="582" t="str">
        <f>IF(【①】基本情報入力シート!F70="","",【①】基本情報入力シート!F70)</f>
        <v/>
      </c>
      <c r="F47" s="582" t="str">
        <f>IF(【①】基本情報入力シート!G70="","",【①】基本情報入力シート!G70)</f>
        <v/>
      </c>
      <c r="G47" s="582" t="str">
        <f>IF(【①】基本情報入力シート!H70="","",【①】基本情報入力シート!H70)</f>
        <v/>
      </c>
      <c r="H47" s="582" t="str">
        <f>IF(【①】基本情報入力シート!I70="","",【①】基本情報入力シート!I70)</f>
        <v/>
      </c>
      <c r="I47" s="582" t="str">
        <f>IF(【①】基本情報入力シート!J70="","",【①】基本情報入力シート!J70)</f>
        <v/>
      </c>
      <c r="J47" s="582" t="str">
        <f>IF(【①】基本情報入力シート!K70="","",【①】基本情報入力シート!K70)</f>
        <v/>
      </c>
      <c r="K47" s="581" t="str">
        <f>IF(【①】基本情報入力シート!L70="","",【①】基本情報入力シート!L70)</f>
        <v/>
      </c>
      <c r="L47" s="539" t="str">
        <f>IF(【①】基本情報入力シート!X70="","",【①】基本情報入力シート!X70)</f>
        <v/>
      </c>
      <c r="M47" s="539" t="str">
        <f>IF(【①】基本情報入力シート!Y70="","",【①】基本情報入力シート!Y70)</f>
        <v/>
      </c>
      <c r="N47" s="596" t="str">
        <f>IF('【②】別紙様式3-2'!S56="","",'【②】別紙様式3-2'!S56)</f>
        <v/>
      </c>
      <c r="O47" s="601"/>
      <c r="P47" s="598" t="str">
        <f>IF('【②】別紙様式3-2'!X56="","",'【②】別紙様式3-2'!X56)</f>
        <v/>
      </c>
      <c r="Q47" s="599"/>
      <c r="R47" s="598" t="str">
        <f>IF('【②】 別紙様式3-3'!U54="","",'【②】 別紙様式3-3'!U54)</f>
        <v/>
      </c>
      <c r="S47" s="594"/>
    </row>
    <row r="48" spans="1:19" s="534" customFormat="1" ht="20.25" customHeight="1">
      <c r="A48" s="533">
        <v>39</v>
      </c>
      <c r="B48" s="539" t="str">
        <f>IF(【①】基本情報入力シート!C71="","",【①】基本情報入力シート!C71)</f>
        <v/>
      </c>
      <c r="C48" s="582" t="str">
        <f>IF(【①】基本情報入力シート!D71="","",【①】基本情報入力シート!D71)</f>
        <v/>
      </c>
      <c r="D48" s="582" t="str">
        <f>IF(【①】基本情報入力シート!E71="","",【①】基本情報入力シート!E71)</f>
        <v/>
      </c>
      <c r="E48" s="582" t="str">
        <f>IF(【①】基本情報入力シート!F71="","",【①】基本情報入力シート!F71)</f>
        <v/>
      </c>
      <c r="F48" s="582" t="str">
        <f>IF(【①】基本情報入力シート!G71="","",【①】基本情報入力シート!G71)</f>
        <v/>
      </c>
      <c r="G48" s="582" t="str">
        <f>IF(【①】基本情報入力シート!H71="","",【①】基本情報入力シート!H71)</f>
        <v/>
      </c>
      <c r="H48" s="582" t="str">
        <f>IF(【①】基本情報入力シート!I71="","",【①】基本情報入力シート!I71)</f>
        <v/>
      </c>
      <c r="I48" s="582" t="str">
        <f>IF(【①】基本情報入力シート!J71="","",【①】基本情報入力シート!J71)</f>
        <v/>
      </c>
      <c r="J48" s="582" t="str">
        <f>IF(【①】基本情報入力シート!K71="","",【①】基本情報入力シート!K71)</f>
        <v/>
      </c>
      <c r="K48" s="581" t="str">
        <f>IF(【①】基本情報入力シート!L71="","",【①】基本情報入力シート!L71)</f>
        <v/>
      </c>
      <c r="L48" s="539" t="str">
        <f>IF(【①】基本情報入力シート!X71="","",【①】基本情報入力シート!X71)</f>
        <v/>
      </c>
      <c r="M48" s="539" t="str">
        <f>IF(【①】基本情報入力シート!Y71="","",【①】基本情報入力シート!Y71)</f>
        <v/>
      </c>
      <c r="N48" s="596" t="str">
        <f>IF('【②】別紙様式3-2'!S57="","",'【②】別紙様式3-2'!S57)</f>
        <v/>
      </c>
      <c r="O48" s="601"/>
      <c r="P48" s="598" t="str">
        <f>IF('【②】別紙様式3-2'!X57="","",'【②】別紙様式3-2'!X57)</f>
        <v/>
      </c>
      <c r="Q48" s="599"/>
      <c r="R48" s="598" t="str">
        <f>IF('【②】 別紙様式3-3'!U55="","",'【②】 別紙様式3-3'!U55)</f>
        <v/>
      </c>
      <c r="S48" s="594"/>
    </row>
    <row r="49" spans="1:19" s="534" customFormat="1" ht="20.25" customHeight="1">
      <c r="A49" s="533">
        <v>40</v>
      </c>
      <c r="B49" s="539" t="str">
        <f>IF(【①】基本情報入力シート!C72="","",【①】基本情報入力シート!C72)</f>
        <v/>
      </c>
      <c r="C49" s="582" t="str">
        <f>IF(【①】基本情報入力シート!D72="","",【①】基本情報入力シート!D72)</f>
        <v/>
      </c>
      <c r="D49" s="582" t="str">
        <f>IF(【①】基本情報入力シート!E72="","",【①】基本情報入力シート!E72)</f>
        <v/>
      </c>
      <c r="E49" s="582" t="str">
        <f>IF(【①】基本情報入力シート!F72="","",【①】基本情報入力シート!F72)</f>
        <v/>
      </c>
      <c r="F49" s="582" t="str">
        <f>IF(【①】基本情報入力シート!G72="","",【①】基本情報入力シート!G72)</f>
        <v/>
      </c>
      <c r="G49" s="582" t="str">
        <f>IF(【①】基本情報入力シート!H72="","",【①】基本情報入力シート!H72)</f>
        <v/>
      </c>
      <c r="H49" s="582" t="str">
        <f>IF(【①】基本情報入力シート!I72="","",【①】基本情報入力シート!I72)</f>
        <v/>
      </c>
      <c r="I49" s="582" t="str">
        <f>IF(【①】基本情報入力シート!J72="","",【①】基本情報入力シート!J72)</f>
        <v/>
      </c>
      <c r="J49" s="582" t="str">
        <f>IF(【①】基本情報入力シート!K72="","",【①】基本情報入力シート!K72)</f>
        <v/>
      </c>
      <c r="K49" s="581" t="str">
        <f>IF(【①】基本情報入力シート!L72="","",【①】基本情報入力シート!L72)</f>
        <v/>
      </c>
      <c r="L49" s="539" t="str">
        <f>IF(【①】基本情報入力シート!X72="","",【①】基本情報入力シート!X72)</f>
        <v/>
      </c>
      <c r="M49" s="539" t="str">
        <f>IF(【①】基本情報入力シート!Y72="","",【①】基本情報入力シート!Y72)</f>
        <v/>
      </c>
      <c r="N49" s="596" t="str">
        <f>IF('【②】別紙様式3-2'!S58="","",'【②】別紙様式3-2'!S58)</f>
        <v/>
      </c>
      <c r="O49" s="601"/>
      <c r="P49" s="598" t="str">
        <f>IF('【②】別紙様式3-2'!X58="","",'【②】別紙様式3-2'!X58)</f>
        <v/>
      </c>
      <c r="Q49" s="599"/>
      <c r="R49" s="598" t="str">
        <f>IF('【②】 別紙様式3-3'!U56="","",'【②】 別紙様式3-3'!U56)</f>
        <v/>
      </c>
      <c r="S49" s="594"/>
    </row>
    <row r="50" spans="1:19" s="534" customFormat="1" ht="20.25" customHeight="1">
      <c r="A50" s="533">
        <v>41</v>
      </c>
      <c r="B50" s="539" t="str">
        <f>IF(【①】基本情報入力シート!C73="","",【①】基本情報入力シート!C73)</f>
        <v/>
      </c>
      <c r="C50" s="582" t="str">
        <f>IF(【①】基本情報入力シート!D73="","",【①】基本情報入力シート!D73)</f>
        <v/>
      </c>
      <c r="D50" s="582" t="str">
        <f>IF(【①】基本情報入力シート!E73="","",【①】基本情報入力シート!E73)</f>
        <v/>
      </c>
      <c r="E50" s="582" t="str">
        <f>IF(【①】基本情報入力シート!F73="","",【①】基本情報入力シート!F73)</f>
        <v/>
      </c>
      <c r="F50" s="582" t="str">
        <f>IF(【①】基本情報入力シート!G73="","",【①】基本情報入力シート!G73)</f>
        <v/>
      </c>
      <c r="G50" s="582" t="str">
        <f>IF(【①】基本情報入力シート!H73="","",【①】基本情報入力シート!H73)</f>
        <v/>
      </c>
      <c r="H50" s="582" t="str">
        <f>IF(【①】基本情報入力シート!I73="","",【①】基本情報入力シート!I73)</f>
        <v/>
      </c>
      <c r="I50" s="582" t="str">
        <f>IF(【①】基本情報入力シート!J73="","",【①】基本情報入力シート!J73)</f>
        <v/>
      </c>
      <c r="J50" s="582" t="str">
        <f>IF(【①】基本情報入力シート!K73="","",【①】基本情報入力シート!K73)</f>
        <v/>
      </c>
      <c r="K50" s="581" t="str">
        <f>IF(【①】基本情報入力シート!L73="","",【①】基本情報入力シート!L73)</f>
        <v/>
      </c>
      <c r="L50" s="539" t="str">
        <f>IF(【①】基本情報入力シート!X73="","",【①】基本情報入力シート!X73)</f>
        <v/>
      </c>
      <c r="M50" s="539" t="str">
        <f>IF(【①】基本情報入力シート!Y73="","",【①】基本情報入力シート!Y73)</f>
        <v/>
      </c>
      <c r="N50" s="596" t="str">
        <f>IF('【②】別紙様式3-2'!S59="","",'【②】別紙様式3-2'!S59)</f>
        <v/>
      </c>
      <c r="O50" s="601"/>
      <c r="P50" s="598" t="str">
        <f>IF('【②】別紙様式3-2'!X59="","",'【②】別紙様式3-2'!X59)</f>
        <v/>
      </c>
      <c r="Q50" s="599"/>
      <c r="R50" s="598" t="str">
        <f>IF('【②】 別紙様式3-3'!U57="","",'【②】 別紙様式3-3'!U57)</f>
        <v/>
      </c>
      <c r="S50" s="594"/>
    </row>
    <row r="51" spans="1:19" s="534" customFormat="1" ht="20.25" customHeight="1">
      <c r="A51" s="533">
        <v>42</v>
      </c>
      <c r="B51" s="539" t="str">
        <f>IF(【①】基本情報入力シート!C74="","",【①】基本情報入力シート!C74)</f>
        <v/>
      </c>
      <c r="C51" s="582" t="str">
        <f>IF(【①】基本情報入力シート!D74="","",【①】基本情報入力シート!D74)</f>
        <v/>
      </c>
      <c r="D51" s="582" t="str">
        <f>IF(【①】基本情報入力シート!E74="","",【①】基本情報入力シート!E74)</f>
        <v/>
      </c>
      <c r="E51" s="582" t="str">
        <f>IF(【①】基本情報入力シート!F74="","",【①】基本情報入力シート!F74)</f>
        <v/>
      </c>
      <c r="F51" s="582" t="str">
        <f>IF(【①】基本情報入力シート!G74="","",【①】基本情報入力シート!G74)</f>
        <v/>
      </c>
      <c r="G51" s="582" t="str">
        <f>IF(【①】基本情報入力シート!H74="","",【①】基本情報入力シート!H74)</f>
        <v/>
      </c>
      <c r="H51" s="582" t="str">
        <f>IF(【①】基本情報入力シート!I74="","",【①】基本情報入力シート!I74)</f>
        <v/>
      </c>
      <c r="I51" s="582" t="str">
        <f>IF(【①】基本情報入力シート!J74="","",【①】基本情報入力シート!J74)</f>
        <v/>
      </c>
      <c r="J51" s="582" t="str">
        <f>IF(【①】基本情報入力シート!K74="","",【①】基本情報入力シート!K74)</f>
        <v/>
      </c>
      <c r="K51" s="581" t="str">
        <f>IF(【①】基本情報入力シート!L74="","",【①】基本情報入力シート!L74)</f>
        <v/>
      </c>
      <c r="L51" s="539" t="str">
        <f>IF(【①】基本情報入力シート!X74="","",【①】基本情報入力シート!X74)</f>
        <v/>
      </c>
      <c r="M51" s="539" t="str">
        <f>IF(【①】基本情報入力シート!Y74="","",【①】基本情報入力シート!Y74)</f>
        <v/>
      </c>
      <c r="N51" s="596" t="str">
        <f>IF('【②】別紙様式3-2'!S60="","",'【②】別紙様式3-2'!S60)</f>
        <v/>
      </c>
      <c r="O51" s="601"/>
      <c r="P51" s="598" t="str">
        <f>IF('【②】別紙様式3-2'!X60="","",'【②】別紙様式3-2'!X60)</f>
        <v/>
      </c>
      <c r="Q51" s="599"/>
      <c r="R51" s="598" t="str">
        <f>IF('【②】 別紙様式3-3'!U58="","",'【②】 別紙様式3-3'!U58)</f>
        <v/>
      </c>
      <c r="S51" s="594"/>
    </row>
    <row r="52" spans="1:19" s="534" customFormat="1" ht="20.25" customHeight="1">
      <c r="A52" s="533">
        <v>43</v>
      </c>
      <c r="B52" s="539" t="str">
        <f>IF(【①】基本情報入力シート!C75="","",【①】基本情報入力シート!C75)</f>
        <v/>
      </c>
      <c r="C52" s="582" t="str">
        <f>IF(【①】基本情報入力シート!D75="","",【①】基本情報入力シート!D75)</f>
        <v/>
      </c>
      <c r="D52" s="582" t="str">
        <f>IF(【①】基本情報入力シート!E75="","",【①】基本情報入力シート!E75)</f>
        <v/>
      </c>
      <c r="E52" s="582" t="str">
        <f>IF(【①】基本情報入力シート!F75="","",【①】基本情報入力シート!F75)</f>
        <v/>
      </c>
      <c r="F52" s="582" t="str">
        <f>IF(【①】基本情報入力シート!G75="","",【①】基本情報入力シート!G75)</f>
        <v/>
      </c>
      <c r="G52" s="582" t="str">
        <f>IF(【①】基本情報入力シート!H75="","",【①】基本情報入力シート!H75)</f>
        <v/>
      </c>
      <c r="H52" s="582" t="str">
        <f>IF(【①】基本情報入力シート!I75="","",【①】基本情報入力シート!I75)</f>
        <v/>
      </c>
      <c r="I52" s="582" t="str">
        <f>IF(【①】基本情報入力シート!J75="","",【①】基本情報入力シート!J75)</f>
        <v/>
      </c>
      <c r="J52" s="582" t="str">
        <f>IF(【①】基本情報入力シート!K75="","",【①】基本情報入力シート!K75)</f>
        <v/>
      </c>
      <c r="K52" s="581" t="str">
        <f>IF(【①】基本情報入力シート!L75="","",【①】基本情報入力シート!L75)</f>
        <v/>
      </c>
      <c r="L52" s="539" t="str">
        <f>IF(【①】基本情報入力シート!X75="","",【①】基本情報入力シート!X75)</f>
        <v/>
      </c>
      <c r="M52" s="539" t="str">
        <f>IF(【①】基本情報入力シート!Y75="","",【①】基本情報入力シート!Y75)</f>
        <v/>
      </c>
      <c r="N52" s="596" t="str">
        <f>IF('【②】別紙様式3-2'!S61="","",'【②】別紙様式3-2'!S61)</f>
        <v/>
      </c>
      <c r="O52" s="601"/>
      <c r="P52" s="598" t="str">
        <f>IF('【②】別紙様式3-2'!X61="","",'【②】別紙様式3-2'!X61)</f>
        <v/>
      </c>
      <c r="Q52" s="599"/>
      <c r="R52" s="598" t="str">
        <f>IF('【②】 別紙様式3-3'!U59="","",'【②】 別紙様式3-3'!U59)</f>
        <v/>
      </c>
      <c r="S52" s="594"/>
    </row>
    <row r="53" spans="1:19" s="534" customFormat="1" ht="20.25" customHeight="1">
      <c r="A53" s="533">
        <v>44</v>
      </c>
      <c r="B53" s="539" t="str">
        <f>IF(【①】基本情報入力シート!C76="","",【①】基本情報入力シート!C76)</f>
        <v/>
      </c>
      <c r="C53" s="582" t="str">
        <f>IF(【①】基本情報入力シート!D76="","",【①】基本情報入力シート!D76)</f>
        <v/>
      </c>
      <c r="D53" s="582" t="str">
        <f>IF(【①】基本情報入力シート!E76="","",【①】基本情報入力シート!E76)</f>
        <v/>
      </c>
      <c r="E53" s="582" t="str">
        <f>IF(【①】基本情報入力シート!F76="","",【①】基本情報入力シート!F76)</f>
        <v/>
      </c>
      <c r="F53" s="582" t="str">
        <f>IF(【①】基本情報入力シート!G76="","",【①】基本情報入力シート!G76)</f>
        <v/>
      </c>
      <c r="G53" s="582" t="str">
        <f>IF(【①】基本情報入力シート!H76="","",【①】基本情報入力シート!H76)</f>
        <v/>
      </c>
      <c r="H53" s="582" t="str">
        <f>IF(【①】基本情報入力シート!I76="","",【①】基本情報入力シート!I76)</f>
        <v/>
      </c>
      <c r="I53" s="582" t="str">
        <f>IF(【①】基本情報入力シート!J76="","",【①】基本情報入力シート!J76)</f>
        <v/>
      </c>
      <c r="J53" s="582" t="str">
        <f>IF(【①】基本情報入力シート!K76="","",【①】基本情報入力シート!K76)</f>
        <v/>
      </c>
      <c r="K53" s="581" t="str">
        <f>IF(【①】基本情報入力シート!L76="","",【①】基本情報入力シート!L76)</f>
        <v/>
      </c>
      <c r="L53" s="539" t="str">
        <f>IF(【①】基本情報入力シート!X76="","",【①】基本情報入力シート!X76)</f>
        <v/>
      </c>
      <c r="M53" s="539" t="str">
        <f>IF(【①】基本情報入力シート!Y76="","",【①】基本情報入力シート!Y76)</f>
        <v/>
      </c>
      <c r="N53" s="596" t="str">
        <f>IF('【②】別紙様式3-2'!S62="","",'【②】別紙様式3-2'!S62)</f>
        <v/>
      </c>
      <c r="O53" s="601"/>
      <c r="P53" s="598" t="str">
        <f>IF('【②】別紙様式3-2'!X62="","",'【②】別紙様式3-2'!X62)</f>
        <v/>
      </c>
      <c r="Q53" s="599"/>
      <c r="R53" s="598" t="str">
        <f>IF('【②】 別紙様式3-3'!U60="","",'【②】 別紙様式3-3'!U60)</f>
        <v/>
      </c>
      <c r="S53" s="594"/>
    </row>
    <row r="54" spans="1:19" s="534" customFormat="1" ht="20.25" customHeight="1">
      <c r="A54" s="533">
        <v>45</v>
      </c>
      <c r="B54" s="539" t="str">
        <f>IF(【①】基本情報入力シート!C77="","",【①】基本情報入力シート!C77)</f>
        <v/>
      </c>
      <c r="C54" s="582" t="str">
        <f>IF(【①】基本情報入力シート!D77="","",【①】基本情報入力シート!D77)</f>
        <v/>
      </c>
      <c r="D54" s="582" t="str">
        <f>IF(【①】基本情報入力シート!E77="","",【①】基本情報入力シート!E77)</f>
        <v/>
      </c>
      <c r="E54" s="582" t="str">
        <f>IF(【①】基本情報入力シート!F77="","",【①】基本情報入力シート!F77)</f>
        <v/>
      </c>
      <c r="F54" s="582" t="str">
        <f>IF(【①】基本情報入力シート!G77="","",【①】基本情報入力シート!G77)</f>
        <v/>
      </c>
      <c r="G54" s="582" t="str">
        <f>IF(【①】基本情報入力シート!H77="","",【①】基本情報入力シート!H77)</f>
        <v/>
      </c>
      <c r="H54" s="582" t="str">
        <f>IF(【①】基本情報入力シート!I77="","",【①】基本情報入力シート!I77)</f>
        <v/>
      </c>
      <c r="I54" s="582" t="str">
        <f>IF(【①】基本情報入力シート!J77="","",【①】基本情報入力シート!J77)</f>
        <v/>
      </c>
      <c r="J54" s="582" t="str">
        <f>IF(【①】基本情報入力シート!K77="","",【①】基本情報入力シート!K77)</f>
        <v/>
      </c>
      <c r="K54" s="581" t="str">
        <f>IF(【①】基本情報入力シート!L77="","",【①】基本情報入力シート!L77)</f>
        <v/>
      </c>
      <c r="L54" s="539" t="str">
        <f>IF(【①】基本情報入力シート!X77="","",【①】基本情報入力シート!X77)</f>
        <v/>
      </c>
      <c r="M54" s="539" t="str">
        <f>IF(【①】基本情報入力シート!Y77="","",【①】基本情報入力シート!Y77)</f>
        <v/>
      </c>
      <c r="N54" s="596" t="str">
        <f>IF('【②】別紙様式3-2'!S63="","",'【②】別紙様式3-2'!S63)</f>
        <v/>
      </c>
      <c r="O54" s="601"/>
      <c r="P54" s="598" t="str">
        <f>IF('【②】別紙様式3-2'!X63="","",'【②】別紙様式3-2'!X63)</f>
        <v/>
      </c>
      <c r="Q54" s="599"/>
      <c r="R54" s="598" t="str">
        <f>IF('【②】 別紙様式3-3'!U61="","",'【②】 別紙様式3-3'!U61)</f>
        <v/>
      </c>
      <c r="S54" s="594"/>
    </row>
    <row r="55" spans="1:19" s="534" customFormat="1" ht="20.25" customHeight="1">
      <c r="A55" s="533">
        <v>46</v>
      </c>
      <c r="B55" s="539" t="str">
        <f>IF(【①】基本情報入力シート!C78="","",【①】基本情報入力シート!C78)</f>
        <v/>
      </c>
      <c r="C55" s="582" t="str">
        <f>IF(【①】基本情報入力シート!D78="","",【①】基本情報入力シート!D78)</f>
        <v/>
      </c>
      <c r="D55" s="582" t="str">
        <f>IF(【①】基本情報入力シート!E78="","",【①】基本情報入力シート!E78)</f>
        <v/>
      </c>
      <c r="E55" s="582" t="str">
        <f>IF(【①】基本情報入力シート!F78="","",【①】基本情報入力シート!F78)</f>
        <v/>
      </c>
      <c r="F55" s="582" t="str">
        <f>IF(【①】基本情報入力シート!G78="","",【①】基本情報入力シート!G78)</f>
        <v/>
      </c>
      <c r="G55" s="582" t="str">
        <f>IF(【①】基本情報入力シート!H78="","",【①】基本情報入力シート!H78)</f>
        <v/>
      </c>
      <c r="H55" s="582" t="str">
        <f>IF(【①】基本情報入力シート!I78="","",【①】基本情報入力シート!I78)</f>
        <v/>
      </c>
      <c r="I55" s="582" t="str">
        <f>IF(【①】基本情報入力シート!J78="","",【①】基本情報入力シート!J78)</f>
        <v/>
      </c>
      <c r="J55" s="582" t="str">
        <f>IF(【①】基本情報入力シート!K78="","",【①】基本情報入力シート!K78)</f>
        <v/>
      </c>
      <c r="K55" s="581" t="str">
        <f>IF(【①】基本情報入力シート!L78="","",【①】基本情報入力シート!L78)</f>
        <v/>
      </c>
      <c r="L55" s="539" t="str">
        <f>IF(【①】基本情報入力シート!X78="","",【①】基本情報入力シート!X78)</f>
        <v/>
      </c>
      <c r="M55" s="539" t="str">
        <f>IF(【①】基本情報入力シート!Y78="","",【①】基本情報入力シート!Y78)</f>
        <v/>
      </c>
      <c r="N55" s="596" t="str">
        <f>IF('【②】別紙様式3-2'!S64="","",'【②】別紙様式3-2'!S64)</f>
        <v/>
      </c>
      <c r="O55" s="601"/>
      <c r="P55" s="598" t="str">
        <f>IF('【②】別紙様式3-2'!X64="","",'【②】別紙様式3-2'!X64)</f>
        <v/>
      </c>
      <c r="Q55" s="599"/>
      <c r="R55" s="598" t="str">
        <f>IF('【②】 別紙様式3-3'!U62="","",'【②】 別紙様式3-3'!U62)</f>
        <v/>
      </c>
      <c r="S55" s="594"/>
    </row>
    <row r="56" spans="1:19" s="534" customFormat="1" ht="20.25" customHeight="1">
      <c r="A56" s="533">
        <v>47</v>
      </c>
      <c r="B56" s="539" t="str">
        <f>IF(【①】基本情報入力シート!C79="","",【①】基本情報入力シート!C79)</f>
        <v/>
      </c>
      <c r="C56" s="582" t="str">
        <f>IF(【①】基本情報入力シート!D79="","",【①】基本情報入力シート!D79)</f>
        <v/>
      </c>
      <c r="D56" s="582" t="str">
        <f>IF(【①】基本情報入力シート!E79="","",【①】基本情報入力シート!E79)</f>
        <v/>
      </c>
      <c r="E56" s="582" t="str">
        <f>IF(【①】基本情報入力シート!F79="","",【①】基本情報入力シート!F79)</f>
        <v/>
      </c>
      <c r="F56" s="582" t="str">
        <f>IF(【①】基本情報入力シート!G79="","",【①】基本情報入力シート!G79)</f>
        <v/>
      </c>
      <c r="G56" s="582" t="str">
        <f>IF(【①】基本情報入力シート!H79="","",【①】基本情報入力シート!H79)</f>
        <v/>
      </c>
      <c r="H56" s="582" t="str">
        <f>IF(【①】基本情報入力シート!I79="","",【①】基本情報入力シート!I79)</f>
        <v/>
      </c>
      <c r="I56" s="582" t="str">
        <f>IF(【①】基本情報入力シート!J79="","",【①】基本情報入力シート!J79)</f>
        <v/>
      </c>
      <c r="J56" s="582" t="str">
        <f>IF(【①】基本情報入力シート!K79="","",【①】基本情報入力シート!K79)</f>
        <v/>
      </c>
      <c r="K56" s="581" t="str">
        <f>IF(【①】基本情報入力シート!L79="","",【①】基本情報入力シート!L79)</f>
        <v/>
      </c>
      <c r="L56" s="539" t="str">
        <f>IF(【①】基本情報入力シート!X79="","",【①】基本情報入力シート!X79)</f>
        <v/>
      </c>
      <c r="M56" s="539" t="str">
        <f>IF(【①】基本情報入力シート!Y79="","",【①】基本情報入力シート!Y79)</f>
        <v/>
      </c>
      <c r="N56" s="596" t="str">
        <f>IF('【②】別紙様式3-2'!S65="","",'【②】別紙様式3-2'!S65)</f>
        <v/>
      </c>
      <c r="O56" s="601"/>
      <c r="P56" s="598" t="str">
        <f>IF('【②】別紙様式3-2'!X65="","",'【②】別紙様式3-2'!X65)</f>
        <v/>
      </c>
      <c r="Q56" s="599"/>
      <c r="R56" s="598" t="str">
        <f>IF('【②】 別紙様式3-3'!U63="","",'【②】 別紙様式3-3'!U63)</f>
        <v/>
      </c>
      <c r="S56" s="594"/>
    </row>
    <row r="57" spans="1:19" s="534" customFormat="1" ht="20.25" customHeight="1">
      <c r="A57" s="533">
        <v>48</v>
      </c>
      <c r="B57" s="539" t="str">
        <f>IF(【①】基本情報入力シート!C80="","",【①】基本情報入力シート!C80)</f>
        <v/>
      </c>
      <c r="C57" s="582" t="str">
        <f>IF(【①】基本情報入力シート!D80="","",【①】基本情報入力シート!D80)</f>
        <v/>
      </c>
      <c r="D57" s="582" t="str">
        <f>IF(【①】基本情報入力シート!E80="","",【①】基本情報入力シート!E80)</f>
        <v/>
      </c>
      <c r="E57" s="582" t="str">
        <f>IF(【①】基本情報入力シート!F80="","",【①】基本情報入力シート!F80)</f>
        <v/>
      </c>
      <c r="F57" s="582" t="str">
        <f>IF(【①】基本情報入力シート!G80="","",【①】基本情報入力シート!G80)</f>
        <v/>
      </c>
      <c r="G57" s="582" t="str">
        <f>IF(【①】基本情報入力シート!H80="","",【①】基本情報入力シート!H80)</f>
        <v/>
      </c>
      <c r="H57" s="582" t="str">
        <f>IF(【①】基本情報入力シート!I80="","",【①】基本情報入力シート!I80)</f>
        <v/>
      </c>
      <c r="I57" s="582" t="str">
        <f>IF(【①】基本情報入力シート!J80="","",【①】基本情報入力シート!J80)</f>
        <v/>
      </c>
      <c r="J57" s="582" t="str">
        <f>IF(【①】基本情報入力シート!K80="","",【①】基本情報入力シート!K80)</f>
        <v/>
      </c>
      <c r="K57" s="581" t="str">
        <f>IF(【①】基本情報入力シート!L80="","",【①】基本情報入力シート!L80)</f>
        <v/>
      </c>
      <c r="L57" s="539" t="str">
        <f>IF(【①】基本情報入力シート!X80="","",【①】基本情報入力シート!X80)</f>
        <v/>
      </c>
      <c r="M57" s="539" t="str">
        <f>IF(【①】基本情報入力シート!Y80="","",【①】基本情報入力シート!Y80)</f>
        <v/>
      </c>
      <c r="N57" s="596" t="str">
        <f>IF('【②】別紙様式3-2'!S66="","",'【②】別紙様式3-2'!S66)</f>
        <v/>
      </c>
      <c r="O57" s="601"/>
      <c r="P57" s="598" t="str">
        <f>IF('【②】別紙様式3-2'!X66="","",'【②】別紙様式3-2'!X66)</f>
        <v/>
      </c>
      <c r="Q57" s="599"/>
      <c r="R57" s="598" t="str">
        <f>IF('【②】 別紙様式3-3'!U64="","",'【②】 別紙様式3-3'!U64)</f>
        <v/>
      </c>
      <c r="S57" s="594"/>
    </row>
    <row r="58" spans="1:19" s="534" customFormat="1" ht="20.25" customHeight="1">
      <c r="A58" s="533">
        <v>49</v>
      </c>
      <c r="B58" s="539" t="str">
        <f>IF(【①】基本情報入力シート!C81="","",【①】基本情報入力シート!C81)</f>
        <v/>
      </c>
      <c r="C58" s="582" t="str">
        <f>IF(【①】基本情報入力シート!D81="","",【①】基本情報入力シート!D81)</f>
        <v/>
      </c>
      <c r="D58" s="582" t="str">
        <f>IF(【①】基本情報入力シート!E81="","",【①】基本情報入力シート!E81)</f>
        <v/>
      </c>
      <c r="E58" s="582" t="str">
        <f>IF(【①】基本情報入力シート!F81="","",【①】基本情報入力シート!F81)</f>
        <v/>
      </c>
      <c r="F58" s="582" t="str">
        <f>IF(【①】基本情報入力シート!G81="","",【①】基本情報入力シート!G81)</f>
        <v/>
      </c>
      <c r="G58" s="582" t="str">
        <f>IF(【①】基本情報入力シート!H81="","",【①】基本情報入力シート!H81)</f>
        <v/>
      </c>
      <c r="H58" s="582" t="str">
        <f>IF(【①】基本情報入力シート!I81="","",【①】基本情報入力シート!I81)</f>
        <v/>
      </c>
      <c r="I58" s="582" t="str">
        <f>IF(【①】基本情報入力シート!J81="","",【①】基本情報入力シート!J81)</f>
        <v/>
      </c>
      <c r="J58" s="582" t="str">
        <f>IF(【①】基本情報入力シート!K81="","",【①】基本情報入力シート!K81)</f>
        <v/>
      </c>
      <c r="K58" s="581" t="str">
        <f>IF(【①】基本情報入力シート!L81="","",【①】基本情報入力シート!L81)</f>
        <v/>
      </c>
      <c r="L58" s="539" t="str">
        <f>IF(【①】基本情報入力シート!X81="","",【①】基本情報入力シート!X81)</f>
        <v/>
      </c>
      <c r="M58" s="539" t="str">
        <f>IF(【①】基本情報入力シート!Y81="","",【①】基本情報入力シート!Y81)</f>
        <v/>
      </c>
      <c r="N58" s="596" t="str">
        <f>IF('【②】別紙様式3-2'!S67="","",'【②】別紙様式3-2'!S67)</f>
        <v/>
      </c>
      <c r="O58" s="601"/>
      <c r="P58" s="598" t="str">
        <f>IF('【②】別紙様式3-2'!X67="","",'【②】別紙様式3-2'!X67)</f>
        <v/>
      </c>
      <c r="Q58" s="599"/>
      <c r="R58" s="598" t="str">
        <f>IF('【②】 別紙様式3-3'!U65="","",'【②】 別紙様式3-3'!U65)</f>
        <v/>
      </c>
      <c r="S58" s="594"/>
    </row>
    <row r="59" spans="1:19" s="534" customFormat="1" ht="20.25" customHeight="1">
      <c r="A59" s="533">
        <v>50</v>
      </c>
      <c r="B59" s="539" t="str">
        <f>IF(【①】基本情報入力シート!C82="","",【①】基本情報入力シート!C82)</f>
        <v/>
      </c>
      <c r="C59" s="582" t="str">
        <f>IF(【①】基本情報入力シート!D82="","",【①】基本情報入力シート!D82)</f>
        <v/>
      </c>
      <c r="D59" s="582" t="str">
        <f>IF(【①】基本情報入力シート!E82="","",【①】基本情報入力シート!E82)</f>
        <v/>
      </c>
      <c r="E59" s="582" t="str">
        <f>IF(【①】基本情報入力シート!F82="","",【①】基本情報入力シート!F82)</f>
        <v/>
      </c>
      <c r="F59" s="582" t="str">
        <f>IF(【①】基本情報入力シート!G82="","",【①】基本情報入力シート!G82)</f>
        <v/>
      </c>
      <c r="G59" s="582" t="str">
        <f>IF(【①】基本情報入力シート!H82="","",【①】基本情報入力シート!H82)</f>
        <v/>
      </c>
      <c r="H59" s="582" t="str">
        <f>IF(【①】基本情報入力シート!I82="","",【①】基本情報入力シート!I82)</f>
        <v/>
      </c>
      <c r="I59" s="582" t="str">
        <f>IF(【①】基本情報入力シート!J82="","",【①】基本情報入力シート!J82)</f>
        <v/>
      </c>
      <c r="J59" s="582" t="str">
        <f>IF(【①】基本情報入力シート!K82="","",【①】基本情報入力シート!K82)</f>
        <v/>
      </c>
      <c r="K59" s="581" t="str">
        <f>IF(【①】基本情報入力シート!L82="","",【①】基本情報入力シート!L82)</f>
        <v/>
      </c>
      <c r="L59" s="539" t="str">
        <f>IF(【①】基本情報入力シート!X82="","",【①】基本情報入力シート!X82)</f>
        <v/>
      </c>
      <c r="M59" s="539" t="str">
        <f>IF(【①】基本情報入力シート!Y82="","",【①】基本情報入力シート!Y82)</f>
        <v/>
      </c>
      <c r="N59" s="596" t="str">
        <f>IF('【②】別紙様式3-2'!S68="","",'【②】別紙様式3-2'!S68)</f>
        <v/>
      </c>
      <c r="O59" s="601"/>
      <c r="P59" s="598" t="str">
        <f>IF('【②】別紙様式3-2'!X68="","",'【②】別紙様式3-2'!X68)</f>
        <v/>
      </c>
      <c r="Q59" s="599"/>
      <c r="R59" s="598" t="str">
        <f>IF('【②】 別紙様式3-3'!U66="","",'【②】 別紙様式3-3'!U66)</f>
        <v/>
      </c>
      <c r="S59" s="594"/>
    </row>
    <row r="60" spans="1:19" s="534" customFormat="1" ht="20.25" customHeight="1">
      <c r="A60" s="533">
        <v>51</v>
      </c>
      <c r="B60" s="539" t="str">
        <f>IF(【①】基本情報入力シート!C83="","",【①】基本情報入力シート!C83)</f>
        <v/>
      </c>
      <c r="C60" s="582" t="str">
        <f>IF(【①】基本情報入力シート!D83="","",【①】基本情報入力シート!D83)</f>
        <v/>
      </c>
      <c r="D60" s="582" t="str">
        <f>IF(【①】基本情報入力シート!E83="","",【①】基本情報入力シート!E83)</f>
        <v/>
      </c>
      <c r="E60" s="582" t="str">
        <f>IF(【①】基本情報入力シート!F83="","",【①】基本情報入力シート!F83)</f>
        <v/>
      </c>
      <c r="F60" s="582" t="str">
        <f>IF(【①】基本情報入力シート!G83="","",【①】基本情報入力シート!G83)</f>
        <v/>
      </c>
      <c r="G60" s="582" t="str">
        <f>IF(【①】基本情報入力シート!H83="","",【①】基本情報入力シート!H83)</f>
        <v/>
      </c>
      <c r="H60" s="582" t="str">
        <f>IF(【①】基本情報入力シート!I83="","",【①】基本情報入力シート!I83)</f>
        <v/>
      </c>
      <c r="I60" s="582" t="str">
        <f>IF(【①】基本情報入力シート!J83="","",【①】基本情報入力シート!J83)</f>
        <v/>
      </c>
      <c r="J60" s="582" t="str">
        <f>IF(【①】基本情報入力シート!K83="","",【①】基本情報入力シート!K83)</f>
        <v/>
      </c>
      <c r="K60" s="581" t="str">
        <f>IF(【①】基本情報入力シート!L83="","",【①】基本情報入力シート!L83)</f>
        <v/>
      </c>
      <c r="L60" s="539" t="str">
        <f>IF(【①】基本情報入力シート!X83="","",【①】基本情報入力シート!X83)</f>
        <v/>
      </c>
      <c r="M60" s="539" t="str">
        <f>IF(【①】基本情報入力シート!Y83="","",【①】基本情報入力シート!Y83)</f>
        <v/>
      </c>
      <c r="N60" s="596" t="str">
        <f>IF('【②】別紙様式3-2'!S69="","",'【②】別紙様式3-2'!S69)</f>
        <v/>
      </c>
      <c r="O60" s="601"/>
      <c r="P60" s="598" t="str">
        <f>IF('【②】別紙様式3-2'!X69="","",'【②】別紙様式3-2'!X69)</f>
        <v/>
      </c>
      <c r="Q60" s="599"/>
      <c r="R60" s="598" t="str">
        <f>IF('【②】 別紙様式3-3'!U67="","",'【②】 別紙様式3-3'!U67)</f>
        <v/>
      </c>
      <c r="S60" s="594"/>
    </row>
    <row r="61" spans="1:19" s="534" customFormat="1" ht="20.25" customHeight="1">
      <c r="A61" s="533">
        <v>52</v>
      </c>
      <c r="B61" s="539" t="str">
        <f>IF(【①】基本情報入力シート!C84="","",【①】基本情報入力シート!C84)</f>
        <v/>
      </c>
      <c r="C61" s="582" t="str">
        <f>IF(【①】基本情報入力シート!D84="","",【①】基本情報入力シート!D84)</f>
        <v/>
      </c>
      <c r="D61" s="582" t="str">
        <f>IF(【①】基本情報入力シート!E84="","",【①】基本情報入力シート!E84)</f>
        <v/>
      </c>
      <c r="E61" s="582" t="str">
        <f>IF(【①】基本情報入力シート!F84="","",【①】基本情報入力シート!F84)</f>
        <v/>
      </c>
      <c r="F61" s="582" t="str">
        <f>IF(【①】基本情報入力シート!G84="","",【①】基本情報入力シート!G84)</f>
        <v/>
      </c>
      <c r="G61" s="582" t="str">
        <f>IF(【①】基本情報入力シート!H84="","",【①】基本情報入力シート!H84)</f>
        <v/>
      </c>
      <c r="H61" s="582" t="str">
        <f>IF(【①】基本情報入力シート!I84="","",【①】基本情報入力シート!I84)</f>
        <v/>
      </c>
      <c r="I61" s="582" t="str">
        <f>IF(【①】基本情報入力シート!J84="","",【①】基本情報入力シート!J84)</f>
        <v/>
      </c>
      <c r="J61" s="582" t="str">
        <f>IF(【①】基本情報入力シート!K84="","",【①】基本情報入力シート!K84)</f>
        <v/>
      </c>
      <c r="K61" s="581" t="str">
        <f>IF(【①】基本情報入力シート!L84="","",【①】基本情報入力シート!L84)</f>
        <v/>
      </c>
      <c r="L61" s="539" t="str">
        <f>IF(【①】基本情報入力シート!X84="","",【①】基本情報入力シート!X84)</f>
        <v/>
      </c>
      <c r="M61" s="539" t="str">
        <f>IF(【①】基本情報入力シート!Y84="","",【①】基本情報入力シート!Y84)</f>
        <v/>
      </c>
      <c r="N61" s="596" t="str">
        <f>IF('【②】別紙様式3-2'!S70="","",'【②】別紙様式3-2'!S70)</f>
        <v/>
      </c>
      <c r="O61" s="601"/>
      <c r="P61" s="598" t="str">
        <f>IF('【②】別紙様式3-2'!X70="","",'【②】別紙様式3-2'!X70)</f>
        <v/>
      </c>
      <c r="Q61" s="599"/>
      <c r="R61" s="598" t="str">
        <f>IF('【②】 別紙様式3-3'!U68="","",'【②】 別紙様式3-3'!U68)</f>
        <v/>
      </c>
      <c r="S61" s="594"/>
    </row>
    <row r="62" spans="1:19" s="534" customFormat="1" ht="20.25" customHeight="1">
      <c r="A62" s="533">
        <v>53</v>
      </c>
      <c r="B62" s="539" t="str">
        <f>IF(【①】基本情報入力シート!C85="","",【①】基本情報入力シート!C85)</f>
        <v/>
      </c>
      <c r="C62" s="582" t="str">
        <f>IF(【①】基本情報入力シート!D85="","",【①】基本情報入力シート!D85)</f>
        <v/>
      </c>
      <c r="D62" s="582" t="str">
        <f>IF(【①】基本情報入力シート!E85="","",【①】基本情報入力シート!E85)</f>
        <v/>
      </c>
      <c r="E62" s="582" t="str">
        <f>IF(【①】基本情報入力シート!F85="","",【①】基本情報入力シート!F85)</f>
        <v/>
      </c>
      <c r="F62" s="582" t="str">
        <f>IF(【①】基本情報入力シート!G85="","",【①】基本情報入力シート!G85)</f>
        <v/>
      </c>
      <c r="G62" s="582" t="str">
        <f>IF(【①】基本情報入力シート!H85="","",【①】基本情報入力シート!H85)</f>
        <v/>
      </c>
      <c r="H62" s="582" t="str">
        <f>IF(【①】基本情報入力シート!I85="","",【①】基本情報入力シート!I85)</f>
        <v/>
      </c>
      <c r="I62" s="582" t="str">
        <f>IF(【①】基本情報入力シート!J85="","",【①】基本情報入力シート!J85)</f>
        <v/>
      </c>
      <c r="J62" s="582" t="str">
        <f>IF(【①】基本情報入力シート!K85="","",【①】基本情報入力シート!K85)</f>
        <v/>
      </c>
      <c r="K62" s="581" t="str">
        <f>IF(【①】基本情報入力シート!L85="","",【①】基本情報入力シート!L85)</f>
        <v/>
      </c>
      <c r="L62" s="539" t="str">
        <f>IF(【①】基本情報入力シート!X85="","",【①】基本情報入力シート!X85)</f>
        <v/>
      </c>
      <c r="M62" s="539" t="str">
        <f>IF(【①】基本情報入力シート!Y85="","",【①】基本情報入力シート!Y85)</f>
        <v/>
      </c>
      <c r="N62" s="596" t="str">
        <f>IF('【②】別紙様式3-2'!S71="","",'【②】別紙様式3-2'!S71)</f>
        <v/>
      </c>
      <c r="O62" s="601"/>
      <c r="P62" s="598" t="str">
        <f>IF('【②】別紙様式3-2'!X71="","",'【②】別紙様式3-2'!X71)</f>
        <v/>
      </c>
      <c r="Q62" s="599"/>
      <c r="R62" s="598" t="str">
        <f>IF('【②】 別紙様式3-3'!U69="","",'【②】 別紙様式3-3'!U69)</f>
        <v/>
      </c>
      <c r="S62" s="594"/>
    </row>
    <row r="63" spans="1:19" s="534" customFormat="1" ht="20.25" customHeight="1">
      <c r="A63" s="533">
        <v>54</v>
      </c>
      <c r="B63" s="539" t="str">
        <f>IF(【①】基本情報入力シート!C86="","",【①】基本情報入力シート!C86)</f>
        <v/>
      </c>
      <c r="C63" s="582" t="str">
        <f>IF(【①】基本情報入力シート!D86="","",【①】基本情報入力シート!D86)</f>
        <v/>
      </c>
      <c r="D63" s="582" t="str">
        <f>IF(【①】基本情報入力シート!E86="","",【①】基本情報入力シート!E86)</f>
        <v/>
      </c>
      <c r="E63" s="582" t="str">
        <f>IF(【①】基本情報入力シート!F86="","",【①】基本情報入力シート!F86)</f>
        <v/>
      </c>
      <c r="F63" s="582" t="str">
        <f>IF(【①】基本情報入力シート!G86="","",【①】基本情報入力シート!G86)</f>
        <v/>
      </c>
      <c r="G63" s="582" t="str">
        <f>IF(【①】基本情報入力シート!H86="","",【①】基本情報入力シート!H86)</f>
        <v/>
      </c>
      <c r="H63" s="582" t="str">
        <f>IF(【①】基本情報入力シート!I86="","",【①】基本情報入力シート!I86)</f>
        <v/>
      </c>
      <c r="I63" s="582" t="str">
        <f>IF(【①】基本情報入力シート!J86="","",【①】基本情報入力シート!J86)</f>
        <v/>
      </c>
      <c r="J63" s="582" t="str">
        <f>IF(【①】基本情報入力シート!K86="","",【①】基本情報入力シート!K86)</f>
        <v/>
      </c>
      <c r="K63" s="581" t="str">
        <f>IF(【①】基本情報入力シート!L86="","",【①】基本情報入力シート!L86)</f>
        <v/>
      </c>
      <c r="L63" s="539" t="str">
        <f>IF(【①】基本情報入力シート!X86="","",【①】基本情報入力シート!X86)</f>
        <v/>
      </c>
      <c r="M63" s="539" t="str">
        <f>IF(【①】基本情報入力シート!Y86="","",【①】基本情報入力シート!Y86)</f>
        <v/>
      </c>
      <c r="N63" s="596" t="str">
        <f>IF('【②】別紙様式3-2'!S72="","",'【②】別紙様式3-2'!S72)</f>
        <v/>
      </c>
      <c r="O63" s="601"/>
      <c r="P63" s="598" t="str">
        <f>IF('【②】別紙様式3-2'!X72="","",'【②】別紙様式3-2'!X72)</f>
        <v/>
      </c>
      <c r="Q63" s="599"/>
      <c r="R63" s="598" t="str">
        <f>IF('【②】 別紙様式3-3'!U70="","",'【②】 別紙様式3-3'!U70)</f>
        <v/>
      </c>
      <c r="S63" s="594"/>
    </row>
    <row r="64" spans="1:19" s="534" customFormat="1" ht="20.25" customHeight="1">
      <c r="A64" s="533">
        <v>55</v>
      </c>
      <c r="B64" s="539" t="str">
        <f>IF(【①】基本情報入力シート!C87="","",【①】基本情報入力シート!C87)</f>
        <v/>
      </c>
      <c r="C64" s="582" t="str">
        <f>IF(【①】基本情報入力シート!D87="","",【①】基本情報入力シート!D87)</f>
        <v/>
      </c>
      <c r="D64" s="582" t="str">
        <f>IF(【①】基本情報入力シート!E87="","",【①】基本情報入力シート!E87)</f>
        <v/>
      </c>
      <c r="E64" s="582" t="str">
        <f>IF(【①】基本情報入力シート!F87="","",【①】基本情報入力シート!F87)</f>
        <v/>
      </c>
      <c r="F64" s="582" t="str">
        <f>IF(【①】基本情報入力シート!G87="","",【①】基本情報入力シート!G87)</f>
        <v/>
      </c>
      <c r="G64" s="582" t="str">
        <f>IF(【①】基本情報入力シート!H87="","",【①】基本情報入力シート!H87)</f>
        <v/>
      </c>
      <c r="H64" s="582" t="str">
        <f>IF(【①】基本情報入力シート!I87="","",【①】基本情報入力シート!I87)</f>
        <v/>
      </c>
      <c r="I64" s="582" t="str">
        <f>IF(【①】基本情報入力シート!J87="","",【①】基本情報入力シート!J87)</f>
        <v/>
      </c>
      <c r="J64" s="582" t="str">
        <f>IF(【①】基本情報入力シート!K87="","",【①】基本情報入力シート!K87)</f>
        <v/>
      </c>
      <c r="K64" s="581" t="str">
        <f>IF(【①】基本情報入力シート!L87="","",【①】基本情報入力シート!L87)</f>
        <v/>
      </c>
      <c r="L64" s="539" t="str">
        <f>IF(【①】基本情報入力シート!X87="","",【①】基本情報入力シート!X87)</f>
        <v/>
      </c>
      <c r="M64" s="539" t="str">
        <f>IF(【①】基本情報入力シート!Y87="","",【①】基本情報入力シート!Y87)</f>
        <v/>
      </c>
      <c r="N64" s="596" t="str">
        <f>IF('【②】別紙様式3-2'!S73="","",'【②】別紙様式3-2'!S73)</f>
        <v/>
      </c>
      <c r="O64" s="601"/>
      <c r="P64" s="598" t="str">
        <f>IF('【②】別紙様式3-2'!X73="","",'【②】別紙様式3-2'!X73)</f>
        <v/>
      </c>
      <c r="Q64" s="599"/>
      <c r="R64" s="598" t="str">
        <f>IF('【②】 別紙様式3-3'!U71="","",'【②】 別紙様式3-3'!U71)</f>
        <v/>
      </c>
      <c r="S64" s="594"/>
    </row>
    <row r="65" spans="1:19" s="534" customFormat="1" ht="20.25" customHeight="1">
      <c r="A65" s="533">
        <v>56</v>
      </c>
      <c r="B65" s="539" t="str">
        <f>IF(【①】基本情報入力シート!C88="","",【①】基本情報入力シート!C88)</f>
        <v/>
      </c>
      <c r="C65" s="582" t="str">
        <f>IF(【①】基本情報入力シート!D88="","",【①】基本情報入力シート!D88)</f>
        <v/>
      </c>
      <c r="D65" s="582" t="str">
        <f>IF(【①】基本情報入力シート!E88="","",【①】基本情報入力シート!E88)</f>
        <v/>
      </c>
      <c r="E65" s="582" t="str">
        <f>IF(【①】基本情報入力シート!F88="","",【①】基本情報入力シート!F88)</f>
        <v/>
      </c>
      <c r="F65" s="582" t="str">
        <f>IF(【①】基本情報入力シート!G88="","",【①】基本情報入力シート!G88)</f>
        <v/>
      </c>
      <c r="G65" s="582" t="str">
        <f>IF(【①】基本情報入力シート!H88="","",【①】基本情報入力シート!H88)</f>
        <v/>
      </c>
      <c r="H65" s="582" t="str">
        <f>IF(【①】基本情報入力シート!I88="","",【①】基本情報入力シート!I88)</f>
        <v/>
      </c>
      <c r="I65" s="582" t="str">
        <f>IF(【①】基本情報入力シート!J88="","",【①】基本情報入力シート!J88)</f>
        <v/>
      </c>
      <c r="J65" s="582" t="str">
        <f>IF(【①】基本情報入力シート!K88="","",【①】基本情報入力シート!K88)</f>
        <v/>
      </c>
      <c r="K65" s="581" t="str">
        <f>IF(【①】基本情報入力シート!L88="","",【①】基本情報入力シート!L88)</f>
        <v/>
      </c>
      <c r="L65" s="539" t="str">
        <f>IF(【①】基本情報入力シート!X88="","",【①】基本情報入力シート!X88)</f>
        <v/>
      </c>
      <c r="M65" s="539" t="str">
        <f>IF(【①】基本情報入力シート!Y88="","",【①】基本情報入力シート!Y88)</f>
        <v/>
      </c>
      <c r="N65" s="596" t="str">
        <f>IF('【②】別紙様式3-2'!S74="","",'【②】別紙様式3-2'!S74)</f>
        <v/>
      </c>
      <c r="O65" s="601"/>
      <c r="P65" s="598" t="str">
        <f>IF('【②】別紙様式3-2'!X74="","",'【②】別紙様式3-2'!X74)</f>
        <v/>
      </c>
      <c r="Q65" s="599"/>
      <c r="R65" s="598" t="str">
        <f>IF('【②】 別紙様式3-3'!U72="","",'【②】 別紙様式3-3'!U72)</f>
        <v/>
      </c>
      <c r="S65" s="594"/>
    </row>
    <row r="66" spans="1:19" s="534" customFormat="1" ht="20.25" customHeight="1">
      <c r="A66" s="533">
        <v>57</v>
      </c>
      <c r="B66" s="539" t="str">
        <f>IF(【①】基本情報入力シート!C89="","",【①】基本情報入力シート!C89)</f>
        <v/>
      </c>
      <c r="C66" s="582" t="str">
        <f>IF(【①】基本情報入力シート!D89="","",【①】基本情報入力シート!D89)</f>
        <v/>
      </c>
      <c r="D66" s="582" t="str">
        <f>IF(【①】基本情報入力シート!E89="","",【①】基本情報入力シート!E89)</f>
        <v/>
      </c>
      <c r="E66" s="582" t="str">
        <f>IF(【①】基本情報入力シート!F89="","",【①】基本情報入力シート!F89)</f>
        <v/>
      </c>
      <c r="F66" s="582" t="str">
        <f>IF(【①】基本情報入力シート!G89="","",【①】基本情報入力シート!G89)</f>
        <v/>
      </c>
      <c r="G66" s="582" t="str">
        <f>IF(【①】基本情報入力シート!H89="","",【①】基本情報入力シート!H89)</f>
        <v/>
      </c>
      <c r="H66" s="582" t="str">
        <f>IF(【①】基本情報入力シート!I89="","",【①】基本情報入力シート!I89)</f>
        <v/>
      </c>
      <c r="I66" s="582" t="str">
        <f>IF(【①】基本情報入力シート!J89="","",【①】基本情報入力シート!J89)</f>
        <v/>
      </c>
      <c r="J66" s="582" t="str">
        <f>IF(【①】基本情報入力シート!K89="","",【①】基本情報入力シート!K89)</f>
        <v/>
      </c>
      <c r="K66" s="581" t="str">
        <f>IF(【①】基本情報入力シート!L89="","",【①】基本情報入力シート!L89)</f>
        <v/>
      </c>
      <c r="L66" s="539" t="str">
        <f>IF(【①】基本情報入力シート!X89="","",【①】基本情報入力シート!X89)</f>
        <v/>
      </c>
      <c r="M66" s="539" t="str">
        <f>IF(【①】基本情報入力シート!Y89="","",【①】基本情報入力シート!Y89)</f>
        <v/>
      </c>
      <c r="N66" s="596" t="str">
        <f>IF('【②】別紙様式3-2'!S75="","",'【②】別紙様式3-2'!S75)</f>
        <v/>
      </c>
      <c r="O66" s="601"/>
      <c r="P66" s="598" t="str">
        <f>IF('【②】別紙様式3-2'!X75="","",'【②】別紙様式3-2'!X75)</f>
        <v/>
      </c>
      <c r="Q66" s="599"/>
      <c r="R66" s="598" t="str">
        <f>IF('【②】 別紙様式3-3'!U73="","",'【②】 別紙様式3-3'!U73)</f>
        <v/>
      </c>
      <c r="S66" s="594"/>
    </row>
    <row r="67" spans="1:19" s="534" customFormat="1" ht="20.25" customHeight="1">
      <c r="A67" s="533">
        <v>58</v>
      </c>
      <c r="B67" s="539" t="str">
        <f>IF(【①】基本情報入力シート!C90="","",【①】基本情報入力シート!C90)</f>
        <v/>
      </c>
      <c r="C67" s="582" t="str">
        <f>IF(【①】基本情報入力シート!D90="","",【①】基本情報入力シート!D90)</f>
        <v/>
      </c>
      <c r="D67" s="582" t="str">
        <f>IF(【①】基本情報入力シート!E90="","",【①】基本情報入力シート!E90)</f>
        <v/>
      </c>
      <c r="E67" s="582" t="str">
        <f>IF(【①】基本情報入力シート!F90="","",【①】基本情報入力シート!F90)</f>
        <v/>
      </c>
      <c r="F67" s="582" t="str">
        <f>IF(【①】基本情報入力シート!G90="","",【①】基本情報入力シート!G90)</f>
        <v/>
      </c>
      <c r="G67" s="582" t="str">
        <f>IF(【①】基本情報入力シート!H90="","",【①】基本情報入力シート!H90)</f>
        <v/>
      </c>
      <c r="H67" s="582" t="str">
        <f>IF(【①】基本情報入力シート!I90="","",【①】基本情報入力シート!I90)</f>
        <v/>
      </c>
      <c r="I67" s="582" t="str">
        <f>IF(【①】基本情報入力シート!J90="","",【①】基本情報入力シート!J90)</f>
        <v/>
      </c>
      <c r="J67" s="582" t="str">
        <f>IF(【①】基本情報入力シート!K90="","",【①】基本情報入力シート!K90)</f>
        <v/>
      </c>
      <c r="K67" s="581" t="str">
        <f>IF(【①】基本情報入力シート!L90="","",【①】基本情報入力シート!L90)</f>
        <v/>
      </c>
      <c r="L67" s="539" t="str">
        <f>IF(【①】基本情報入力シート!X90="","",【①】基本情報入力シート!X90)</f>
        <v/>
      </c>
      <c r="M67" s="539" t="str">
        <f>IF(【①】基本情報入力シート!Y90="","",【①】基本情報入力シート!Y90)</f>
        <v/>
      </c>
      <c r="N67" s="596" t="str">
        <f>IF('【②】別紙様式3-2'!S76="","",'【②】別紙様式3-2'!S76)</f>
        <v/>
      </c>
      <c r="O67" s="601"/>
      <c r="P67" s="598" t="str">
        <f>IF('【②】別紙様式3-2'!X76="","",'【②】別紙様式3-2'!X76)</f>
        <v/>
      </c>
      <c r="Q67" s="599"/>
      <c r="R67" s="598" t="str">
        <f>IF('【②】 別紙様式3-3'!U74="","",'【②】 別紙様式3-3'!U74)</f>
        <v/>
      </c>
      <c r="S67" s="594"/>
    </row>
    <row r="68" spans="1:19" s="534" customFormat="1" ht="20.25" customHeight="1">
      <c r="A68" s="533">
        <v>59</v>
      </c>
      <c r="B68" s="539" t="str">
        <f>IF(【①】基本情報入力シート!C91="","",【①】基本情報入力シート!C91)</f>
        <v/>
      </c>
      <c r="C68" s="582" t="str">
        <f>IF(【①】基本情報入力シート!D91="","",【①】基本情報入力シート!D91)</f>
        <v/>
      </c>
      <c r="D68" s="582" t="str">
        <f>IF(【①】基本情報入力シート!E91="","",【①】基本情報入力シート!E91)</f>
        <v/>
      </c>
      <c r="E68" s="582" t="str">
        <f>IF(【①】基本情報入力シート!F91="","",【①】基本情報入力シート!F91)</f>
        <v/>
      </c>
      <c r="F68" s="582" t="str">
        <f>IF(【①】基本情報入力シート!G91="","",【①】基本情報入力シート!G91)</f>
        <v/>
      </c>
      <c r="G68" s="582" t="str">
        <f>IF(【①】基本情報入力シート!H91="","",【①】基本情報入力シート!H91)</f>
        <v/>
      </c>
      <c r="H68" s="582" t="str">
        <f>IF(【①】基本情報入力シート!I91="","",【①】基本情報入力シート!I91)</f>
        <v/>
      </c>
      <c r="I68" s="582" t="str">
        <f>IF(【①】基本情報入力シート!J91="","",【①】基本情報入力シート!J91)</f>
        <v/>
      </c>
      <c r="J68" s="582" t="str">
        <f>IF(【①】基本情報入力シート!K91="","",【①】基本情報入力シート!K91)</f>
        <v/>
      </c>
      <c r="K68" s="581" t="str">
        <f>IF(【①】基本情報入力シート!L91="","",【①】基本情報入力シート!L91)</f>
        <v/>
      </c>
      <c r="L68" s="539" t="str">
        <f>IF(【①】基本情報入力シート!X91="","",【①】基本情報入力シート!X91)</f>
        <v/>
      </c>
      <c r="M68" s="539" t="str">
        <f>IF(【①】基本情報入力シート!Y91="","",【①】基本情報入力シート!Y91)</f>
        <v/>
      </c>
      <c r="N68" s="596" t="str">
        <f>IF('【②】別紙様式3-2'!S77="","",'【②】別紙様式3-2'!S77)</f>
        <v/>
      </c>
      <c r="O68" s="601"/>
      <c r="P68" s="598" t="str">
        <f>IF('【②】別紙様式3-2'!X77="","",'【②】別紙様式3-2'!X77)</f>
        <v/>
      </c>
      <c r="Q68" s="599"/>
      <c r="R68" s="598" t="str">
        <f>IF('【②】 別紙様式3-3'!U75="","",'【②】 別紙様式3-3'!U75)</f>
        <v/>
      </c>
      <c r="S68" s="594"/>
    </row>
    <row r="69" spans="1:19" s="534" customFormat="1" ht="20.25" customHeight="1">
      <c r="A69" s="533"/>
      <c r="B69" s="1062"/>
      <c r="C69" s="1062"/>
      <c r="D69" s="1062"/>
      <c r="E69" s="1062"/>
      <c r="F69" s="1062"/>
      <c r="G69" s="1062"/>
      <c r="H69" s="1062"/>
      <c r="I69" s="1062"/>
      <c r="J69" s="1062"/>
      <c r="K69" s="1062"/>
      <c r="L69" s="540"/>
      <c r="M69" s="541" t="s">
        <v>449</v>
      </c>
      <c r="N69" s="597">
        <f t="shared" ref="N69:S69" si="0">SUM(N10:N28)</f>
        <v>0</v>
      </c>
      <c r="O69" s="602">
        <f t="shared" si="0"/>
        <v>0</v>
      </c>
      <c r="P69" s="597">
        <f t="shared" si="0"/>
        <v>0</v>
      </c>
      <c r="Q69" s="606">
        <f t="shared" si="0"/>
        <v>0</v>
      </c>
      <c r="R69" s="597">
        <f t="shared" si="0"/>
        <v>0</v>
      </c>
      <c r="S69" s="595">
        <f t="shared" si="0"/>
        <v>0</v>
      </c>
    </row>
  </sheetData>
  <mergeCells count="10">
    <mergeCell ref="A3:S3"/>
    <mergeCell ref="L5:R6"/>
    <mergeCell ref="B69:K69"/>
    <mergeCell ref="B5:K6"/>
    <mergeCell ref="B8:K9"/>
    <mergeCell ref="L8:L9"/>
    <mergeCell ref="M8:M9"/>
    <mergeCell ref="N8:N9"/>
    <mergeCell ref="P8:P9"/>
    <mergeCell ref="R8:R9"/>
  </mergeCells>
  <phoneticPr fontId="3"/>
  <pageMargins left="0.78740157480314965" right="0.78740157480314965" top="0.78740157480314965" bottom="0.78740157480314965" header="0.51181102362204722" footer="0.51181102362204722"/>
  <pageSetup paperSize="9" scale="68" fitToHeight="0" orientation="portrait" cellComments="asDisplayed"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42"/>
  <sheetViews>
    <sheetView workbookViewId="0">
      <selection activeCell="D9" sqref="D9:H9"/>
    </sheetView>
  </sheetViews>
  <sheetFormatPr defaultRowHeight="13.5"/>
  <cols>
    <col min="1" max="1" width="9" style="542"/>
    <col min="2" max="2" width="10.375" style="542" customWidth="1"/>
    <col min="3" max="3" width="9" style="542"/>
    <col min="4" max="4" width="13.25" style="542" customWidth="1"/>
    <col min="5" max="5" width="9.125" style="542" customWidth="1"/>
    <col min="6" max="6" width="7.625" style="542" customWidth="1"/>
    <col min="7" max="7" width="21.5" style="542" customWidth="1"/>
    <col min="8" max="8" width="9.75" style="543" customWidth="1"/>
    <col min="9" max="10" width="9" style="542" customWidth="1"/>
    <col min="11" max="11" width="11.5" style="542" customWidth="1"/>
    <col min="12" max="13" width="9" style="542" customWidth="1"/>
    <col min="14" max="16384" width="9" style="542"/>
  </cols>
  <sheetData>
    <row r="1" spans="1:9" ht="15" customHeight="1"/>
    <row r="2" spans="1:9" ht="20.100000000000001" customHeight="1">
      <c r="A2" s="544"/>
      <c r="B2" s="545"/>
      <c r="C2" s="545"/>
      <c r="D2" s="545"/>
      <c r="E2" s="545"/>
      <c r="F2" s="545"/>
      <c r="G2" s="545"/>
      <c r="H2" s="546"/>
    </row>
    <row r="3" spans="1:9" ht="20.100000000000001" customHeight="1">
      <c r="A3" s="1075" t="s">
        <v>469</v>
      </c>
      <c r="B3" s="1076"/>
      <c r="C3" s="1076"/>
      <c r="D3" s="1076"/>
      <c r="E3" s="1076"/>
      <c r="F3" s="1076"/>
      <c r="G3" s="1076"/>
      <c r="H3" s="1077"/>
    </row>
    <row r="4" spans="1:9" ht="20.100000000000001" customHeight="1">
      <c r="A4" s="1078" t="s">
        <v>427</v>
      </c>
      <c r="B4" s="1079"/>
      <c r="C4" s="1079"/>
      <c r="D4" s="1079"/>
      <c r="E4" s="1079"/>
      <c r="F4" s="1079"/>
      <c r="G4" s="1079"/>
      <c r="H4" s="1080"/>
    </row>
    <row r="5" spans="1:9" ht="17.25" customHeight="1">
      <c r="A5" s="1081"/>
      <c r="B5" s="1082"/>
      <c r="C5" s="1082"/>
      <c r="D5" s="1082"/>
      <c r="E5" s="1082"/>
      <c r="F5" s="1082"/>
      <c r="G5" s="1082"/>
      <c r="H5" s="1083"/>
    </row>
    <row r="6" spans="1:9" ht="20.100000000000001" customHeight="1">
      <c r="A6" s="547"/>
      <c r="B6" s="548"/>
      <c r="C6" s="548"/>
      <c r="D6" s="548"/>
      <c r="E6" s="548"/>
      <c r="F6" s="548"/>
      <c r="G6" s="548"/>
      <c r="H6" s="549"/>
    </row>
    <row r="7" spans="1:9" ht="23.25" customHeight="1">
      <c r="A7" s="1084" t="s">
        <v>428</v>
      </c>
      <c r="B7" s="1084"/>
      <c r="C7" s="1084"/>
      <c r="D7" s="1085" t="s">
        <v>448</v>
      </c>
      <c r="E7" s="1086"/>
      <c r="F7" s="1086"/>
      <c r="G7" s="1086"/>
      <c r="H7" s="1087"/>
    </row>
    <row r="8" spans="1:9" ht="20.100000000000001" customHeight="1">
      <c r="A8" s="1092"/>
      <c r="B8" s="1093"/>
      <c r="C8" s="1093"/>
      <c r="D8" s="1093"/>
      <c r="E8" s="1093"/>
      <c r="F8" s="1093"/>
      <c r="G8" s="1093"/>
      <c r="H8" s="1094"/>
    </row>
    <row r="9" spans="1:9" ht="35.25" customHeight="1">
      <c r="A9" s="1088" t="s">
        <v>429</v>
      </c>
      <c r="B9" s="1089"/>
      <c r="C9" s="1095"/>
      <c r="D9" s="1096" t="str">
        <f>IF(【④】フェイスシート!F18="","",【④】フェイスシート!F18)</f>
        <v/>
      </c>
      <c r="E9" s="1097"/>
      <c r="F9" s="1097"/>
      <c r="G9" s="1097"/>
      <c r="H9" s="1098"/>
    </row>
    <row r="10" spans="1:9" ht="20.100000000000001" customHeight="1">
      <c r="A10" s="1099"/>
      <c r="B10" s="1100"/>
      <c r="C10" s="550"/>
      <c r="D10" s="550"/>
      <c r="E10" s="550"/>
      <c r="F10" s="550"/>
      <c r="G10" s="550"/>
      <c r="H10" s="551"/>
    </row>
    <row r="11" spans="1:9" ht="20.100000000000001" customHeight="1">
      <c r="A11" s="1101" t="s">
        <v>430</v>
      </c>
      <c r="B11" s="1104" t="s">
        <v>431</v>
      </c>
      <c r="C11" s="1105"/>
      <c r="D11" s="1106" t="str">
        <f>IF(【①】基本情報入力シート!M16="","",【①】基本情報入力シート!M16)</f>
        <v/>
      </c>
      <c r="E11" s="1107"/>
      <c r="F11" s="1107"/>
      <c r="G11" s="1107"/>
      <c r="H11" s="1108"/>
    </row>
    <row r="12" spans="1:9" ht="20.100000000000001" customHeight="1">
      <c r="A12" s="1102"/>
      <c r="B12" s="1091" t="s">
        <v>432</v>
      </c>
      <c r="C12" s="1109"/>
      <c r="D12" s="1106" t="str">
        <f>IF(【①】基本情報入力シート!M23="","",【①】基本情報入力シート!M23)</f>
        <v/>
      </c>
      <c r="E12" s="1107"/>
      <c r="F12" s="1107"/>
      <c r="G12" s="1107"/>
      <c r="H12" s="1108"/>
    </row>
    <row r="13" spans="1:9" ht="20.100000000000001" customHeight="1">
      <c r="A13" s="1103"/>
      <c r="B13" s="1091" t="s">
        <v>433</v>
      </c>
      <c r="C13" s="1109"/>
      <c r="D13" s="1106" t="str">
        <f>IF(【①】基本情報入力シート!M24="","",【①】基本情報入力シート!M24)</f>
        <v/>
      </c>
      <c r="E13" s="1107"/>
      <c r="F13" s="1107"/>
      <c r="G13" s="1107"/>
      <c r="H13" s="1108"/>
    </row>
    <row r="14" spans="1:9" ht="20.100000000000001" customHeight="1">
      <c r="A14" s="552"/>
      <c r="B14" s="550"/>
      <c r="C14" s="550"/>
      <c r="D14" s="550"/>
      <c r="E14" s="550"/>
      <c r="F14" s="550"/>
      <c r="G14" s="550"/>
      <c r="H14" s="551"/>
    </row>
    <row r="15" spans="1:9" ht="23.25" customHeight="1">
      <c r="A15" s="1088" t="s">
        <v>434</v>
      </c>
      <c r="B15" s="1089"/>
      <c r="C15" s="553"/>
      <c r="D15" s="553"/>
      <c r="E15" s="553"/>
      <c r="F15" s="553"/>
      <c r="G15" s="553"/>
      <c r="H15" s="554" t="s">
        <v>406</v>
      </c>
      <c r="I15" s="555"/>
    </row>
    <row r="16" spans="1:9" ht="20.100000000000001" customHeight="1">
      <c r="A16" s="1090" t="s">
        <v>445</v>
      </c>
      <c r="B16" s="1090"/>
      <c r="C16" s="1090"/>
      <c r="D16" s="1090"/>
      <c r="E16" s="1090"/>
      <c r="F16" s="1090"/>
      <c r="G16" s="1091"/>
      <c r="H16" s="556"/>
    </row>
    <row r="17" spans="1:8" ht="33.75" customHeight="1">
      <c r="A17" s="1090" t="s">
        <v>435</v>
      </c>
      <c r="B17" s="1090"/>
      <c r="C17" s="1090"/>
      <c r="D17" s="1090"/>
      <c r="E17" s="1090"/>
      <c r="F17" s="1090"/>
      <c r="G17" s="1091"/>
      <c r="H17" s="556"/>
    </row>
    <row r="18" spans="1:8" ht="25.5" customHeight="1">
      <c r="A18" s="1090" t="s">
        <v>446</v>
      </c>
      <c r="B18" s="1090"/>
      <c r="C18" s="1090"/>
      <c r="D18" s="1090"/>
      <c r="E18" s="1090"/>
      <c r="F18" s="1090"/>
      <c r="G18" s="1091"/>
      <c r="H18" s="556"/>
    </row>
    <row r="19" spans="1:8" ht="20.100000000000001" customHeight="1">
      <c r="A19" s="1090" t="s">
        <v>447</v>
      </c>
      <c r="B19" s="1090"/>
      <c r="C19" s="1090"/>
      <c r="D19" s="1090"/>
      <c r="E19" s="1090"/>
      <c r="F19" s="1090"/>
      <c r="G19" s="1091"/>
      <c r="H19" s="556"/>
    </row>
    <row r="20" spans="1:8" ht="20.100000000000001" customHeight="1">
      <c r="A20" s="1090" t="s">
        <v>436</v>
      </c>
      <c r="B20" s="1090"/>
      <c r="C20" s="1090"/>
      <c r="D20" s="1090"/>
      <c r="E20" s="1090"/>
      <c r="F20" s="1090"/>
      <c r="G20" s="1091"/>
      <c r="H20" s="556"/>
    </row>
    <row r="21" spans="1:8" ht="20.100000000000001" customHeight="1">
      <c r="A21" s="557"/>
      <c r="B21" s="558"/>
      <c r="C21" s="558"/>
      <c r="D21" s="558"/>
      <c r="E21" s="558"/>
      <c r="F21" s="558"/>
      <c r="G21" s="558"/>
      <c r="H21" s="559"/>
    </row>
    <row r="22" spans="1:8" ht="20.100000000000001" customHeight="1">
      <c r="A22" s="1122" t="s">
        <v>437</v>
      </c>
      <c r="B22" s="1123"/>
      <c r="C22" s="1124"/>
      <c r="D22" s="1085"/>
      <c r="E22" s="1086"/>
      <c r="F22" s="1086"/>
      <c r="G22" s="1086"/>
      <c r="H22" s="1087"/>
    </row>
    <row r="23" spans="1:8" ht="20.100000000000001" customHeight="1">
      <c r="A23" s="560"/>
      <c r="B23" s="561"/>
      <c r="C23" s="561"/>
      <c r="D23" s="561"/>
      <c r="E23" s="561"/>
      <c r="F23" s="561"/>
      <c r="G23" s="561"/>
      <c r="H23" s="562"/>
    </row>
    <row r="24" spans="1:8" ht="20.100000000000001" customHeight="1">
      <c r="A24" s="1119" t="s">
        <v>462</v>
      </c>
      <c r="B24" s="1120"/>
      <c r="C24" s="1120"/>
      <c r="D24" s="1120"/>
      <c r="E24" s="1120"/>
      <c r="F24" s="1120"/>
      <c r="G24" s="1120"/>
      <c r="H24" s="1121"/>
    </row>
    <row r="25" spans="1:8" ht="20.100000000000001" customHeight="1">
      <c r="A25" s="1110"/>
      <c r="B25" s="1111"/>
      <c r="C25" s="1111"/>
      <c r="D25" s="1111"/>
      <c r="E25" s="1111"/>
      <c r="F25" s="1111"/>
      <c r="G25" s="1111"/>
      <c r="H25" s="1112"/>
    </row>
    <row r="26" spans="1:8" ht="20.100000000000001" customHeight="1">
      <c r="A26" s="1110"/>
      <c r="B26" s="1111"/>
      <c r="C26" s="1111"/>
      <c r="D26" s="1111"/>
      <c r="E26" s="1111"/>
      <c r="F26" s="1111"/>
      <c r="G26" s="1111"/>
      <c r="H26" s="1112"/>
    </row>
    <row r="27" spans="1:8" ht="20.100000000000001" customHeight="1">
      <c r="A27" s="1110"/>
      <c r="B27" s="1111"/>
      <c r="C27" s="1111"/>
      <c r="D27" s="1111"/>
      <c r="E27" s="1111"/>
      <c r="F27" s="1111"/>
      <c r="G27" s="1111"/>
      <c r="H27" s="1112"/>
    </row>
    <row r="28" spans="1:8" ht="20.100000000000001" customHeight="1">
      <c r="A28" s="1110"/>
      <c r="B28" s="1111"/>
      <c r="C28" s="1111"/>
      <c r="D28" s="1111"/>
      <c r="E28" s="1111"/>
      <c r="F28" s="1111"/>
      <c r="G28" s="1111"/>
      <c r="H28" s="1112"/>
    </row>
    <row r="29" spans="1:8" ht="20.100000000000001" customHeight="1">
      <c r="A29" s="1110"/>
      <c r="B29" s="1111"/>
      <c r="C29" s="1111"/>
      <c r="D29" s="1111"/>
      <c r="E29" s="1111"/>
      <c r="F29" s="1111"/>
      <c r="G29" s="1111"/>
      <c r="H29" s="1112"/>
    </row>
    <row r="30" spans="1:8" ht="20.100000000000001" customHeight="1">
      <c r="A30" s="1110"/>
      <c r="B30" s="1111"/>
      <c r="C30" s="1111"/>
      <c r="D30" s="1111"/>
      <c r="E30" s="1111"/>
      <c r="F30" s="1111"/>
      <c r="G30" s="1111"/>
      <c r="H30" s="1112"/>
    </row>
    <row r="31" spans="1:8" ht="20.100000000000001" customHeight="1">
      <c r="A31" s="1110"/>
      <c r="B31" s="1111"/>
      <c r="C31" s="1111"/>
      <c r="D31" s="1111"/>
      <c r="E31" s="1111"/>
      <c r="F31" s="1111"/>
      <c r="G31" s="1111"/>
      <c r="H31" s="1112"/>
    </row>
    <row r="32" spans="1:8" ht="20.25" customHeight="1">
      <c r="A32" s="563"/>
      <c r="B32" s="564"/>
      <c r="C32" s="564"/>
      <c r="D32" s="564"/>
      <c r="E32" s="564"/>
      <c r="F32" s="564"/>
      <c r="G32" s="564"/>
      <c r="H32" s="565"/>
    </row>
    <row r="33" spans="1:8" s="566" customFormat="1" ht="20.25" customHeight="1">
      <c r="A33" s="1113" t="s">
        <v>438</v>
      </c>
      <c r="B33" s="1114"/>
      <c r="C33" s="1114"/>
      <c r="D33" s="1114"/>
      <c r="E33" s="1114"/>
      <c r="F33" s="1114"/>
      <c r="G33" s="1114"/>
      <c r="H33" s="1115"/>
    </row>
    <row r="34" spans="1:8" ht="20.100000000000001" customHeight="1">
      <c r="A34" s="1116" t="s">
        <v>439</v>
      </c>
      <c r="B34" s="1117"/>
      <c r="C34" s="1117"/>
      <c r="D34" s="1117"/>
      <c r="E34" s="1117"/>
      <c r="F34" s="1117"/>
      <c r="G34" s="1117"/>
      <c r="H34" s="1118"/>
    </row>
    <row r="42" spans="1:8">
      <c r="A42" s="567" t="s">
        <v>422</v>
      </c>
    </row>
  </sheetData>
  <mergeCells count="34">
    <mergeCell ref="A20:G20"/>
    <mergeCell ref="A30:H30"/>
    <mergeCell ref="A31:H31"/>
    <mergeCell ref="A33:H33"/>
    <mergeCell ref="A34:H34"/>
    <mergeCell ref="A24:H24"/>
    <mergeCell ref="A25:H25"/>
    <mergeCell ref="A26:H26"/>
    <mergeCell ref="A27:H27"/>
    <mergeCell ref="A28:H28"/>
    <mergeCell ref="A29:H29"/>
    <mergeCell ref="A22:C22"/>
    <mergeCell ref="D22:H22"/>
    <mergeCell ref="A15:B15"/>
    <mergeCell ref="A16:G16"/>
    <mergeCell ref="A17:G17"/>
    <mergeCell ref="A19:G19"/>
    <mergeCell ref="A8:H8"/>
    <mergeCell ref="A18:G18"/>
    <mergeCell ref="A9:C9"/>
    <mergeCell ref="D9:H9"/>
    <mergeCell ref="A10:B10"/>
    <mergeCell ref="A11:A13"/>
    <mergeCell ref="B11:C11"/>
    <mergeCell ref="D11:H11"/>
    <mergeCell ref="B12:C12"/>
    <mergeCell ref="D12:H12"/>
    <mergeCell ref="B13:C13"/>
    <mergeCell ref="D13:H13"/>
    <mergeCell ref="A3:H3"/>
    <mergeCell ref="A4:H4"/>
    <mergeCell ref="A5:H5"/>
    <mergeCell ref="A7:C7"/>
    <mergeCell ref="D7:H7"/>
  </mergeCells>
  <phoneticPr fontId="3"/>
  <dataValidations count="1">
    <dataValidation type="list" allowBlank="1" showInputMessage="1" showErrorMessage="1" sqref="H16:H20" xr:uid="{00000000-0002-0000-0700-000000000000}">
      <formula1>$A$42:$A$42</formula1>
    </dataValidation>
  </dataValidations>
  <pageMargins left="0.70866141732283472" right="0.31496062992125984" top="0.74803149606299213" bottom="0.74803149606299213" header="0.31496062992125984" footer="0.31496062992125984"/>
  <pageSetup paperSize="9" orientation="portrait" r:id="rId1"/>
  <rowBreaks count="1" manualBreakCount="1">
    <brk id="34"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7"/>
  <sheetViews>
    <sheetView workbookViewId="0"/>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0" customFormat="1" ht="18" customHeight="1">
      <c r="A28" s="271" t="s">
        <v>284</v>
      </c>
    </row>
    <row r="29" spans="1:1" s="270" customFormat="1" ht="18" customHeight="1">
      <c r="A29" s="271" t="s">
        <v>285</v>
      </c>
    </row>
    <row r="30" spans="1:1" s="270" customFormat="1" ht="18" customHeight="1">
      <c r="A30" s="271" t="s">
        <v>286</v>
      </c>
    </row>
    <row r="31" spans="1:1" s="270" customFormat="1" ht="18" customHeight="1">
      <c r="A31" s="271" t="s">
        <v>287</v>
      </c>
    </row>
    <row r="32" spans="1:1" s="270" customFormat="1" ht="18" customHeight="1">
      <c r="A32" s="271" t="s">
        <v>288</v>
      </c>
    </row>
    <row r="33" spans="1:1" s="270" customFormat="1" ht="18" customHeight="1">
      <c r="A33" s="271" t="s">
        <v>289</v>
      </c>
    </row>
    <row r="34" spans="1:1" s="270" customFormat="1" ht="18" customHeight="1">
      <c r="A34" s="271" t="s">
        <v>290</v>
      </c>
    </row>
    <row r="35" spans="1:1" s="270" customFormat="1" ht="18" customHeight="1">
      <c r="A35" s="271" t="s">
        <v>291</v>
      </c>
    </row>
    <row r="36" spans="1:1" s="270" customFormat="1" ht="18" customHeight="1">
      <c r="A36" s="271" t="s">
        <v>292</v>
      </c>
    </row>
    <row r="37" spans="1:1" s="270" customFormat="1" ht="18" customHeight="1" thickBot="1">
      <c r="A37" s="272" t="s">
        <v>293</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はじめに</vt:lpstr>
      <vt:lpstr>【①】基本情報入力シート</vt:lpstr>
      <vt:lpstr>【④】フェイスシート</vt:lpstr>
      <vt:lpstr>【③】別紙様式3-1</vt:lpstr>
      <vt:lpstr>【②】別紙様式3-2</vt:lpstr>
      <vt:lpstr>【②】 別紙様式3-3</vt:lpstr>
      <vt:lpstr>【必要があれば作成⑤】加算額内訳書 </vt:lpstr>
      <vt:lpstr>【再提出時に作成】修正連絡票</vt:lpstr>
      <vt:lpstr>【参考】サービス名一覧</vt:lpstr>
      <vt:lpstr>_new1</vt:lpstr>
      <vt:lpstr>【参考】サービス名一覧!erea</vt:lpstr>
      <vt:lpstr>【参考】サービス名一覧!new</vt:lpstr>
      <vt:lpstr>【①】基本情報入力シート!Print_Area</vt:lpstr>
      <vt:lpstr>'【②】 別紙様式3-3'!Print_Area</vt:lpstr>
      <vt:lpstr>'【②】別紙様式3-2'!Print_Area</vt:lpstr>
      <vt:lpstr>'【③】別紙様式3-1'!Print_Area</vt:lpstr>
      <vt:lpstr>【④】フェイスシート!Print_Area</vt:lpstr>
      <vt:lpstr>【再提出時に作成】修正連絡票!Print_Area</vt:lpstr>
      <vt:lpstr>【参考】サービス名一覧!Print_Area</vt:lpstr>
      <vt:lpstr>'【必要があれば作成⑤】加算額内訳書 '!Print_Area</vt:lpstr>
      <vt:lpstr>はじめに!Print_Area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楠 陽子</dc:creator>
  <cp:lastModifiedBy>片岡 修成</cp:lastModifiedBy>
  <cp:lastPrinted>2023-06-05T02:04:16Z</cp:lastPrinted>
  <dcterms:created xsi:type="dcterms:W3CDTF">2023-03-03T03:13:58Z</dcterms:created>
  <dcterms:modified xsi:type="dcterms:W3CDTF">2023-06-14T08:00:40Z</dcterms:modified>
</cp:coreProperties>
</file>