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令和5年度\01-2 事業(事業者指導係)\15 その他補助事業\02 送迎バス\03 予算措置関係\10 国庫補助\01 所要額調査\03 調査\事業所への依頼\"/>
    </mc:Choice>
  </mc:AlternateContent>
  <bookViews>
    <workbookView xWindow="-120" yWindow="-120" windowWidth="20730" windowHeight="11160" activeTab="1"/>
  </bookViews>
  <sheets>
    <sheet name="記載要領" sheetId="12" r:id="rId1"/>
    <sheet name="入力シート" sheetId="9" r:id="rId2"/>
  </sheets>
  <externalReferences>
    <externalReference r:id="rId3"/>
  </externalReferences>
  <definedNames>
    <definedName name="_01_北海道" localSheetId="0">OFFSET(#REF!,0,0,COUNTA(#REF!)-1,1)</definedName>
    <definedName name="_01_北海道" localSheetId="1">OFFSET(#REF!,0,0,COUNTA(#REF!)-1,1)</definedName>
    <definedName name="_01_北海道">OFFSET(#REF!,0,0,COUNTA(#REF!)-1,1)</definedName>
    <definedName name="_02_青森県" localSheetId="0">#REF!</definedName>
    <definedName name="_02_青森県" localSheetId="1">#REF!</definedName>
    <definedName name="_02_青森県">#REF!</definedName>
    <definedName name="_03_岩手県" localSheetId="0">#REF!</definedName>
    <definedName name="_03_岩手県" localSheetId="1">#REF!</definedName>
    <definedName name="_03_岩手県">#REF!</definedName>
    <definedName name="_04_宮城県" localSheetId="0">#REF!</definedName>
    <definedName name="_04_宮城県" localSheetId="1">#REF!</definedName>
    <definedName name="_04_宮城県">#REF!</definedName>
    <definedName name="_05_秋田県" localSheetId="0">#REF!</definedName>
    <definedName name="_05_秋田県" localSheetId="1">#REF!</definedName>
    <definedName name="_05_秋田県">#REF!</definedName>
    <definedName name="_06_山形県" localSheetId="0">#REF!</definedName>
    <definedName name="_06_山形県" localSheetId="1">#REF!</definedName>
    <definedName name="_06_山形県">#REF!</definedName>
    <definedName name="_07_福島県" localSheetId="0">#REF!</definedName>
    <definedName name="_07_福島県" localSheetId="1">#REF!</definedName>
    <definedName name="_07_福島県">#REF!</definedName>
    <definedName name="_08_茨城県" localSheetId="0">#REF!</definedName>
    <definedName name="_08_茨城県" localSheetId="1">#REF!</definedName>
    <definedName name="_08_茨城県">#REF!</definedName>
    <definedName name="_09_栃木県" localSheetId="0">#REF!</definedName>
    <definedName name="_09_栃木県" localSheetId="1">#REF!</definedName>
    <definedName name="_09_栃木県">#REF!</definedName>
    <definedName name="_10_群馬県" localSheetId="0">#REF!</definedName>
    <definedName name="_10_群馬県" localSheetId="1">#REF!</definedName>
    <definedName name="_10_群馬県">#REF!</definedName>
    <definedName name="_11_埼玉県" localSheetId="0">#REF!</definedName>
    <definedName name="_11_埼玉県" localSheetId="1">#REF!</definedName>
    <definedName name="_11_埼玉県">#REF!</definedName>
    <definedName name="_12_千葉県" localSheetId="0">#REF!</definedName>
    <definedName name="_12_千葉県" localSheetId="1">#REF!</definedName>
    <definedName name="_12_千葉県">#REF!</definedName>
    <definedName name="_13_東京都" localSheetId="0">#REF!</definedName>
    <definedName name="_13_東京都" localSheetId="1">#REF!</definedName>
    <definedName name="_13_東京都">#REF!</definedName>
    <definedName name="_14_神奈川県" localSheetId="0">#REF!</definedName>
    <definedName name="_14_神奈川県" localSheetId="1">#REF!</definedName>
    <definedName name="_14_神奈川県">#REF!</definedName>
    <definedName name="_15_新潟県" localSheetId="0">#REF!</definedName>
    <definedName name="_15_新潟県" localSheetId="1">#REF!</definedName>
    <definedName name="_15_新潟県">#REF!</definedName>
    <definedName name="_16_富山県" localSheetId="0">#REF!</definedName>
    <definedName name="_16_富山県" localSheetId="1">#REF!</definedName>
    <definedName name="_16_富山県">#REF!</definedName>
    <definedName name="_17_石川県" localSheetId="0">#REF!</definedName>
    <definedName name="_17_石川県" localSheetId="1">#REF!</definedName>
    <definedName name="_17_石川県">#REF!</definedName>
    <definedName name="_18_福井県" localSheetId="0">#REF!</definedName>
    <definedName name="_18_福井県" localSheetId="1">#REF!</definedName>
    <definedName name="_18_福井県">#REF!</definedName>
    <definedName name="_19_山梨県" localSheetId="0">#REF!</definedName>
    <definedName name="_19_山梨県" localSheetId="1">#REF!</definedName>
    <definedName name="_19_山梨県">#REF!</definedName>
    <definedName name="_20_長野県" localSheetId="0">#REF!</definedName>
    <definedName name="_20_長野県" localSheetId="1">#REF!</definedName>
    <definedName name="_20_長野県">#REF!</definedName>
    <definedName name="_21_岐阜県" localSheetId="0">#REF!</definedName>
    <definedName name="_21_岐阜県" localSheetId="1">#REF!</definedName>
    <definedName name="_21_岐阜県">#REF!</definedName>
    <definedName name="_22_静岡県" localSheetId="0">#REF!</definedName>
    <definedName name="_22_静岡県" localSheetId="1">#REF!</definedName>
    <definedName name="_22_静岡県">#REF!</definedName>
    <definedName name="_23_愛知県" localSheetId="0">#REF!</definedName>
    <definedName name="_23_愛知県" localSheetId="1">#REF!</definedName>
    <definedName name="_23_愛知県">#REF!</definedName>
    <definedName name="_24_三重県" localSheetId="0">#REF!</definedName>
    <definedName name="_24_三重県" localSheetId="1">#REF!</definedName>
    <definedName name="_24_三重県">#REF!</definedName>
    <definedName name="_25_滋賀県" localSheetId="0">#REF!</definedName>
    <definedName name="_25_滋賀県" localSheetId="1">#REF!</definedName>
    <definedName name="_25_滋賀県">#REF!</definedName>
    <definedName name="_26_京都府" localSheetId="0">#REF!</definedName>
    <definedName name="_26_京都府" localSheetId="1">#REF!</definedName>
    <definedName name="_26_京都府">#REF!</definedName>
    <definedName name="_27_大阪府" localSheetId="0">#REF!</definedName>
    <definedName name="_27_大阪府" localSheetId="1">#REF!</definedName>
    <definedName name="_27_大阪府">#REF!</definedName>
    <definedName name="_28_兵庫県" localSheetId="0">#REF!</definedName>
    <definedName name="_28_兵庫県" localSheetId="1">#REF!</definedName>
    <definedName name="_28_兵庫県">#REF!</definedName>
    <definedName name="_29_奈良県" localSheetId="0">#REF!</definedName>
    <definedName name="_29_奈良県" localSheetId="1">#REF!</definedName>
    <definedName name="_29_奈良県">#REF!</definedName>
    <definedName name="_30_和歌山県" localSheetId="0">#REF!</definedName>
    <definedName name="_30_和歌山県" localSheetId="1">#REF!</definedName>
    <definedName name="_30_和歌山県">#REF!</definedName>
    <definedName name="_31_鳥取県" localSheetId="0">#REF!</definedName>
    <definedName name="_31_鳥取県" localSheetId="1">#REF!</definedName>
    <definedName name="_31_鳥取県">#REF!</definedName>
    <definedName name="_32_島根県" localSheetId="0">#REF!</definedName>
    <definedName name="_32_島根県" localSheetId="1">#REF!</definedName>
    <definedName name="_32_島根県">#REF!</definedName>
    <definedName name="_33_岡山県" localSheetId="0">#REF!</definedName>
    <definedName name="_33_岡山県" localSheetId="1">#REF!</definedName>
    <definedName name="_33_岡山県">#REF!</definedName>
    <definedName name="_34_広島県" localSheetId="0">#REF!</definedName>
    <definedName name="_34_広島県" localSheetId="1">#REF!</definedName>
    <definedName name="_34_広島県">#REF!</definedName>
    <definedName name="_35_山口県" localSheetId="0">#REF!</definedName>
    <definedName name="_35_山口県" localSheetId="1">#REF!</definedName>
    <definedName name="_35_山口県">#REF!</definedName>
    <definedName name="_36_徳島県" localSheetId="0">#REF!</definedName>
    <definedName name="_36_徳島県" localSheetId="1">#REF!</definedName>
    <definedName name="_36_徳島県">#REF!</definedName>
    <definedName name="_37_香川県" localSheetId="0">#REF!</definedName>
    <definedName name="_37_香川県" localSheetId="1">#REF!</definedName>
    <definedName name="_37_香川県">#REF!</definedName>
    <definedName name="_38_愛媛県" localSheetId="0">#REF!</definedName>
    <definedName name="_38_愛媛県" localSheetId="1">#REF!</definedName>
    <definedName name="_38_愛媛県">#REF!</definedName>
    <definedName name="_39_高知県" localSheetId="0">#REF!</definedName>
    <definedName name="_39_高知県" localSheetId="1">#REF!</definedName>
    <definedName name="_39_高知県">#REF!</definedName>
    <definedName name="_40_福岡県" localSheetId="0">#REF!</definedName>
    <definedName name="_40_福岡県" localSheetId="1">#REF!</definedName>
    <definedName name="_40_福岡県">#REF!</definedName>
    <definedName name="_41_佐賀県" localSheetId="0">#REF!</definedName>
    <definedName name="_41_佐賀県" localSheetId="1">#REF!</definedName>
    <definedName name="_41_佐賀県">#REF!</definedName>
    <definedName name="_42_長崎県" localSheetId="0">#REF!</definedName>
    <definedName name="_42_長崎県" localSheetId="1">#REF!</definedName>
    <definedName name="_42_長崎県">#REF!</definedName>
    <definedName name="_43_熊本県" localSheetId="0">#REF!</definedName>
    <definedName name="_43_熊本県" localSheetId="1">#REF!</definedName>
    <definedName name="_43_熊本県">#REF!</definedName>
    <definedName name="_44_大分県" localSheetId="0">#REF!</definedName>
    <definedName name="_44_大分県" localSheetId="1">#REF!</definedName>
    <definedName name="_44_大分県">#REF!</definedName>
    <definedName name="_45_宮崎県" localSheetId="0">#REF!</definedName>
    <definedName name="_45_宮崎県" localSheetId="1">#REF!</definedName>
    <definedName name="_45_宮崎県">#REF!</definedName>
    <definedName name="_46_鹿児島県" localSheetId="0">#REF!</definedName>
    <definedName name="_46_鹿児島県" localSheetId="1">#REF!</definedName>
    <definedName name="_46_鹿児島県">#REF!</definedName>
    <definedName name="_47_沖縄県" localSheetId="0">#REF!</definedName>
    <definedName name="_47_沖縄県" localSheetId="1">#REF!</definedName>
    <definedName name="_47_沖縄県">#REF!</definedName>
    <definedName name="_Order1" hidden="1">255</definedName>
    <definedName name="_Order2" hidden="1">255</definedName>
    <definedName name="Autoshape1" localSheetId="0">#REF!</definedName>
    <definedName name="Autoshape1" localSheetId="1">#REF!</definedName>
    <definedName name="Autoshape1">#REF!</definedName>
    <definedName name="_xlnm.Print_Area" localSheetId="0">記載要領!$A$1:$N$51</definedName>
    <definedName name="_xlnm.Print_Area" localSheetId="1">入力シート!$A$1:$Z$58</definedName>
    <definedName name="_xlnm.Print_Area">#REF!</definedName>
    <definedName name="syuukeihyou11">[1]集計表２!$A$3:$AD$109</definedName>
    <definedName name="加工用" localSheetId="0">#REF!</definedName>
    <definedName name="加工用" localSheetId="1">#REF!</definedName>
    <definedName name="加工用">#REF!</definedName>
    <definedName name="加工用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5" i="9" l="1"/>
  <c r="L45" i="9" s="1"/>
  <c r="N45" i="9" s="1"/>
  <c r="O45" i="9" s="1"/>
  <c r="J28" i="9"/>
  <c r="L28" i="9" s="1"/>
  <c r="N28" i="9" s="1"/>
  <c r="O28" i="9" s="1"/>
  <c r="P57" i="9" l="1"/>
  <c r="M57" i="9"/>
  <c r="K57" i="9"/>
  <c r="I57" i="9"/>
  <c r="H57" i="9"/>
  <c r="G57" i="9"/>
  <c r="D57" i="9"/>
  <c r="J55" i="9"/>
  <c r="L55" i="9" s="1"/>
  <c r="N55" i="9" s="1"/>
  <c r="O55" i="9" s="1"/>
  <c r="J54" i="9"/>
  <c r="L54" i="9" s="1"/>
  <c r="N54" i="9" s="1"/>
  <c r="O54" i="9" s="1"/>
  <c r="J53" i="9"/>
  <c r="L53" i="9" s="1"/>
  <c r="N53" i="9" s="1"/>
  <c r="O53" i="9" s="1"/>
  <c r="J52" i="9"/>
  <c r="L52" i="9" s="1"/>
  <c r="N52" i="9" s="1"/>
  <c r="O52" i="9" s="1"/>
  <c r="J51" i="9"/>
  <c r="L51" i="9" s="1"/>
  <c r="N51" i="9" s="1"/>
  <c r="O51" i="9" s="1"/>
  <c r="J50" i="9"/>
  <c r="L50" i="9" s="1"/>
  <c r="N50" i="9" s="1"/>
  <c r="O50" i="9" s="1"/>
  <c r="J49" i="9"/>
  <c r="L49" i="9" s="1"/>
  <c r="N49" i="9" s="1"/>
  <c r="O49" i="9" s="1"/>
  <c r="J48" i="9"/>
  <c r="L48" i="9" s="1"/>
  <c r="N48" i="9" s="1"/>
  <c r="O48" i="9" s="1"/>
  <c r="J47" i="9"/>
  <c r="L47" i="9" s="1"/>
  <c r="N47" i="9" s="1"/>
  <c r="O47" i="9" s="1"/>
  <c r="B47" i="9"/>
  <c r="B48" i="9" s="1"/>
  <c r="B49" i="9" s="1"/>
  <c r="B50" i="9" s="1"/>
  <c r="B51" i="9" s="1"/>
  <c r="B52" i="9" s="1"/>
  <c r="B53" i="9" s="1"/>
  <c r="B54" i="9" s="1"/>
  <c r="B55" i="9" s="1"/>
  <c r="J46" i="9"/>
  <c r="P40" i="9"/>
  <c r="M40" i="9"/>
  <c r="K40" i="9"/>
  <c r="I40" i="9"/>
  <c r="H40" i="9"/>
  <c r="G40" i="9"/>
  <c r="D40" i="9"/>
  <c r="J38" i="9"/>
  <c r="L38" i="9" s="1"/>
  <c r="N38" i="9" s="1"/>
  <c r="O38" i="9" s="1"/>
  <c r="J37" i="9"/>
  <c r="L37" i="9" s="1"/>
  <c r="N37" i="9" s="1"/>
  <c r="O37" i="9" s="1"/>
  <c r="J36" i="9"/>
  <c r="L36" i="9" s="1"/>
  <c r="N36" i="9" s="1"/>
  <c r="O36" i="9" s="1"/>
  <c r="J35" i="9"/>
  <c r="L35" i="9" s="1"/>
  <c r="N35" i="9" s="1"/>
  <c r="O35" i="9" s="1"/>
  <c r="J34" i="9"/>
  <c r="L34" i="9" s="1"/>
  <c r="N34" i="9" s="1"/>
  <c r="O34" i="9" s="1"/>
  <c r="J33" i="9"/>
  <c r="L33" i="9" s="1"/>
  <c r="N33" i="9" s="1"/>
  <c r="O33" i="9" s="1"/>
  <c r="J32" i="9"/>
  <c r="L32" i="9" s="1"/>
  <c r="N32" i="9" s="1"/>
  <c r="O32" i="9" s="1"/>
  <c r="J31" i="9"/>
  <c r="L31" i="9" s="1"/>
  <c r="N31" i="9" s="1"/>
  <c r="O31" i="9" s="1"/>
  <c r="J30" i="9"/>
  <c r="L30" i="9" s="1"/>
  <c r="N30" i="9" s="1"/>
  <c r="O30" i="9" s="1"/>
  <c r="B30" i="9"/>
  <c r="B31" i="9" s="1"/>
  <c r="B32" i="9" s="1"/>
  <c r="B33" i="9" s="1"/>
  <c r="B34" i="9" s="1"/>
  <c r="B35" i="9" s="1"/>
  <c r="B36" i="9" s="1"/>
  <c r="B37" i="9" s="1"/>
  <c r="B38" i="9" s="1"/>
  <c r="J29" i="9"/>
  <c r="P23" i="9"/>
  <c r="M23" i="9"/>
  <c r="K23" i="9"/>
  <c r="I23" i="9"/>
  <c r="H23" i="9"/>
  <c r="G23" i="9"/>
  <c r="D23" i="9"/>
  <c r="J21" i="9"/>
  <c r="L21" i="9" s="1"/>
  <c r="N21" i="9" s="1"/>
  <c r="O21" i="9" s="1"/>
  <c r="J20" i="9"/>
  <c r="L20" i="9" s="1"/>
  <c r="N20" i="9" s="1"/>
  <c r="O20" i="9" s="1"/>
  <c r="J19" i="9"/>
  <c r="L19" i="9" s="1"/>
  <c r="N19" i="9" s="1"/>
  <c r="O19" i="9" s="1"/>
  <c r="J18" i="9"/>
  <c r="L18" i="9" s="1"/>
  <c r="N18" i="9" s="1"/>
  <c r="O18" i="9" s="1"/>
  <c r="J17" i="9"/>
  <c r="L17" i="9" s="1"/>
  <c r="N17" i="9" s="1"/>
  <c r="O17" i="9" s="1"/>
  <c r="J16" i="9"/>
  <c r="L16" i="9" s="1"/>
  <c r="N16" i="9" s="1"/>
  <c r="O16" i="9" s="1"/>
  <c r="J15" i="9"/>
  <c r="L15" i="9" s="1"/>
  <c r="N15" i="9" s="1"/>
  <c r="O15" i="9" s="1"/>
  <c r="J14" i="9"/>
  <c r="L14" i="9" s="1"/>
  <c r="N14" i="9" s="1"/>
  <c r="O14" i="9" s="1"/>
  <c r="J13" i="9"/>
  <c r="L13" i="9" s="1"/>
  <c r="N13" i="9" s="1"/>
  <c r="O13" i="9" s="1"/>
  <c r="B13" i="9"/>
  <c r="B14" i="9" s="1"/>
  <c r="B15" i="9" s="1"/>
  <c r="B16" i="9" s="1"/>
  <c r="B17" i="9" s="1"/>
  <c r="B18" i="9" s="1"/>
  <c r="B19" i="9" s="1"/>
  <c r="B20" i="9" s="1"/>
  <c r="B21" i="9" s="1"/>
  <c r="J12" i="9"/>
  <c r="J11" i="9"/>
  <c r="L11" i="9" s="1"/>
  <c r="N11" i="9" l="1"/>
  <c r="O11" i="9" s="1"/>
  <c r="J23" i="9"/>
  <c r="L12" i="9"/>
  <c r="J40" i="9"/>
  <c r="L29" i="9"/>
  <c r="J57" i="9"/>
  <c r="L46" i="9"/>
  <c r="L57" i="9" l="1"/>
  <c r="N46" i="9"/>
  <c r="L40" i="9"/>
  <c r="N29" i="9"/>
  <c r="L23" i="9"/>
  <c r="N12" i="9"/>
  <c r="N23" i="9" l="1"/>
  <c r="O12" i="9"/>
  <c r="O23" i="9" s="1"/>
  <c r="N40" i="9"/>
  <c r="O29" i="9"/>
  <c r="O40" i="9" s="1"/>
  <c r="N57" i="9"/>
  <c r="O46" i="9"/>
  <c r="O57" i="9" s="1"/>
</calcChain>
</file>

<file path=xl/sharedStrings.xml><?xml version="1.0" encoding="utf-8"?>
<sst xmlns="http://schemas.openxmlformats.org/spreadsheetml/2006/main" count="258" uniqueCount="117">
  <si>
    <t>⇒【（１）児童発達支援センター】に集約する。</t>
    <rPh sb="17" eb="19">
      <t>シュウヤク</t>
    </rPh>
    <phoneticPr fontId="5"/>
  </si>
  <si>
    <t>・</t>
    <phoneticPr fontId="5"/>
  </si>
  <si>
    <t>記載要領</t>
    <rPh sb="0" eb="2">
      <t>キサイ</t>
    </rPh>
    <rPh sb="2" eb="4">
      <t>ヨウリョウ</t>
    </rPh>
    <phoneticPr fontId="5"/>
  </si>
  <si>
    <t>◆</t>
    <phoneticPr fontId="5"/>
  </si>
  <si>
    <t>台</t>
    <rPh sb="0" eb="1">
      <t>ダイ</t>
    </rPh>
    <phoneticPr fontId="5"/>
  </si>
  <si>
    <t>円</t>
    <rPh sb="0" eb="1">
      <t>エン</t>
    </rPh>
    <phoneticPr fontId="5"/>
  </si>
  <si>
    <t>か所</t>
    <rPh sb="1" eb="2">
      <t>トコロ</t>
    </rPh>
    <phoneticPr fontId="5"/>
  </si>
  <si>
    <t>⑯</t>
    <phoneticPr fontId="4"/>
  </si>
  <si>
    <t>⑮</t>
    <phoneticPr fontId="5"/>
  </si>
  <si>
    <t>⑭</t>
    <phoneticPr fontId="5"/>
  </si>
  <si>
    <t>⑬</t>
    <phoneticPr fontId="5"/>
  </si>
  <si>
    <t>⑫</t>
    <phoneticPr fontId="5"/>
  </si>
  <si>
    <t>⑪</t>
    <phoneticPr fontId="5"/>
  </si>
  <si>
    <t>⑩</t>
    <phoneticPr fontId="5"/>
  </si>
  <si>
    <t>⑨</t>
    <phoneticPr fontId="5"/>
  </si>
  <si>
    <t>⑧</t>
    <phoneticPr fontId="5"/>
  </si>
  <si>
    <t>⑦（⑤ー⑥）</t>
    <phoneticPr fontId="5"/>
  </si>
  <si>
    <t>⑥</t>
    <phoneticPr fontId="5"/>
  </si>
  <si>
    <t>⑤</t>
    <phoneticPr fontId="5"/>
  </si>
  <si>
    <t>④</t>
    <phoneticPr fontId="5"/>
  </si>
  <si>
    <t>③</t>
    <phoneticPr fontId="5"/>
  </si>
  <si>
    <t>②</t>
    <phoneticPr fontId="5"/>
  </si>
  <si>
    <t>①</t>
    <phoneticPr fontId="5"/>
  </si>
  <si>
    <t>装置の認定番号</t>
    <rPh sb="0" eb="2">
      <t>ソウチ</t>
    </rPh>
    <rPh sb="3" eb="5">
      <t>ニンテイ</t>
    </rPh>
    <rPh sb="5" eb="7">
      <t>バンゴウ</t>
    </rPh>
    <phoneticPr fontId="5"/>
  </si>
  <si>
    <t>装置を装備する車両の乗車定員数</t>
    <phoneticPr fontId="5"/>
  </si>
  <si>
    <t>装置を装備する車両の台数</t>
    <rPh sb="10" eb="12">
      <t>ダイスウ</t>
    </rPh>
    <phoneticPr fontId="5"/>
  </si>
  <si>
    <t>国庫補助所要額</t>
    <rPh sb="0" eb="2">
      <t>コッコ</t>
    </rPh>
    <rPh sb="2" eb="4">
      <t>ホジョ</t>
    </rPh>
    <rPh sb="4" eb="7">
      <t>ショヨウガク</t>
    </rPh>
    <phoneticPr fontId="5"/>
  </si>
  <si>
    <t>国庫補助基本額</t>
    <rPh sb="0" eb="2">
      <t>コッコ</t>
    </rPh>
    <rPh sb="2" eb="4">
      <t>ホジョ</t>
    </rPh>
    <rPh sb="4" eb="7">
      <t>キホンガク</t>
    </rPh>
    <phoneticPr fontId="5"/>
  </si>
  <si>
    <t>選定額</t>
    <rPh sb="0" eb="2">
      <t>センテイ</t>
    </rPh>
    <rPh sb="2" eb="3">
      <t>ガク</t>
    </rPh>
    <phoneticPr fontId="5"/>
  </si>
  <si>
    <t>国庫補助基準額</t>
    <rPh sb="0" eb="2">
      <t>コッコ</t>
    </rPh>
    <rPh sb="2" eb="4">
      <t>ホジョ</t>
    </rPh>
    <rPh sb="4" eb="7">
      <t>キジュンガク</t>
    </rPh>
    <phoneticPr fontId="5"/>
  </si>
  <si>
    <t>差引額</t>
    <rPh sb="0" eb="3">
      <t>サシヒキガク</t>
    </rPh>
    <phoneticPr fontId="5"/>
  </si>
  <si>
    <t>寄付金その他の収入予定額</t>
    <rPh sb="0" eb="3">
      <t>キフキン</t>
    </rPh>
    <rPh sb="5" eb="6">
      <t>タ</t>
    </rPh>
    <rPh sb="7" eb="9">
      <t>シュウニュウ</t>
    </rPh>
    <rPh sb="9" eb="12">
      <t>ヨテイガク</t>
    </rPh>
    <phoneticPr fontId="5"/>
  </si>
  <si>
    <t>対象経費支出予定額</t>
    <rPh sb="0" eb="2">
      <t>タイショウ</t>
    </rPh>
    <rPh sb="2" eb="4">
      <t>ケイヒ</t>
    </rPh>
    <rPh sb="4" eb="6">
      <t>シシュツ</t>
    </rPh>
    <rPh sb="6" eb="9">
      <t>ヨテイガク</t>
    </rPh>
    <phoneticPr fontId="5"/>
  </si>
  <si>
    <t>設置主体</t>
    <rPh sb="0" eb="2">
      <t>セッチ</t>
    </rPh>
    <rPh sb="2" eb="4">
      <t>シュタイ</t>
    </rPh>
    <phoneticPr fontId="5"/>
  </si>
  <si>
    <t>公立・
私立の別</t>
    <rPh sb="0" eb="2">
      <t>コウリツ</t>
    </rPh>
    <rPh sb="2" eb="4">
      <t>コッコウリツ</t>
    </rPh>
    <rPh sb="4" eb="6">
      <t>シリツ</t>
    </rPh>
    <rPh sb="7" eb="8">
      <t>ベツ</t>
    </rPh>
    <phoneticPr fontId="5"/>
  </si>
  <si>
    <t>施設名</t>
    <rPh sb="0" eb="3">
      <t>シセツメイ</t>
    </rPh>
    <phoneticPr fontId="5"/>
  </si>
  <si>
    <t>整理
番号</t>
    <rPh sb="0" eb="2">
      <t>セイリ</t>
    </rPh>
    <rPh sb="3" eb="5">
      <t>バンゴウ</t>
    </rPh>
    <phoneticPr fontId="5"/>
  </si>
  <si>
    <t>所在市区町村数</t>
    <rPh sb="0" eb="2">
      <t>ショザイ</t>
    </rPh>
    <rPh sb="2" eb="6">
      <t>シクチョウソン</t>
    </rPh>
    <rPh sb="6" eb="7">
      <t>スウ</t>
    </rPh>
    <phoneticPr fontId="5"/>
  </si>
  <si>
    <t>所在市区町村数</t>
    <rPh sb="0" eb="7">
      <t>ショザイシクチョウソンスウ</t>
    </rPh>
    <phoneticPr fontId="5"/>
  </si>
  <si>
    <t>自治体補助額</t>
    <rPh sb="0" eb="3">
      <t>ジチタイ</t>
    </rPh>
    <rPh sb="3" eb="6">
      <t>ホジョガク</t>
    </rPh>
    <phoneticPr fontId="5"/>
  </si>
  <si>
    <t>所在市区町村名</t>
    <rPh sb="0" eb="7">
      <t>ショザイシクチョウソンメイ</t>
    </rPh>
    <phoneticPr fontId="5"/>
  </si>
  <si>
    <t>所在市区町村名</t>
    <rPh sb="0" eb="2">
      <t>ショザイ</t>
    </rPh>
    <rPh sb="2" eb="6">
      <t>シクチョウソン</t>
    </rPh>
    <rPh sb="6" eb="7">
      <t>メイ</t>
    </rPh>
    <phoneticPr fontId="5"/>
  </si>
  <si>
    <t>（１）児童発達支援センター</t>
    <rPh sb="3" eb="5">
      <t>ジドウ</t>
    </rPh>
    <rPh sb="5" eb="7">
      <t>ハッタツ</t>
    </rPh>
    <rPh sb="7" eb="9">
      <t>シエン</t>
    </rPh>
    <phoneticPr fontId="5"/>
  </si>
  <si>
    <t>購入日
（年・月・日）</t>
    <rPh sb="0" eb="2">
      <t>コウニュウ</t>
    </rPh>
    <rPh sb="2" eb="3">
      <t>ヒ</t>
    </rPh>
    <rPh sb="5" eb="6">
      <t>トシ</t>
    </rPh>
    <rPh sb="7" eb="8">
      <t>ツキ</t>
    </rPh>
    <rPh sb="9" eb="10">
      <t>ヒ</t>
    </rPh>
    <phoneticPr fontId="4"/>
  </si>
  <si>
    <t>　【（１）児童発達支援センター】と【（２）児童発達支援事業所】の多機能型の場合</t>
    <rPh sb="29" eb="30">
      <t>トコロ</t>
    </rPh>
    <rPh sb="32" eb="36">
      <t>タキノウガタ</t>
    </rPh>
    <rPh sb="37" eb="39">
      <t>バアイ</t>
    </rPh>
    <phoneticPr fontId="5"/>
  </si>
  <si>
    <t>　【（１）児童発達支援センター】と【（３）放課後等デイサービス事業所】の多機能型の場合</t>
    <rPh sb="31" eb="34">
      <t>ジギョウショ</t>
    </rPh>
    <rPh sb="36" eb="40">
      <t>タキノウガタ</t>
    </rPh>
    <rPh sb="41" eb="43">
      <t>バアイ</t>
    </rPh>
    <phoneticPr fontId="5"/>
  </si>
  <si>
    <t>　【（２）児童発達支援事業所】と【（３）放課後等デイサービス事業所】の多機能型の場合</t>
    <rPh sb="13" eb="14">
      <t>トコロ</t>
    </rPh>
    <rPh sb="30" eb="33">
      <t>ジギョウショ</t>
    </rPh>
    <rPh sb="35" eb="39">
      <t>タキノウガタ</t>
    </rPh>
    <rPh sb="40" eb="42">
      <t>バアイ</t>
    </rPh>
    <phoneticPr fontId="5"/>
  </si>
  <si>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5"/>
  </si>
  <si>
    <t>⇒【（２）児童発達支援事業所】に集約する。</t>
    <rPh sb="13" eb="14">
      <t>トコロ</t>
    </rPh>
    <rPh sb="16" eb="18">
      <t>シュウヤク</t>
    </rPh>
    <phoneticPr fontId="5"/>
  </si>
  <si>
    <t>（２）児童発達支援事業所</t>
    <rPh sb="3" eb="5">
      <t>ジドウ</t>
    </rPh>
    <rPh sb="5" eb="7">
      <t>ハッタツ</t>
    </rPh>
    <rPh sb="7" eb="9">
      <t>シエン</t>
    </rPh>
    <rPh sb="9" eb="11">
      <t>ジギョウ</t>
    </rPh>
    <rPh sb="11" eb="12">
      <t>トコロ</t>
    </rPh>
    <phoneticPr fontId="5"/>
  </si>
  <si>
    <t>（３）放課後等デイサービス事業所</t>
    <rPh sb="3" eb="7">
      <t>ホウカゴナド</t>
    </rPh>
    <rPh sb="13" eb="16">
      <t>ジギョウショ</t>
    </rPh>
    <phoneticPr fontId="5"/>
  </si>
  <si>
    <t>購入日
（年・月・日）</t>
    <rPh sb="0" eb="2">
      <t>コウニュウ</t>
    </rPh>
    <rPh sb="2" eb="3">
      <t>ビ</t>
    </rPh>
    <rPh sb="5" eb="6">
      <t>ネン</t>
    </rPh>
    <rPh sb="7" eb="8">
      <t>ツキ</t>
    </rPh>
    <rPh sb="9" eb="10">
      <t>ヒ</t>
    </rPh>
    <phoneticPr fontId="4"/>
  </si>
  <si>
    <t>例）</t>
    <rPh sb="0" eb="1">
      <t>レイ</t>
    </rPh>
    <phoneticPr fontId="4"/>
  </si>
  <si>
    <t>車両a：6
車両b：8</t>
    <rPh sb="0" eb="2">
      <t>シャリョウ</t>
    </rPh>
    <rPh sb="6" eb="8">
      <t>シャリョウ</t>
    </rPh>
    <phoneticPr fontId="4"/>
  </si>
  <si>
    <t>A児童発達支援センター</t>
    <phoneticPr fontId="4"/>
  </si>
  <si>
    <t>私立</t>
  </si>
  <si>
    <t>社会福祉法人</t>
    <rPh sb="0" eb="2">
      <t>シャカイ</t>
    </rPh>
    <rPh sb="2" eb="4">
      <t>フクシ</t>
    </rPh>
    <rPh sb="4" eb="6">
      <t>ホウジン</t>
    </rPh>
    <phoneticPr fontId="4"/>
  </si>
  <si>
    <t>A-001</t>
    <phoneticPr fontId="4"/>
  </si>
  <si>
    <t>⑱</t>
    <phoneticPr fontId="4"/>
  </si>
  <si>
    <t>⑰</t>
    <phoneticPr fontId="4"/>
  </si>
  <si>
    <t>⑲</t>
    <phoneticPr fontId="4"/>
  </si>
  <si>
    <t>⑳</t>
    <phoneticPr fontId="4"/>
  </si>
  <si>
    <t>○</t>
  </si>
  <si>
    <t>※１</t>
    <phoneticPr fontId="7"/>
  </si>
  <si>
    <t>（自動車を運行する場合の所在の確認）</t>
    <phoneticPr fontId="7"/>
  </si>
  <si>
    <t>第四十条の三　</t>
    <phoneticPr fontId="7"/>
  </si>
  <si>
    <t>２　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わなければならない。</t>
    <phoneticPr fontId="7"/>
  </si>
  <si>
    <t>　　　　　　　「児童福祉施設の設備及び運営に関する基準等の一部を改正する省令について（通知）」（令和４年12月28日）第三の２について確認した。（※１及び※２参照）</t>
    <phoneticPr fontId="7"/>
  </si>
  <si>
    <t>※２</t>
    <phoneticPr fontId="7"/>
  </si>
  <si>
    <t>「児童福祉施設の設備及び運営に関する基準等の一部を改正する省令について（通知）」（令和４年12月28日）より一部抜粋</t>
    <phoneticPr fontId="7"/>
  </si>
  <si>
    <t>※３</t>
    <phoneticPr fontId="7"/>
  </si>
  <si>
    <t>送迎用バスの置き去り防止を支援する安全装置のガイドライン
（https://www.mlit.go.jp/report/press/content/001579452.pdf）</t>
    <phoneticPr fontId="7"/>
  </si>
  <si>
    <t>　　　　　　　（当該事業所として自動車を保有しているが送迎を行っておらず、事業所外活動にのみ使用している場合や、職員が通常業務において外勤等にのみ使用している場合等を除く。）</t>
    <rPh sb="37" eb="40">
      <t>ジギョウショ</t>
    </rPh>
    <rPh sb="56" eb="58">
      <t>ショクイン</t>
    </rPh>
    <rPh sb="59" eb="61">
      <t>ツウジョウ</t>
    </rPh>
    <rPh sb="61" eb="63">
      <t>ギョウム</t>
    </rPh>
    <rPh sb="67" eb="69">
      <t>ガイキン</t>
    </rPh>
    <rPh sb="69" eb="70">
      <t>トウ</t>
    </rPh>
    <rPh sb="73" eb="75">
      <t>シヨウ</t>
    </rPh>
    <rPh sb="79" eb="81">
      <t>バアイ</t>
    </rPh>
    <phoneticPr fontId="7"/>
  </si>
  <si>
    <t>車両a：現在児童が３列目を使用しているため。
車両b：児童の障害特性上、柵を設置することで、安全を確保できなくなるため</t>
    <rPh sb="4" eb="6">
      <t>ゲンザイ</t>
    </rPh>
    <rPh sb="6" eb="8">
      <t>ジドウ</t>
    </rPh>
    <rPh sb="10" eb="12">
      <t>レツメ</t>
    </rPh>
    <rPh sb="13" eb="15">
      <t>シヨウ</t>
    </rPh>
    <rPh sb="27" eb="29">
      <t>ジドウ</t>
    </rPh>
    <rPh sb="30" eb="32">
      <t>ショウガイ</t>
    </rPh>
    <rPh sb="32" eb="34">
      <t>トクセイ</t>
    </rPh>
    <rPh sb="34" eb="35">
      <t>ジョウ</t>
    </rPh>
    <rPh sb="36" eb="37">
      <t>サク</t>
    </rPh>
    <rPh sb="38" eb="40">
      <t>セッチ</t>
    </rPh>
    <rPh sb="46" eb="48">
      <t>アンゼン</t>
    </rPh>
    <rPh sb="49" eb="51">
      <t>カクホ</t>
    </rPh>
    <phoneticPr fontId="7"/>
  </si>
  <si>
    <t>点検項目</t>
    <rPh sb="0" eb="2">
      <t>テンケン</t>
    </rPh>
    <rPh sb="2" eb="4">
      <t>コウモク</t>
    </rPh>
    <phoneticPr fontId="7"/>
  </si>
  <si>
    <t>㉑</t>
    <phoneticPr fontId="4"/>
  </si>
  <si>
    <t>㉒</t>
    <phoneticPr fontId="7"/>
  </si>
  <si>
    <t>　　　⑰欄　　「児童福祉法に基づく指定通所支援の事業等の人員、設備及び運営に関する基準」（令和４年厚生労働省令第175号）第四十条の三第２項及び</t>
    <phoneticPr fontId="4"/>
  </si>
  <si>
    <t>　　　⑱欄　　障害児の送迎を目的とし、日常的に運行する車両である。（※１参照）</t>
    <rPh sb="4" eb="5">
      <t>ラン</t>
    </rPh>
    <phoneticPr fontId="4"/>
  </si>
  <si>
    <t>　　　⑲欄　　座席を３列以上有する車両である。（※１及び※２参照）</t>
    <rPh sb="4" eb="5">
      <t>ラン</t>
    </rPh>
    <phoneticPr fontId="4"/>
  </si>
  <si>
    <t>　　　⑳欄　　３列目以降に子どもが立ち入れないようにして安全確保を図ることが困難な車両である。（※２参照）</t>
    <rPh sb="4" eb="5">
      <t>ラン</t>
    </rPh>
    <phoneticPr fontId="4"/>
  </si>
  <si>
    <t>　　　㉑欄　　送迎用バスの置き去り防止を支援する安全装置のガイドラインに適合する装置である。（※３参照）</t>
    <rPh sb="4" eb="5">
      <t>ラン</t>
    </rPh>
    <phoneticPr fontId="4"/>
  </si>
  <si>
    <t>「児童福祉法に基づく指定通所支援の事業等の人員、設備及び運営に関する基準」
（平成二十四年厚生労働省令第十五号）（抄）</t>
    <phoneticPr fontId="7"/>
  </si>
  <si>
    <t>※黄色のセルのみ記入してください</t>
    <rPh sb="1" eb="3">
      <t>キイロ</t>
    </rPh>
    <rPh sb="8" eb="10">
      <t>キニュウ</t>
    </rPh>
    <phoneticPr fontId="4"/>
  </si>
  <si>
    <t>　補助の内容として想定しているのは次のとおりです（確定ではありませんのでご留意ください）。</t>
    <phoneticPr fontId="4"/>
  </si>
  <si>
    <t>　これらを踏まえた上で、以下の要領により入力シートを作成してください。</t>
    <rPh sb="5" eb="6">
      <t>フ</t>
    </rPh>
    <rPh sb="9" eb="10">
      <t>ウエ</t>
    </rPh>
    <rPh sb="12" eb="14">
      <t>イカ</t>
    </rPh>
    <rPh sb="15" eb="17">
      <t>ヨウリョウ</t>
    </rPh>
    <rPh sb="20" eb="22">
      <t>ニュウリョク</t>
    </rPh>
    <rPh sb="26" eb="28">
      <t>サクセイ</t>
    </rPh>
    <phoneticPr fontId="4"/>
  </si>
  <si>
    <t>安全装置設置に係る所要額調査票</t>
    <rPh sb="0" eb="2">
      <t>アンゼン</t>
    </rPh>
    <rPh sb="2" eb="4">
      <t>ソウチ</t>
    </rPh>
    <rPh sb="4" eb="6">
      <t>セッチ</t>
    </rPh>
    <rPh sb="7" eb="8">
      <t>カカ</t>
    </rPh>
    <rPh sb="9" eb="12">
      <t>ショヨウガク</t>
    </rPh>
    <rPh sb="12" eb="14">
      <t>チョウサ</t>
    </rPh>
    <rPh sb="14" eb="15">
      <t>ヒョウ</t>
    </rPh>
    <phoneticPr fontId="5"/>
  </si>
  <si>
    <t>安全装置設置に係る所要額調査票　記載要領</t>
    <rPh sb="16" eb="18">
      <t>キサイ</t>
    </rPh>
    <rPh sb="18" eb="20">
      <t>ヨウリョウ</t>
    </rPh>
    <phoneticPr fontId="4"/>
  </si>
  <si>
    <t>１．④欄には事業所が所在する市町村名を記載すること。</t>
    <phoneticPr fontId="5"/>
  </si>
  <si>
    <t>２．⑬欄は、安全装置を設置する送迎用バスの台数を記載すること。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7"/>
  </si>
  <si>
    <t>３．⑭欄は、安全装置を設置する送迎用バスの乗車定員を記載すること。なお、送迎用バスを複数所持している場合は、例で示したように、それぞれの乗車定員を記載すること。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7"/>
  </si>
  <si>
    <t>５．⑯欄は購入日（本調査時において、未購入の場合は、令和５年度末までの予定日）を記入する。</t>
    <phoneticPr fontId="4"/>
  </si>
  <si>
    <t>６．記載欄が不足する場合は適宜行を追加して記載すること。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7"/>
  </si>
  <si>
    <t>７．１つの施設で装置が複数種ある場合は、装置の種類毎に記載すること。その場合、①～④は同一の記載とすること。</t>
    <rPh sb="5" eb="7">
      <t>シセツ</t>
    </rPh>
    <rPh sb="8" eb="10">
      <t>ソウチ</t>
    </rPh>
    <rPh sb="11" eb="13">
      <t>フクスウ</t>
    </rPh>
    <rPh sb="13" eb="14">
      <t>シュ</t>
    </rPh>
    <rPh sb="16" eb="18">
      <t>バアイ</t>
    </rPh>
    <rPh sb="20" eb="22">
      <t>ソウチ</t>
    </rPh>
    <rPh sb="23" eb="25">
      <t>シュルイ</t>
    </rPh>
    <rPh sb="25" eb="26">
      <t>ゴト</t>
    </rPh>
    <rPh sb="27" eb="29">
      <t>キサイ</t>
    </rPh>
    <rPh sb="36" eb="38">
      <t>バアイ</t>
    </rPh>
    <rPh sb="43" eb="45">
      <t>ドウイツ</t>
    </rPh>
    <rPh sb="46" eb="48">
      <t>キサイ</t>
    </rPh>
    <phoneticPr fontId="4"/>
  </si>
  <si>
    <t>９．点検項目⑰～㉒欄については、補助対象車両として適切であるか確認するために設けています。×がつく場合は、補助対象車両として認められません。</t>
    <rPh sb="2" eb="4">
      <t>テンケン</t>
    </rPh>
    <rPh sb="4" eb="6">
      <t>コウモク</t>
    </rPh>
    <rPh sb="9" eb="10">
      <t>ラン</t>
    </rPh>
    <rPh sb="16" eb="18">
      <t>ホジョ</t>
    </rPh>
    <rPh sb="18" eb="20">
      <t>タイショウ</t>
    </rPh>
    <rPh sb="20" eb="22">
      <t>シャリョウ</t>
    </rPh>
    <rPh sb="25" eb="27">
      <t>テキセツ</t>
    </rPh>
    <rPh sb="31" eb="33">
      <t>カクニン</t>
    </rPh>
    <rPh sb="38" eb="39">
      <t>モウ</t>
    </rPh>
    <rPh sb="49" eb="51">
      <t>バアイ</t>
    </rPh>
    <rPh sb="53" eb="55">
      <t>ホジョ</t>
    </rPh>
    <rPh sb="55" eb="57">
      <t>タイショウ</t>
    </rPh>
    <rPh sb="57" eb="59">
      <t>シャリョウ</t>
    </rPh>
    <rPh sb="62" eb="63">
      <t>ミト</t>
    </rPh>
    <phoneticPr fontId="4"/>
  </si>
  <si>
    <t>法人名</t>
    <rPh sb="0" eb="3">
      <t>ホウジンメイ</t>
    </rPh>
    <phoneticPr fontId="4"/>
  </si>
  <si>
    <t>⓪</t>
  </si>
  <si>
    <t>社会福祉法人〇○</t>
    <rPh sb="0" eb="6">
      <t>シャカイフクシホウジン</t>
    </rPh>
    <phoneticPr fontId="4"/>
  </si>
  <si>
    <t>⓪</t>
    <phoneticPr fontId="4"/>
  </si>
  <si>
    <t>A児童発達支援事業所</t>
    <rPh sb="7" eb="10">
      <t>ジギョウショ</t>
    </rPh>
    <phoneticPr fontId="4"/>
  </si>
  <si>
    <t>A放課後等デイサービス事業所</t>
    <phoneticPr fontId="4"/>
  </si>
  <si>
    <r>
      <rPr>
        <sz val="15"/>
        <color theme="1"/>
        <rFont val="ＭＳ ゴシック"/>
        <family val="3"/>
        <charset val="128"/>
      </rPr>
      <t>　補助基準額：１７５，０００円以内（車両１台当たり）
　　</t>
    </r>
    <r>
      <rPr>
        <sz val="11"/>
        <color theme="1"/>
        <rFont val="ＭＳ ゴシック"/>
        <family val="3"/>
        <charset val="128"/>
      </rPr>
      <t>※実支出額から寄付金その他収入額を控除した額と上記金額を比較し、少ない方の額。
・　安全装置を設置する送迎用バスは、障害児の送迎を目的として日常的に運行する車両であり、かつ、座席が３列以上の車両であること。
　　（ただし、３列目以降にこどもが立ち入れないように安全確保のための対策が講じられている車両は除く。）
・　設置する安全装置は、国が定める「送迎用バスの置き去りを支援する安全装置のガイドライン」に適合し、かつ、「送迎用バスの置き去り防止を支援する安全装置リスト」に掲載されたものであること。
・　安全装置は、送迎用バス１台につき、装置１台とし、送迎用バスの数以上に購入する場合は対象外とすること。</t>
    </r>
    <rPh sb="1" eb="6">
      <t>ホジョキジュンガク</t>
    </rPh>
    <rPh sb="14" eb="15">
      <t>エン</t>
    </rPh>
    <rPh sb="15" eb="17">
      <t>イナイ</t>
    </rPh>
    <rPh sb="22" eb="23">
      <t>ア</t>
    </rPh>
    <phoneticPr fontId="4"/>
  </si>
  <si>
    <t>８．多機能型事業所については、１～３の順番。数字が小さい事業に集約すること（例：（１）児童発達支援センターと（３）放課後等デイサービスの場合、（１）の事業に集約すること。）</t>
    <phoneticPr fontId="5"/>
  </si>
  <si>
    <t>第三　留意事項
２　安全装置に係る義務付けの対象となる自動車
　通園を目的とした自動車のうち、座席が２列以下の自動車を除く全ての自動車が原則として安全装置に係る義務付けの対象となる。
　なお、座席が２列以下の自動車と同様に義務付けから除外される「その他利用の態様を勘案してこれと同程度に園児の見落としのおそれが少ないと認められるもの」については、例えば、座席が３列以上あるものの、園児が確実に３列目以降を使用できないように園児が確実に通過できない鍵付きの柵を車体に固着させて２列目までと３列目以降を隔絶することなどが考えられるが、安全装置が義務付けられる経緯・趣旨に鑑み、その判断は十分慎重に行うこと。
（※）「座席」には、車椅子を使用する園児が当該車椅子に乗ったまま乗車するためのスペースを含む。</t>
    <phoneticPr fontId="7"/>
  </si>
  <si>
    <t>株式会社</t>
    <rPh sb="0" eb="4">
      <t>カブシキガイシャ</t>
    </rPh>
    <phoneticPr fontId="4"/>
  </si>
  <si>
    <t>広島市</t>
    <rPh sb="0" eb="2">
      <t>ヒロシマ</t>
    </rPh>
    <rPh sb="2" eb="3">
      <t>シ</t>
    </rPh>
    <phoneticPr fontId="4"/>
  </si>
  <si>
    <t>株式会社〇○</t>
    <rPh sb="0" eb="4">
      <t>カブシキガイシャ</t>
    </rPh>
    <phoneticPr fontId="4"/>
  </si>
  <si>
    <t>４．⑮欄は、装置リスト（こども家庭庁ホームページ　https://www.cfa.go.jp/policies/child-safety/list/　に掲載）に記載された認定番号を、車両ごとに記載すること。</t>
    <phoneticPr fontId="7"/>
  </si>
  <si>
    <t>　　　㉒欄　　⑳欄にて安全確保を図ることが困難であると判断した理由を記載すること。</t>
    <rPh sb="4" eb="5">
      <t>ラン</t>
    </rPh>
    <rPh sb="8" eb="9">
      <t>ラン</t>
    </rPh>
    <rPh sb="27" eb="29">
      <t>ハンダン</t>
    </rPh>
    <rPh sb="31" eb="33">
      <t>リユウ</t>
    </rPh>
    <phoneticPr fontId="7"/>
  </si>
  <si>
    <t>○</t>
    <phoneticPr fontId="4"/>
  </si>
  <si>
    <t>×</t>
    <phoneticPr fontId="4"/>
  </si>
  <si>
    <t>⑰</t>
  </si>
  <si>
    <t>⑱</t>
  </si>
  <si>
    <t>⑲</t>
  </si>
  <si>
    <t>⑳</t>
  </si>
  <si>
    <t>㉑</t>
  </si>
  <si>
    <t>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</si>
</sst>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6"/>
      <name val="Yu Gothic"/>
      <family val="2"/>
      <charset val="128"/>
      <scheme val="minor"/>
    </font>
    <font>
      <sz val="11"/>
      <color theme="1"/>
      <name val="ＭＳ ゴシック"/>
      <family val="3"/>
      <charset val="128"/>
    </font>
    <font>
      <sz val="11"/>
      <color theme="1"/>
      <name val="ＭＳ 明朝"/>
      <family val="1"/>
      <charset val="128"/>
    </font>
    <font>
      <b/>
      <sz val="20"/>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sz val="11"/>
      <color theme="1"/>
      <name val="Yu Gothic"/>
      <family val="2"/>
      <scheme val="minor"/>
    </font>
    <font>
      <sz val="10"/>
      <color theme="1"/>
      <name val="ＭＳ 明朝"/>
      <family val="1"/>
      <charset val="128"/>
    </font>
    <font>
      <sz val="11"/>
      <color theme="1"/>
      <name val="Yu Gothic"/>
      <family val="3"/>
      <charset val="128"/>
      <scheme val="minor"/>
    </font>
    <font>
      <sz val="16"/>
      <color theme="1"/>
      <name val="ＭＳ 明朝"/>
      <family val="1"/>
      <charset val="128"/>
    </font>
    <font>
      <b/>
      <sz val="12"/>
      <color theme="1"/>
      <name val="ＭＳ 明朝"/>
      <family val="1"/>
      <charset val="128"/>
    </font>
    <font>
      <b/>
      <sz val="12"/>
      <color theme="1"/>
      <name val="ＭＳ ゴシック"/>
      <family val="3"/>
      <charset val="128"/>
    </font>
    <font>
      <sz val="8"/>
      <color theme="1"/>
      <name val="Yu Gothic"/>
      <family val="3"/>
      <charset val="128"/>
      <scheme val="minor"/>
    </font>
    <font>
      <b/>
      <sz val="16"/>
      <color rgb="FFFF0000"/>
      <name val="ＭＳ 明朝"/>
      <family val="1"/>
      <charset val="128"/>
    </font>
    <font>
      <b/>
      <sz val="14"/>
      <color theme="1"/>
      <name val="ＭＳ ゴシック"/>
      <family val="3"/>
      <charset val="128"/>
    </font>
    <font>
      <sz val="15"/>
      <color theme="1"/>
      <name val="ＭＳ ゴシック"/>
      <family val="3"/>
      <charset val="128"/>
    </font>
    <font>
      <b/>
      <sz val="11"/>
      <color theme="1"/>
      <name val="ＭＳ ゴシック"/>
      <family val="3"/>
      <charset val="128"/>
    </font>
    <font>
      <sz val="11"/>
      <color theme="0" tint="-0.34998626667073579"/>
      <name val="Yu Gothic"/>
      <family val="3"/>
      <charset val="128"/>
      <scheme val="minor"/>
    </font>
  </fonts>
  <fills count="3">
    <fill>
      <patternFill patternType="none"/>
    </fill>
    <fill>
      <patternFill patternType="gray125"/>
    </fill>
    <fill>
      <patternFill patternType="solid">
        <fgColor rgb="FFFFFF00"/>
        <bgColor indexed="64"/>
      </patternFill>
    </fill>
  </fills>
  <borders count="68">
    <border>
      <left/>
      <right/>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right/>
      <top/>
      <bottom style="medium">
        <color indexed="64"/>
      </bottom>
      <diagonal style="thin">
        <color indexed="64"/>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right/>
      <top style="medium">
        <color indexed="64"/>
      </top>
      <bottom/>
      <diagonal style="thin">
        <color indexed="64"/>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left/>
      <right/>
      <top style="medium">
        <color indexed="64"/>
      </top>
      <bottom style="thin">
        <color indexed="64"/>
      </bottom>
      <diagonal/>
    </border>
  </borders>
  <cellStyleXfs count="13">
    <xf numFmtId="0" fontId="0" fillId="0" borderId="0"/>
    <xf numFmtId="0" fontId="3" fillId="0" borderId="0">
      <alignment vertical="center"/>
    </xf>
    <xf numFmtId="38" fontId="3"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2" fillId="0" borderId="0" applyFont="0" applyFill="0" applyBorder="0" applyAlignment="0" applyProtection="0">
      <alignment vertical="center"/>
    </xf>
    <xf numFmtId="0" fontId="6" fillId="0" borderId="0"/>
    <xf numFmtId="0" fontId="2" fillId="0" borderId="0">
      <alignment vertical="center"/>
    </xf>
    <xf numFmtId="0" fontId="6" fillId="0" borderId="0"/>
    <xf numFmtId="38" fontId="14" fillId="0" borderId="0" applyFont="0" applyFill="0" applyBorder="0" applyAlignment="0" applyProtection="0">
      <alignment vertical="center"/>
    </xf>
    <xf numFmtId="0" fontId="1" fillId="0" borderId="0">
      <alignment vertical="center"/>
    </xf>
  </cellStyleXfs>
  <cellXfs count="180">
    <xf numFmtId="0" fontId="0" fillId="0" borderId="0" xfId="0"/>
    <xf numFmtId="38" fontId="8" fillId="0" borderId="0" xfId="11" applyFont="1" applyAlignment="1">
      <alignment horizontal="left" vertical="center"/>
    </xf>
    <xf numFmtId="38" fontId="12" fillId="0" borderId="0" xfId="11" applyFont="1">
      <alignment vertical="center"/>
    </xf>
    <xf numFmtId="38" fontId="9" fillId="0" borderId="0" xfId="11" applyFont="1">
      <alignment vertical="center"/>
    </xf>
    <xf numFmtId="38" fontId="9" fillId="0" borderId="0" xfId="11" applyFont="1" applyAlignment="1">
      <alignment horizontal="center" vertical="center"/>
    </xf>
    <xf numFmtId="38" fontId="9" fillId="0" borderId="0" xfId="11" applyFont="1" applyAlignment="1">
      <alignment horizontal="right" vertical="center"/>
    </xf>
    <xf numFmtId="38" fontId="8" fillId="0" borderId="0" xfId="11" applyFont="1">
      <alignment vertical="center"/>
    </xf>
    <xf numFmtId="38" fontId="13" fillId="0" borderId="37" xfId="11" applyFont="1" applyBorder="1" applyAlignment="1">
      <alignment horizontal="right" vertical="center"/>
    </xf>
    <xf numFmtId="38" fontId="13" fillId="0" borderId="0" xfId="11" applyFont="1">
      <alignment vertical="center"/>
    </xf>
    <xf numFmtId="38" fontId="13" fillId="0" borderId="0" xfId="11" applyFont="1" applyAlignment="1">
      <alignment horizontal="center" vertical="center"/>
    </xf>
    <xf numFmtId="38" fontId="8" fillId="0" borderId="0" xfId="11" applyFont="1" applyFill="1">
      <alignment vertical="center"/>
    </xf>
    <xf numFmtId="38" fontId="9" fillId="0" borderId="0" xfId="11" applyFont="1" applyFill="1">
      <alignment vertical="center"/>
    </xf>
    <xf numFmtId="38" fontId="16" fillId="0" borderId="0" xfId="11" applyFont="1">
      <alignment vertical="center"/>
    </xf>
    <xf numFmtId="38" fontId="17" fillId="0" borderId="0" xfId="11" applyFont="1">
      <alignment vertical="center"/>
    </xf>
    <xf numFmtId="38" fontId="13" fillId="0" borderId="0" xfId="11" applyFont="1" applyFill="1" applyAlignment="1">
      <alignment horizontal="right" vertical="center"/>
    </xf>
    <xf numFmtId="38" fontId="13" fillId="0" borderId="0" xfId="11" applyFont="1" applyFill="1">
      <alignment vertical="center"/>
    </xf>
    <xf numFmtId="38" fontId="16" fillId="0" borderId="0" xfId="11" applyFont="1" applyAlignment="1">
      <alignment horizontal="center" vertical="center"/>
    </xf>
    <xf numFmtId="38" fontId="9" fillId="0" borderId="12" xfId="11" applyFont="1" applyBorder="1" applyAlignment="1">
      <alignment horizontal="center" vertical="center" wrapText="1"/>
    </xf>
    <xf numFmtId="38" fontId="9" fillId="0" borderId="12" xfId="11" applyFont="1" applyBorder="1" applyAlignment="1">
      <alignment horizontal="center" vertical="center"/>
    </xf>
    <xf numFmtId="38" fontId="9" fillId="0" borderId="12" xfId="11" applyFont="1" applyFill="1" applyBorder="1" applyAlignment="1">
      <alignment horizontal="center" vertical="center" wrapText="1"/>
    </xf>
    <xf numFmtId="38" fontId="15" fillId="0" borderId="25" xfId="11" applyFont="1" applyBorder="1" applyAlignment="1">
      <alignment vertical="center" wrapText="1"/>
    </xf>
    <xf numFmtId="38" fontId="16" fillId="0" borderId="0" xfId="11" applyFont="1" applyAlignment="1">
      <alignment horizontal="right" vertical="center"/>
    </xf>
    <xf numFmtId="38" fontId="13" fillId="0" borderId="4" xfId="11" applyFont="1" applyBorder="1" applyAlignment="1">
      <alignment horizontal="right" vertical="center" wrapText="1"/>
    </xf>
    <xf numFmtId="38" fontId="13" fillId="0" borderId="4" xfId="11" applyFont="1" applyBorder="1" applyAlignment="1">
      <alignment horizontal="right" vertical="center"/>
    </xf>
    <xf numFmtId="38" fontId="13" fillId="0" borderId="4" xfId="11" applyFont="1" applyFill="1" applyBorder="1" applyAlignment="1">
      <alignment horizontal="right" vertical="center" wrapText="1"/>
    </xf>
    <xf numFmtId="38" fontId="13" fillId="0" borderId="23" xfId="11" applyFont="1" applyBorder="1" applyAlignment="1">
      <alignment horizontal="right" vertical="center" wrapText="1"/>
    </xf>
    <xf numFmtId="38" fontId="13" fillId="0" borderId="11" xfId="11" applyFont="1" applyBorder="1">
      <alignment vertical="center"/>
    </xf>
    <xf numFmtId="38" fontId="9" fillId="0" borderId="12" xfId="11" applyFont="1" applyBorder="1" applyAlignment="1">
      <alignment horizontal="right" vertical="center"/>
    </xf>
    <xf numFmtId="38" fontId="9" fillId="0" borderId="11" xfId="11" applyFont="1" applyBorder="1" applyAlignment="1">
      <alignment horizontal="right" vertical="center"/>
    </xf>
    <xf numFmtId="38" fontId="13" fillId="0" borderId="4" xfId="11" applyFont="1" applyFill="1" applyBorder="1">
      <alignment vertical="center"/>
    </xf>
    <xf numFmtId="38" fontId="18" fillId="0" borderId="0" xfId="11" applyFont="1" applyAlignment="1">
      <alignment horizontal="right" vertical="center"/>
    </xf>
    <xf numFmtId="38" fontId="18" fillId="0" borderId="0" xfId="11" applyFont="1" applyAlignment="1">
      <alignment horizontal="center" vertical="center"/>
    </xf>
    <xf numFmtId="38" fontId="19" fillId="0" borderId="0" xfId="11" applyFont="1" applyAlignment="1">
      <alignment horizontal="right" vertical="center"/>
    </xf>
    <xf numFmtId="38" fontId="19" fillId="0" borderId="0" xfId="11" applyFont="1" applyAlignment="1">
      <alignment horizontal="center" vertical="center"/>
    </xf>
    <xf numFmtId="38" fontId="8" fillId="0" borderId="0" xfId="11" applyFont="1" applyAlignment="1">
      <alignment horizontal="right" vertical="center"/>
    </xf>
    <xf numFmtId="38" fontId="8" fillId="0" borderId="0" xfId="11" applyFont="1" applyAlignment="1">
      <alignment vertical="center"/>
    </xf>
    <xf numFmtId="38" fontId="8" fillId="0" borderId="0" xfId="11" applyFont="1" applyAlignment="1">
      <alignment vertical="center" wrapText="1"/>
    </xf>
    <xf numFmtId="38" fontId="13" fillId="2" borderId="19" xfId="11" applyFont="1" applyFill="1" applyBorder="1" applyAlignment="1">
      <alignment horizontal="right" vertical="center"/>
    </xf>
    <xf numFmtId="38" fontId="13" fillId="0" borderId="19" xfId="11" applyFont="1" applyBorder="1" applyAlignment="1">
      <alignment horizontal="right" vertical="center"/>
    </xf>
    <xf numFmtId="38" fontId="13" fillId="0" borderId="21" xfId="11" applyFont="1" applyBorder="1" applyAlignment="1">
      <alignment horizontal="right" vertical="center"/>
    </xf>
    <xf numFmtId="38" fontId="13" fillId="2" borderId="21" xfId="11" applyFont="1" applyFill="1" applyBorder="1" applyAlignment="1">
      <alignment horizontal="right" vertical="center"/>
    </xf>
    <xf numFmtId="38" fontId="13" fillId="0" borderId="36" xfId="11" applyFont="1" applyBorder="1" applyAlignment="1">
      <alignment horizontal="right" vertical="center"/>
    </xf>
    <xf numFmtId="38" fontId="13" fillId="0" borderId="36" xfId="11" applyFont="1" applyFill="1" applyBorder="1" applyAlignment="1">
      <alignment horizontal="right" vertical="center" wrapText="1"/>
    </xf>
    <xf numFmtId="38" fontId="13" fillId="0" borderId="19" xfId="11" applyFont="1" applyFill="1" applyBorder="1" applyAlignment="1">
      <alignment horizontal="right" vertical="center"/>
    </xf>
    <xf numFmtId="38" fontId="13" fillId="0" borderId="19" xfId="11" applyFont="1" applyBorder="1" applyAlignment="1">
      <alignment vertical="center"/>
    </xf>
    <xf numFmtId="38" fontId="13" fillId="0" borderId="17" xfId="11" applyFont="1" applyBorder="1" applyAlignment="1">
      <alignment vertical="center"/>
    </xf>
    <xf numFmtId="38" fontId="13" fillId="2" borderId="19" xfId="11" applyFont="1" applyFill="1" applyBorder="1" applyAlignment="1">
      <alignment vertical="center"/>
    </xf>
    <xf numFmtId="38" fontId="13" fillId="0" borderId="21" xfId="11" applyFont="1" applyBorder="1" applyAlignment="1">
      <alignment vertical="center"/>
    </xf>
    <xf numFmtId="38" fontId="13" fillId="2" borderId="21" xfId="11" applyFont="1" applyFill="1" applyBorder="1" applyAlignment="1">
      <alignment vertical="center"/>
    </xf>
    <xf numFmtId="38" fontId="16" fillId="0" borderId="0" xfId="11" applyFont="1" applyAlignment="1"/>
    <xf numFmtId="38" fontId="13" fillId="0" borderId="21" xfId="11" applyFont="1" applyFill="1" applyBorder="1" applyAlignment="1">
      <alignment horizontal="right" vertical="center" wrapText="1"/>
    </xf>
    <xf numFmtId="38" fontId="13" fillId="0" borderId="19" xfId="11" applyFont="1" applyFill="1" applyBorder="1" applyAlignment="1">
      <alignment horizontal="right" vertical="center" wrapText="1"/>
    </xf>
    <xf numFmtId="38" fontId="13" fillId="2" borderId="21" xfId="11" applyFont="1" applyFill="1" applyBorder="1" applyAlignment="1">
      <alignment horizontal="right" vertical="center" wrapText="1"/>
    </xf>
    <xf numFmtId="38" fontId="13" fillId="2" borderId="19" xfId="11" applyFont="1" applyFill="1" applyBorder="1" applyAlignment="1">
      <alignment horizontal="right" vertical="center" wrapText="1"/>
    </xf>
    <xf numFmtId="38" fontId="13" fillId="2" borderId="17" xfId="11" applyFont="1" applyFill="1" applyBorder="1" applyAlignment="1">
      <alignment horizontal="right" vertical="center" wrapText="1"/>
    </xf>
    <xf numFmtId="38" fontId="13" fillId="0" borderId="0" xfId="11" applyFont="1" applyAlignment="1">
      <alignment horizontal="left" vertical="center" wrapText="1"/>
    </xf>
    <xf numFmtId="38" fontId="13" fillId="2" borderId="42" xfId="11" applyFont="1" applyFill="1" applyBorder="1" applyAlignment="1">
      <alignment horizontal="right" vertical="center"/>
    </xf>
    <xf numFmtId="38" fontId="13" fillId="2" borderId="18" xfId="11" applyFont="1" applyFill="1" applyBorder="1" applyAlignment="1">
      <alignment horizontal="right" vertical="center"/>
    </xf>
    <xf numFmtId="38" fontId="13" fillId="2" borderId="16" xfId="11" applyFont="1" applyFill="1" applyBorder="1" applyAlignment="1">
      <alignment horizontal="right" vertical="center"/>
    </xf>
    <xf numFmtId="38" fontId="13" fillId="0" borderId="43" xfId="11" applyFont="1" applyBorder="1" applyAlignment="1">
      <alignment horizontal="right" vertical="center"/>
    </xf>
    <xf numFmtId="38" fontId="8" fillId="0" borderId="45" xfId="11" applyFont="1" applyBorder="1" applyAlignment="1">
      <alignment vertical="center" wrapText="1"/>
    </xf>
    <xf numFmtId="38" fontId="8" fillId="0" borderId="45" xfId="11" applyFont="1" applyFill="1" applyBorder="1">
      <alignment vertical="center"/>
    </xf>
    <xf numFmtId="38" fontId="8" fillId="0" borderId="6" xfId="11" applyFont="1" applyFill="1" applyBorder="1">
      <alignment vertical="center"/>
    </xf>
    <xf numFmtId="38" fontId="16" fillId="0" borderId="43" xfId="11" applyFont="1" applyBorder="1" applyAlignment="1">
      <alignment horizontal="right" vertical="center"/>
    </xf>
    <xf numFmtId="38" fontId="16" fillId="2" borderId="42" xfId="11" applyFont="1" applyFill="1" applyBorder="1" applyAlignment="1">
      <alignment horizontal="right" vertical="center"/>
    </xf>
    <xf numFmtId="38" fontId="9" fillId="2" borderId="19" xfId="11" applyFont="1" applyFill="1" applyBorder="1" applyAlignment="1">
      <alignment horizontal="center" vertical="center"/>
    </xf>
    <xf numFmtId="38" fontId="16" fillId="2" borderId="18" xfId="11" applyFont="1" applyFill="1" applyBorder="1" applyAlignment="1">
      <alignment horizontal="right" vertical="center"/>
    </xf>
    <xf numFmtId="38" fontId="16" fillId="2" borderId="16" xfId="11" applyFont="1" applyFill="1" applyBorder="1" applyAlignment="1">
      <alignment horizontal="right" vertical="center"/>
    </xf>
    <xf numFmtId="38" fontId="9" fillId="0" borderId="15" xfId="11" applyFont="1" applyBorder="1" applyAlignment="1">
      <alignment horizontal="right" vertical="center"/>
    </xf>
    <xf numFmtId="38" fontId="16" fillId="0" borderId="0" xfId="11" applyFont="1" applyAlignment="1">
      <alignment horizontal="right"/>
    </xf>
    <xf numFmtId="38" fontId="20" fillId="0" borderId="33" xfId="11" applyFont="1" applyBorder="1" applyAlignment="1">
      <alignment horizontal="left" vertical="center" wrapText="1"/>
    </xf>
    <xf numFmtId="38" fontId="13" fillId="0" borderId="39" xfId="11" applyFont="1" applyFill="1" applyBorder="1" applyAlignment="1">
      <alignment horizontal="left" vertical="center" wrapText="1"/>
    </xf>
    <xf numFmtId="38" fontId="13" fillId="0" borderId="36" xfId="11" applyFont="1" applyFill="1" applyBorder="1" applyAlignment="1">
      <alignment horizontal="left" vertical="center" wrapText="1"/>
    </xf>
    <xf numFmtId="58" fontId="13" fillId="0" borderId="34" xfId="11" applyNumberFormat="1" applyFont="1" applyBorder="1" applyAlignment="1">
      <alignment horizontal="left" vertical="center" wrapText="1"/>
    </xf>
    <xf numFmtId="38" fontId="21" fillId="0" borderId="0" xfId="11" applyFont="1">
      <alignment vertical="center"/>
    </xf>
    <xf numFmtId="38" fontId="22" fillId="0" borderId="0" xfId="11" applyFont="1" applyAlignment="1">
      <alignment vertical="center"/>
    </xf>
    <xf numFmtId="38" fontId="9" fillId="0" borderId="45" xfId="11" applyFont="1" applyBorder="1" applyAlignment="1">
      <alignment horizontal="right" vertical="center"/>
    </xf>
    <xf numFmtId="38" fontId="9" fillId="2" borderId="50" xfId="11" applyFont="1" applyFill="1" applyBorder="1" applyAlignment="1">
      <alignment horizontal="right" vertical="center"/>
    </xf>
    <xf numFmtId="38" fontId="9" fillId="2" borderId="51" xfId="11" applyFont="1" applyFill="1" applyBorder="1" applyAlignment="1">
      <alignment horizontal="right" vertical="center"/>
    </xf>
    <xf numFmtId="38" fontId="9" fillId="0" borderId="14" xfId="11" applyFont="1" applyBorder="1" applyAlignment="1">
      <alignment horizontal="center" vertical="center" wrapText="1"/>
    </xf>
    <xf numFmtId="38" fontId="13" fillId="2" borderId="52" xfId="11" applyFont="1" applyFill="1" applyBorder="1" applyAlignment="1">
      <alignment horizontal="left" vertical="center" wrapText="1"/>
    </xf>
    <xf numFmtId="38" fontId="9" fillId="2" borderId="22" xfId="11" applyFont="1" applyFill="1" applyBorder="1" applyAlignment="1">
      <alignment horizontal="right" vertical="center"/>
    </xf>
    <xf numFmtId="38" fontId="13" fillId="2" borderId="53" xfId="11" applyFont="1" applyFill="1" applyBorder="1" applyAlignment="1">
      <alignment horizontal="left" vertical="center" wrapText="1"/>
    </xf>
    <xf numFmtId="38" fontId="9" fillId="2" borderId="20" xfId="11" applyFont="1" applyFill="1" applyBorder="1" applyAlignment="1">
      <alignment horizontal="right" vertical="center"/>
    </xf>
    <xf numFmtId="38" fontId="13" fillId="2" borderId="19" xfId="11" applyFont="1" applyFill="1" applyBorder="1" applyAlignment="1">
      <alignment horizontal="left" vertical="center" wrapText="1"/>
    </xf>
    <xf numFmtId="38" fontId="13" fillId="0" borderId="54" xfId="11" applyFont="1" applyBorder="1">
      <alignment vertical="center"/>
    </xf>
    <xf numFmtId="38" fontId="13" fillId="0" borderId="55" xfId="11" applyFont="1" applyBorder="1" applyAlignment="1">
      <alignment horizontal="right" vertical="center"/>
    </xf>
    <xf numFmtId="38" fontId="13" fillId="0" borderId="4" xfId="11" applyFont="1" applyBorder="1">
      <alignment vertical="center"/>
    </xf>
    <xf numFmtId="38" fontId="9" fillId="0" borderId="25" xfId="11" applyFont="1" applyBorder="1" applyAlignment="1">
      <alignment horizontal="left" vertical="center" wrapText="1"/>
    </xf>
    <xf numFmtId="38" fontId="13" fillId="0" borderId="37" xfId="11" applyFont="1" applyBorder="1">
      <alignment vertical="center"/>
    </xf>
    <xf numFmtId="38" fontId="13" fillId="2" borderId="17" xfId="11" applyFont="1" applyFill="1" applyBorder="1" applyAlignment="1">
      <alignment horizontal="left" vertical="center" wrapText="1"/>
    </xf>
    <xf numFmtId="38" fontId="13" fillId="2" borderId="21" xfId="11" applyFont="1" applyFill="1" applyBorder="1" applyAlignment="1">
      <alignment horizontal="left" vertical="center" wrapText="1"/>
    </xf>
    <xf numFmtId="38" fontId="13" fillId="0" borderId="12" xfId="11" applyFont="1" applyBorder="1" applyAlignment="1">
      <alignment horizontal="right" vertical="center"/>
    </xf>
    <xf numFmtId="38" fontId="9" fillId="2" borderId="57" xfId="11" applyFont="1" applyFill="1" applyBorder="1" applyAlignment="1">
      <alignment horizontal="right" vertical="center"/>
    </xf>
    <xf numFmtId="38" fontId="9" fillId="2" borderId="58" xfId="11" applyFont="1" applyFill="1" applyBorder="1" applyAlignment="1">
      <alignment horizontal="right" vertical="center"/>
    </xf>
    <xf numFmtId="38" fontId="13" fillId="2" borderId="30" xfId="11" applyFont="1" applyFill="1" applyBorder="1" applyAlignment="1">
      <alignment horizontal="left" vertical="center" wrapText="1"/>
    </xf>
    <xf numFmtId="38" fontId="9" fillId="2" borderId="56" xfId="11" applyFont="1" applyFill="1" applyBorder="1" applyAlignment="1">
      <alignment horizontal="right" vertical="center"/>
    </xf>
    <xf numFmtId="38" fontId="9" fillId="0" borderId="27" xfId="11" applyFont="1" applyBorder="1" applyAlignment="1">
      <alignment horizontal="right" vertical="center"/>
    </xf>
    <xf numFmtId="38" fontId="9" fillId="0" borderId="29" xfId="11" applyFont="1" applyBorder="1" applyAlignment="1">
      <alignment horizontal="left" vertical="center" wrapText="1"/>
    </xf>
    <xf numFmtId="38" fontId="13" fillId="0" borderId="35" xfId="11" applyFont="1" applyBorder="1" applyAlignment="1">
      <alignment horizontal="left" vertical="center" wrapText="1"/>
    </xf>
    <xf numFmtId="38" fontId="9" fillId="0" borderId="32" xfId="11" applyFont="1" applyBorder="1" applyAlignment="1">
      <alignment horizontal="left" vertical="center" wrapText="1"/>
    </xf>
    <xf numFmtId="38" fontId="9" fillId="0" borderId="11" xfId="11" applyFont="1" applyBorder="1" applyAlignment="1">
      <alignment horizontal="center" vertical="center"/>
    </xf>
    <xf numFmtId="38" fontId="9" fillId="0" borderId="26" xfId="11" applyFont="1" applyBorder="1" applyAlignment="1">
      <alignment horizontal="center" vertical="center" wrapText="1"/>
    </xf>
    <xf numFmtId="38" fontId="9" fillId="0" borderId="45" xfId="11" applyFont="1" applyBorder="1" applyAlignment="1">
      <alignment horizontal="left" vertical="center" wrapText="1"/>
    </xf>
    <xf numFmtId="38" fontId="13" fillId="0" borderId="62" xfId="11" applyFont="1" applyBorder="1" applyAlignment="1">
      <alignment horizontal="right" vertical="center"/>
    </xf>
    <xf numFmtId="38" fontId="9" fillId="0" borderId="24" xfId="11" applyFont="1" applyBorder="1" applyAlignment="1">
      <alignment horizontal="right" vertical="center"/>
    </xf>
    <xf numFmtId="38" fontId="8" fillId="0" borderId="0" xfId="11" applyFont="1" applyFill="1" applyBorder="1">
      <alignment vertical="center"/>
    </xf>
    <xf numFmtId="38" fontId="8" fillId="0" borderId="0" xfId="11" applyFont="1" applyBorder="1">
      <alignment vertical="center"/>
    </xf>
    <xf numFmtId="38" fontId="8" fillId="0" borderId="37" xfId="11" applyFont="1" applyFill="1" applyBorder="1">
      <alignment vertical="center"/>
    </xf>
    <xf numFmtId="0" fontId="24" fillId="0" borderId="14" xfId="0" applyFont="1" applyBorder="1" applyAlignment="1">
      <alignment vertical="center" wrapText="1"/>
    </xf>
    <xf numFmtId="38" fontId="8" fillId="0" borderId="49" xfId="11" applyFont="1" applyFill="1" applyBorder="1">
      <alignment vertical="center"/>
    </xf>
    <xf numFmtId="0" fontId="24" fillId="0" borderId="45" xfId="0" applyFont="1" applyBorder="1" applyAlignment="1">
      <alignment vertical="center"/>
    </xf>
    <xf numFmtId="0" fontId="24" fillId="0" borderId="45" xfId="0" applyFont="1" applyBorder="1" applyAlignment="1">
      <alignment vertical="top"/>
    </xf>
    <xf numFmtId="38" fontId="8" fillId="0" borderId="38" xfId="11" applyFont="1" applyFill="1" applyBorder="1">
      <alignment vertical="center"/>
    </xf>
    <xf numFmtId="0" fontId="24" fillId="0" borderId="44" xfId="0" applyFont="1" applyBorder="1" applyAlignment="1">
      <alignment vertical="center"/>
    </xf>
    <xf numFmtId="0" fontId="24" fillId="0" borderId="45" xfId="0" applyFont="1" applyBorder="1" applyAlignment="1">
      <alignment vertical="top" wrapText="1"/>
    </xf>
    <xf numFmtId="0" fontId="8" fillId="0" borderId="45" xfId="0" applyFont="1" applyBorder="1" applyAlignment="1">
      <alignment vertical="top"/>
    </xf>
    <xf numFmtId="38" fontId="8" fillId="0" borderId="38" xfId="11" applyFont="1" applyBorder="1">
      <alignment vertical="center"/>
    </xf>
    <xf numFmtId="38" fontId="9" fillId="2" borderId="53" xfId="11" applyFont="1" applyFill="1" applyBorder="1" applyAlignment="1">
      <alignment horizontal="center" vertical="center"/>
    </xf>
    <xf numFmtId="38" fontId="9" fillId="0" borderId="22" xfId="11" applyFont="1" applyBorder="1" applyAlignment="1">
      <alignment horizontal="center" vertical="center"/>
    </xf>
    <xf numFmtId="38" fontId="9" fillId="0" borderId="67" xfId="11" applyFont="1" applyBorder="1" applyAlignment="1">
      <alignment horizontal="center" vertical="center"/>
    </xf>
    <xf numFmtId="38" fontId="9" fillId="0" borderId="42" xfId="11" applyFont="1" applyBorder="1" applyAlignment="1">
      <alignment horizontal="center" vertical="center"/>
    </xf>
    <xf numFmtId="38" fontId="9" fillId="0" borderId="21" xfId="11" applyFont="1" applyBorder="1" applyAlignment="1">
      <alignment horizontal="center" vertical="center"/>
    </xf>
    <xf numFmtId="38" fontId="25" fillId="0" borderId="0" xfId="11" applyFont="1" applyAlignment="1">
      <alignment horizontal="right" vertical="center"/>
    </xf>
    <xf numFmtId="38" fontId="8" fillId="0" borderId="0" xfId="11" applyFont="1" applyAlignment="1">
      <alignment horizontal="left" vertical="center" wrapText="1"/>
    </xf>
    <xf numFmtId="38" fontId="22" fillId="0" borderId="0" xfId="11" applyFont="1" applyAlignment="1">
      <alignment horizontal="center" vertical="center"/>
    </xf>
    <xf numFmtId="38" fontId="8" fillId="0" borderId="29" xfId="11" applyFont="1" applyBorder="1" applyAlignment="1">
      <alignment horizontal="left" vertical="center" wrapText="1"/>
    </xf>
    <xf numFmtId="38" fontId="8" fillId="0" borderId="38" xfId="11" applyFont="1" applyBorder="1" applyAlignment="1">
      <alignment horizontal="left" vertical="center" wrapText="1"/>
    </xf>
    <xf numFmtId="38" fontId="8" fillId="0" borderId="31" xfId="11" applyFont="1" applyBorder="1" applyAlignment="1">
      <alignment horizontal="left" vertical="center" wrapText="1"/>
    </xf>
    <xf numFmtId="0" fontId="8" fillId="0" borderId="0" xfId="0" applyFont="1" applyAlignment="1">
      <alignment vertical="center"/>
    </xf>
    <xf numFmtId="0" fontId="8" fillId="0" borderId="0" xfId="0" applyFont="1" applyAlignment="1">
      <alignment vertical="center" wrapText="1"/>
    </xf>
    <xf numFmtId="0" fontId="24" fillId="0" borderId="14" xfId="0" applyFont="1" applyBorder="1" applyAlignment="1">
      <alignment vertical="top"/>
    </xf>
    <xf numFmtId="0" fontId="24" fillId="0" borderId="6" xfId="0" applyFont="1" applyBorder="1" applyAlignment="1">
      <alignment vertical="top"/>
    </xf>
    <xf numFmtId="0" fontId="24" fillId="0" borderId="44" xfId="0" applyFont="1" applyBorder="1" applyAlignment="1">
      <alignment horizontal="left" vertical="center" wrapText="1"/>
    </xf>
    <xf numFmtId="0" fontId="24" fillId="0" borderId="46" xfId="0" applyFont="1" applyBorder="1" applyAlignment="1">
      <alignment horizontal="left" vertical="center" wrapText="1"/>
    </xf>
    <xf numFmtId="0" fontId="24" fillId="0" borderId="37" xfId="0" applyFont="1" applyBorder="1" applyAlignment="1">
      <alignment horizontal="left" vertical="center" wrapText="1"/>
    </xf>
    <xf numFmtId="0" fontId="24" fillId="0" borderId="28" xfId="0" applyFont="1" applyBorder="1" applyAlignment="1">
      <alignment horizontal="left" vertical="center" wrapText="1"/>
    </xf>
    <xf numFmtId="0" fontId="24" fillId="0" borderId="44" xfId="0" applyFont="1" applyBorder="1" applyAlignment="1">
      <alignment vertical="center" wrapText="1"/>
    </xf>
    <xf numFmtId="0" fontId="24" fillId="0" borderId="0" xfId="0" applyFont="1" applyBorder="1" applyAlignment="1">
      <alignment vertical="center" wrapText="1"/>
    </xf>
    <xf numFmtId="0" fontId="24" fillId="0" borderId="0" xfId="0" applyFont="1" applyBorder="1" applyAlignment="1">
      <alignment vertical="center"/>
    </xf>
    <xf numFmtId="0" fontId="24" fillId="0" borderId="0" xfId="0" applyFont="1" applyBorder="1" applyAlignment="1">
      <alignment horizontal="left" vertical="top" wrapText="1"/>
    </xf>
    <xf numFmtId="0" fontId="24" fillId="0" borderId="49" xfId="0" applyFont="1" applyBorder="1" applyAlignment="1">
      <alignment horizontal="left" vertical="top" wrapText="1"/>
    </xf>
    <xf numFmtId="0" fontId="24" fillId="0" borderId="37" xfId="0" applyFont="1" applyBorder="1" applyAlignment="1">
      <alignment horizontal="left" vertical="top" wrapText="1"/>
    </xf>
    <xf numFmtId="0" fontId="24" fillId="0" borderId="28" xfId="0" applyFont="1" applyBorder="1" applyAlignment="1">
      <alignment horizontal="left" vertical="top" wrapText="1"/>
    </xf>
    <xf numFmtId="0" fontId="24" fillId="0" borderId="0" xfId="0" applyFont="1" applyBorder="1" applyAlignment="1">
      <alignment horizontal="left" vertical="center" wrapText="1"/>
    </xf>
    <xf numFmtId="0" fontId="24" fillId="0" borderId="49" xfId="0" applyFont="1" applyBorder="1" applyAlignment="1">
      <alignment horizontal="left" vertical="center" wrapText="1"/>
    </xf>
    <xf numFmtId="38" fontId="9" fillId="0" borderId="63" xfId="11" applyFont="1" applyBorder="1" applyAlignment="1">
      <alignment horizontal="center" vertical="center"/>
    </xf>
    <xf numFmtId="38" fontId="9" fillId="0" borderId="64" xfId="11" applyFont="1" applyBorder="1" applyAlignment="1">
      <alignment horizontal="center" vertical="center"/>
    </xf>
    <xf numFmtId="38" fontId="9" fillId="0" borderId="47" xfId="11" applyFont="1" applyBorder="1">
      <alignment vertical="center"/>
    </xf>
    <xf numFmtId="38" fontId="9" fillId="0" borderId="13" xfId="11" applyFont="1" applyBorder="1">
      <alignment vertical="center"/>
    </xf>
    <xf numFmtId="38" fontId="9" fillId="0" borderId="48" xfId="11" applyFont="1" applyBorder="1">
      <alignment vertical="center"/>
    </xf>
    <xf numFmtId="38" fontId="9" fillId="0" borderId="5" xfId="11" applyFont="1" applyBorder="1">
      <alignment vertical="center"/>
    </xf>
    <xf numFmtId="38" fontId="16" fillId="0" borderId="9" xfId="11" applyFont="1" applyBorder="1">
      <alignment vertical="center"/>
    </xf>
    <xf numFmtId="38" fontId="16" fillId="0" borderId="2" xfId="11" applyFont="1" applyBorder="1">
      <alignment vertical="center"/>
    </xf>
    <xf numFmtId="38" fontId="9" fillId="0" borderId="15" xfId="11" applyFont="1" applyBorder="1" applyAlignment="1">
      <alignment horizontal="center" vertical="center"/>
    </xf>
    <xf numFmtId="38" fontId="9" fillId="0" borderId="7" xfId="11" applyFont="1" applyBorder="1" applyAlignment="1">
      <alignment horizontal="center" vertical="center"/>
    </xf>
    <xf numFmtId="38" fontId="18" fillId="0" borderId="10" xfId="11" applyFont="1" applyBorder="1">
      <alignment vertical="center"/>
    </xf>
    <xf numFmtId="38" fontId="18" fillId="0" borderId="3" xfId="11" applyFont="1" applyBorder="1">
      <alignment vertical="center"/>
    </xf>
    <xf numFmtId="38" fontId="13" fillId="0" borderId="10" xfId="11" applyFont="1" applyFill="1" applyBorder="1" applyAlignment="1">
      <alignment horizontal="center" vertical="center"/>
    </xf>
    <xf numFmtId="38" fontId="13" fillId="0" borderId="3" xfId="11" applyFont="1" applyFill="1" applyBorder="1" applyAlignment="1">
      <alignment horizontal="center" vertical="center"/>
    </xf>
    <xf numFmtId="38" fontId="13" fillId="0" borderId="9" xfId="11" applyFont="1" applyFill="1" applyBorder="1" applyAlignment="1">
      <alignment horizontal="center" vertical="center"/>
    </xf>
    <xf numFmtId="38" fontId="13" fillId="0" borderId="2" xfId="11" applyFont="1" applyFill="1" applyBorder="1" applyAlignment="1">
      <alignment horizontal="center" vertical="center"/>
    </xf>
    <xf numFmtId="38" fontId="9" fillId="0" borderId="8" xfId="11" applyFont="1" applyBorder="1" applyAlignment="1">
      <alignment horizontal="center" vertical="center"/>
    </xf>
    <xf numFmtId="38" fontId="9" fillId="0" borderId="1" xfId="11" applyFont="1" applyBorder="1" applyAlignment="1">
      <alignment horizontal="center" vertical="center"/>
    </xf>
    <xf numFmtId="38" fontId="16" fillId="0" borderId="0" xfId="11" applyFont="1" applyAlignment="1">
      <alignment horizontal="right"/>
    </xf>
    <xf numFmtId="38" fontId="9" fillId="0" borderId="27" xfId="11" applyFont="1" applyBorder="1" applyAlignment="1">
      <alignment horizontal="right" vertical="center" wrapText="1"/>
    </xf>
    <xf numFmtId="38" fontId="9" fillId="0" borderId="59" xfId="11" applyFont="1" applyBorder="1" applyAlignment="1">
      <alignment horizontal="right" vertical="center"/>
    </xf>
    <xf numFmtId="38" fontId="9" fillId="0" borderId="29" xfId="11" applyFont="1" applyBorder="1" applyAlignment="1">
      <alignment horizontal="center" vertical="center"/>
    </xf>
    <xf numFmtId="38" fontId="9" fillId="0" borderId="38" xfId="11" applyFont="1" applyBorder="1" applyAlignment="1">
      <alignment horizontal="center" vertical="center"/>
    </xf>
    <xf numFmtId="38" fontId="9" fillId="0" borderId="31" xfId="11" applyFont="1" applyBorder="1" applyAlignment="1">
      <alignment horizontal="center" vertical="center"/>
    </xf>
    <xf numFmtId="38" fontId="18" fillId="0" borderId="40" xfId="11" applyFont="1" applyBorder="1">
      <alignment vertical="center"/>
    </xf>
    <xf numFmtId="38" fontId="18" fillId="0" borderId="41" xfId="11" applyFont="1" applyBorder="1">
      <alignment vertical="center"/>
    </xf>
    <xf numFmtId="38" fontId="9" fillId="0" borderId="60" xfId="11" applyFont="1" applyBorder="1" applyAlignment="1">
      <alignment horizontal="right" vertical="center" wrapText="1"/>
    </xf>
    <xf numFmtId="38" fontId="9" fillId="0" borderId="61" xfId="11" applyFont="1" applyBorder="1" applyAlignment="1">
      <alignment horizontal="right" vertical="center"/>
    </xf>
    <xf numFmtId="38" fontId="10" fillId="0" borderId="0" xfId="11" applyFont="1" applyAlignment="1">
      <alignment horizontal="center" vertical="center" wrapText="1"/>
    </xf>
    <xf numFmtId="38" fontId="11" fillId="0" borderId="0" xfId="11" applyFont="1" applyAlignment="1">
      <alignment horizontal="center" vertical="center" wrapText="1"/>
    </xf>
    <xf numFmtId="38" fontId="18" fillId="0" borderId="13" xfId="11" applyFont="1" applyBorder="1">
      <alignment vertical="center"/>
    </xf>
    <xf numFmtId="38" fontId="18" fillId="0" borderId="5" xfId="11" applyFont="1" applyBorder="1">
      <alignment vertical="center"/>
    </xf>
    <xf numFmtId="38" fontId="9" fillId="0" borderId="65" xfId="11" applyFont="1" applyBorder="1">
      <alignment vertical="center"/>
    </xf>
    <xf numFmtId="38" fontId="9" fillId="0" borderId="66" xfId="11" applyFont="1" applyBorder="1">
      <alignment vertical="center"/>
    </xf>
  </cellXfs>
  <cellStyles count="13">
    <cellStyle name="桁区切り" xfId="11" builtinId="6"/>
    <cellStyle name="桁区切り 2" xfId="5"/>
    <cellStyle name="桁区切り 5" xfId="2"/>
    <cellStyle name="桁区切り 6" xfId="7"/>
    <cellStyle name="標準" xfId="0" builtinId="0"/>
    <cellStyle name="標準 10" xfId="10"/>
    <cellStyle name="標準 12" xfId="8"/>
    <cellStyle name="標準 13" xfId="3"/>
    <cellStyle name="標準 2" xfId="12"/>
    <cellStyle name="標準 2 2 3" xfId="1"/>
    <cellStyle name="標準 2 3" xfId="4"/>
    <cellStyle name="標準 27" xfId="6"/>
    <cellStyle name="標準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1"/>
  <sheetViews>
    <sheetView showGridLines="0" view="pageBreakPreview" topLeftCell="D17" zoomScale="115" zoomScaleNormal="70" zoomScaleSheetLayoutView="115" workbookViewId="0">
      <selection activeCell="G24" sqref="G24"/>
    </sheetView>
  </sheetViews>
  <sheetFormatPr defaultColWidth="9" defaultRowHeight="13.5" customHeight="1"/>
  <cols>
    <col min="1" max="1" width="4.875" style="6" customWidth="1"/>
    <col min="2" max="2" width="7.75" style="6" customWidth="1"/>
    <col min="3" max="3" width="16.375" style="6" customWidth="1"/>
    <col min="4" max="4" width="16.625" style="6" customWidth="1"/>
    <col min="5" max="9" width="15.125" style="6" customWidth="1"/>
    <col min="10" max="13" width="15.125" style="10" customWidth="1"/>
    <col min="14" max="14" width="4.875" style="10" customWidth="1"/>
    <col min="15" max="15" width="15.125" style="10" customWidth="1"/>
    <col min="16" max="16" width="4.875" style="6" customWidth="1"/>
    <col min="17" max="16384" width="9" style="6"/>
  </cols>
  <sheetData>
    <row r="2" spans="2:15" ht="13.5" customHeight="1">
      <c r="B2" s="125" t="s">
        <v>87</v>
      </c>
      <c r="C2" s="125"/>
      <c r="D2" s="125"/>
      <c r="E2" s="125"/>
      <c r="F2" s="125"/>
      <c r="G2" s="125"/>
      <c r="H2" s="125"/>
      <c r="I2" s="125"/>
      <c r="J2" s="125"/>
      <c r="K2" s="125"/>
      <c r="L2" s="125"/>
      <c r="M2" s="125"/>
      <c r="N2" s="75"/>
      <c r="O2" s="75"/>
    </row>
    <row r="4" spans="2:15" ht="15" customHeight="1" thickBot="1">
      <c r="B4" s="6" t="s">
        <v>84</v>
      </c>
      <c r="N4" s="106"/>
      <c r="O4" s="106"/>
    </row>
    <row r="5" spans="2:15" ht="129.94999999999999" customHeight="1" thickBot="1">
      <c r="B5" s="126" t="s">
        <v>101</v>
      </c>
      <c r="C5" s="127"/>
      <c r="D5" s="127"/>
      <c r="E5" s="127"/>
      <c r="F5" s="127"/>
      <c r="G5" s="127"/>
      <c r="H5" s="127"/>
      <c r="I5" s="127"/>
      <c r="J5" s="127"/>
      <c r="K5" s="127"/>
      <c r="L5" s="127"/>
      <c r="M5" s="128"/>
      <c r="N5" s="106"/>
      <c r="O5" s="106"/>
    </row>
    <row r="7" spans="2:15" ht="13.5" customHeight="1">
      <c r="B7" s="6" t="s">
        <v>85</v>
      </c>
    </row>
    <row r="8" spans="2:15" ht="13.5" customHeight="1">
      <c r="B8" s="34" t="s">
        <v>3</v>
      </c>
      <c r="C8" s="6" t="s">
        <v>2</v>
      </c>
    </row>
    <row r="9" spans="2:15" ht="13.5" customHeight="1">
      <c r="B9" s="34" t="s">
        <v>1</v>
      </c>
      <c r="C9" s="35" t="s">
        <v>88</v>
      </c>
    </row>
    <row r="10" spans="2:15" ht="13.5" customHeight="1">
      <c r="B10" s="34" t="s">
        <v>1</v>
      </c>
      <c r="C10" s="35" t="s">
        <v>89</v>
      </c>
    </row>
    <row r="11" spans="2:15" ht="13.5" customHeight="1">
      <c r="B11" s="34" t="s">
        <v>1</v>
      </c>
      <c r="C11" s="124" t="s">
        <v>90</v>
      </c>
      <c r="D11" s="124"/>
      <c r="E11" s="124"/>
      <c r="F11" s="124"/>
      <c r="G11" s="124"/>
      <c r="H11" s="124"/>
      <c r="I11" s="124"/>
      <c r="J11" s="129"/>
      <c r="K11" s="129"/>
      <c r="L11" s="129"/>
      <c r="M11" s="129"/>
    </row>
    <row r="12" spans="2:15" ht="13.5" customHeight="1">
      <c r="B12" s="34" t="s">
        <v>1</v>
      </c>
      <c r="C12" s="124" t="s">
        <v>107</v>
      </c>
      <c r="D12" s="124"/>
      <c r="E12" s="124"/>
      <c r="F12" s="124"/>
      <c r="G12" s="124"/>
      <c r="H12" s="124"/>
      <c r="I12" s="124"/>
      <c r="J12" s="130"/>
      <c r="K12" s="130"/>
      <c r="L12" s="130"/>
      <c r="M12" s="130"/>
      <c r="N12" s="36"/>
      <c r="O12" s="36"/>
    </row>
    <row r="13" spans="2:15" ht="13.5" customHeight="1">
      <c r="B13" s="34" t="s">
        <v>1</v>
      </c>
      <c r="C13" s="10" t="s">
        <v>91</v>
      </c>
    </row>
    <row r="14" spans="2:15" ht="13.5" customHeight="1">
      <c r="B14" s="34" t="s">
        <v>1</v>
      </c>
      <c r="C14" s="1" t="s">
        <v>92</v>
      </c>
    </row>
    <row r="15" spans="2:15" ht="13.5" customHeight="1">
      <c r="B15" s="34" t="s">
        <v>1</v>
      </c>
      <c r="C15" s="124" t="s">
        <v>93</v>
      </c>
      <c r="D15" s="124"/>
      <c r="E15" s="124"/>
      <c r="F15" s="124"/>
      <c r="G15" s="124"/>
      <c r="H15" s="124"/>
      <c r="I15" s="124"/>
    </row>
    <row r="16" spans="2:15" ht="13.5" customHeight="1">
      <c r="B16" s="34" t="s">
        <v>1</v>
      </c>
      <c r="C16" s="35" t="s">
        <v>102</v>
      </c>
      <c r="D16" s="35"/>
      <c r="E16" s="35"/>
      <c r="F16" s="35"/>
      <c r="G16" s="35"/>
      <c r="H16" s="35"/>
      <c r="I16" s="35"/>
    </row>
    <row r="17" spans="2:16" ht="13.5" customHeight="1">
      <c r="B17" s="34"/>
      <c r="C17" s="6" t="s">
        <v>47</v>
      </c>
      <c r="K17" s="10" t="s">
        <v>0</v>
      </c>
    </row>
    <row r="18" spans="2:16" ht="13.5" customHeight="1">
      <c r="B18" s="34"/>
      <c r="C18" s="6" t="s">
        <v>44</v>
      </c>
      <c r="K18" s="10" t="s">
        <v>0</v>
      </c>
    </row>
    <row r="19" spans="2:16" ht="13.5" customHeight="1">
      <c r="B19" s="34"/>
      <c r="C19" s="6" t="s">
        <v>45</v>
      </c>
      <c r="K19" s="10" t="s">
        <v>0</v>
      </c>
    </row>
    <row r="20" spans="2:16" ht="13.5" customHeight="1">
      <c r="B20" s="34"/>
      <c r="C20" s="6" t="s">
        <v>46</v>
      </c>
      <c r="K20" s="10" t="s">
        <v>48</v>
      </c>
    </row>
    <row r="21" spans="2:16" ht="13.5" customHeight="1">
      <c r="B21" s="34" t="s">
        <v>1</v>
      </c>
      <c r="C21" s="124" t="s">
        <v>94</v>
      </c>
      <c r="D21" s="124"/>
      <c r="E21" s="124"/>
      <c r="F21" s="124"/>
      <c r="G21" s="124"/>
      <c r="H21" s="124"/>
      <c r="I21" s="124"/>
      <c r="J21" s="124"/>
      <c r="K21" s="124"/>
      <c r="L21" s="124"/>
      <c r="M21" s="124"/>
    </row>
    <row r="22" spans="2:16" ht="13.5" customHeight="1">
      <c r="C22" s="124" t="s">
        <v>77</v>
      </c>
      <c r="D22" s="124"/>
      <c r="E22" s="124"/>
      <c r="F22" s="124"/>
      <c r="G22" s="124"/>
      <c r="H22" s="124"/>
      <c r="I22" s="124"/>
      <c r="J22" s="124"/>
      <c r="K22" s="124"/>
    </row>
    <row r="23" spans="2:16" ht="13.5" customHeight="1">
      <c r="C23" s="35" t="s">
        <v>67</v>
      </c>
      <c r="D23" s="36"/>
      <c r="E23" s="36"/>
      <c r="F23" s="36"/>
      <c r="G23" s="36"/>
      <c r="H23" s="36"/>
      <c r="I23" s="36"/>
      <c r="J23" s="36"/>
      <c r="K23" s="36"/>
      <c r="L23" s="36"/>
      <c r="M23" s="36"/>
    </row>
    <row r="24" spans="2:16" ht="13.5" customHeight="1">
      <c r="C24" s="6" t="s">
        <v>78</v>
      </c>
      <c r="J24" s="6"/>
    </row>
    <row r="25" spans="2:16" ht="13.5" customHeight="1">
      <c r="C25" s="35" t="s">
        <v>72</v>
      </c>
      <c r="D25" s="35"/>
      <c r="E25" s="35"/>
      <c r="F25" s="35"/>
      <c r="G25" s="35"/>
      <c r="H25" s="35"/>
      <c r="I25" s="35"/>
      <c r="J25" s="35"/>
      <c r="K25" s="35"/>
      <c r="L25" s="35"/>
      <c r="M25" s="35"/>
    </row>
    <row r="26" spans="2:16" ht="13.5" customHeight="1">
      <c r="C26" s="6" t="s">
        <v>79</v>
      </c>
      <c r="J26" s="6"/>
      <c r="P26" s="107"/>
    </row>
    <row r="27" spans="2:16" ht="13.5" customHeight="1">
      <c r="C27" s="1" t="s">
        <v>80</v>
      </c>
      <c r="J27" s="6"/>
    </row>
    <row r="28" spans="2:16" ht="13.5" customHeight="1">
      <c r="C28" s="6" t="s">
        <v>81</v>
      </c>
      <c r="J28" s="6"/>
    </row>
    <row r="29" spans="2:16" ht="13.5" customHeight="1">
      <c r="C29" s="1" t="s">
        <v>108</v>
      </c>
      <c r="I29" s="10"/>
      <c r="J29" s="6"/>
    </row>
    <row r="30" spans="2:16" ht="13.5" customHeight="1" thickBot="1">
      <c r="K30" s="108"/>
      <c r="L30" s="108"/>
      <c r="M30" s="108"/>
    </row>
    <row r="31" spans="2:16" ht="13.5" customHeight="1">
      <c r="B31" s="109" t="s">
        <v>63</v>
      </c>
      <c r="C31" s="137" t="s">
        <v>82</v>
      </c>
      <c r="D31" s="137"/>
      <c r="E31" s="137"/>
      <c r="F31" s="137"/>
      <c r="G31" s="137"/>
      <c r="H31" s="137"/>
      <c r="I31" s="137"/>
      <c r="J31" s="137"/>
      <c r="K31" s="106"/>
      <c r="M31" s="110"/>
    </row>
    <row r="32" spans="2:16" ht="13.5" customHeight="1">
      <c r="B32" s="111"/>
      <c r="C32" s="138"/>
      <c r="D32" s="138"/>
      <c r="E32" s="138"/>
      <c r="F32" s="138"/>
      <c r="G32" s="138"/>
      <c r="H32" s="138"/>
      <c r="I32" s="138"/>
      <c r="J32" s="138"/>
      <c r="K32" s="106"/>
      <c r="M32" s="110"/>
    </row>
    <row r="33" spans="2:13" ht="13.5" customHeight="1">
      <c r="B33" s="111"/>
      <c r="C33" s="139" t="s">
        <v>64</v>
      </c>
      <c r="D33" s="139"/>
      <c r="E33" s="139"/>
      <c r="F33" s="139"/>
      <c r="G33" s="139"/>
      <c r="H33" s="139"/>
      <c r="I33" s="139"/>
      <c r="J33" s="139"/>
      <c r="K33" s="106"/>
      <c r="M33" s="110"/>
    </row>
    <row r="34" spans="2:13" ht="13.5" customHeight="1">
      <c r="B34" s="112"/>
      <c r="C34" s="139" t="s">
        <v>65</v>
      </c>
      <c r="D34" s="139"/>
      <c r="E34" s="106"/>
      <c r="F34" s="107"/>
      <c r="G34" s="107"/>
      <c r="H34" s="107"/>
      <c r="I34" s="107"/>
      <c r="J34" s="107"/>
      <c r="K34" s="106"/>
      <c r="M34" s="110"/>
    </row>
    <row r="35" spans="2:13" ht="13.5" customHeight="1">
      <c r="B35" s="60"/>
      <c r="C35" s="140" t="s">
        <v>66</v>
      </c>
      <c r="D35" s="140"/>
      <c r="E35" s="140"/>
      <c r="F35" s="140"/>
      <c r="G35" s="140"/>
      <c r="H35" s="140"/>
      <c r="I35" s="140"/>
      <c r="J35" s="140"/>
      <c r="K35" s="140"/>
      <c r="L35" s="140"/>
      <c r="M35" s="141"/>
    </row>
    <row r="36" spans="2:13" ht="13.5" customHeight="1">
      <c r="B36" s="61"/>
      <c r="C36" s="140"/>
      <c r="D36" s="140"/>
      <c r="E36" s="140"/>
      <c r="F36" s="140"/>
      <c r="G36" s="140"/>
      <c r="H36" s="140"/>
      <c r="I36" s="140"/>
      <c r="J36" s="140"/>
      <c r="K36" s="140"/>
      <c r="L36" s="140"/>
      <c r="M36" s="141"/>
    </row>
    <row r="37" spans="2:13" ht="13.5" customHeight="1" thickBot="1">
      <c r="B37" s="62"/>
      <c r="C37" s="142"/>
      <c r="D37" s="142"/>
      <c r="E37" s="142"/>
      <c r="F37" s="142"/>
      <c r="G37" s="142"/>
      <c r="H37" s="142"/>
      <c r="I37" s="142"/>
      <c r="J37" s="142"/>
      <c r="K37" s="142"/>
      <c r="L37" s="142"/>
      <c r="M37" s="143"/>
    </row>
    <row r="38" spans="2:13" ht="13.5" customHeight="1" thickBot="1">
      <c r="B38" s="10"/>
      <c r="C38" s="10"/>
      <c r="D38" s="10"/>
      <c r="E38" s="10"/>
      <c r="J38" s="6"/>
      <c r="K38" s="113"/>
      <c r="L38" s="113"/>
      <c r="M38" s="113"/>
    </row>
    <row r="39" spans="2:13" ht="13.5" customHeight="1">
      <c r="B39" s="109" t="s">
        <v>68</v>
      </c>
      <c r="C39" s="114" t="s">
        <v>69</v>
      </c>
      <c r="D39" s="114"/>
      <c r="E39" s="114"/>
      <c r="F39" s="114"/>
      <c r="G39" s="114"/>
      <c r="H39" s="114"/>
      <c r="I39" s="114"/>
      <c r="J39" s="114"/>
      <c r="M39" s="110"/>
    </row>
    <row r="40" spans="2:13" ht="13.5" customHeight="1">
      <c r="B40" s="115"/>
      <c r="C40" s="144" t="s">
        <v>103</v>
      </c>
      <c r="D40" s="144"/>
      <c r="E40" s="144"/>
      <c r="F40" s="144"/>
      <c r="G40" s="144"/>
      <c r="H40" s="144"/>
      <c r="I40" s="144"/>
      <c r="J40" s="144"/>
      <c r="K40" s="144"/>
      <c r="L40" s="144"/>
      <c r="M40" s="145"/>
    </row>
    <row r="41" spans="2:13" ht="13.5" customHeight="1">
      <c r="B41" s="61"/>
      <c r="C41" s="144"/>
      <c r="D41" s="144"/>
      <c r="E41" s="144"/>
      <c r="F41" s="144"/>
      <c r="G41" s="144"/>
      <c r="H41" s="144"/>
      <c r="I41" s="144"/>
      <c r="J41" s="144"/>
      <c r="K41" s="144"/>
      <c r="L41" s="144"/>
      <c r="M41" s="145"/>
    </row>
    <row r="42" spans="2:13" ht="13.5" customHeight="1">
      <c r="B42" s="61"/>
      <c r="C42" s="144"/>
      <c r="D42" s="144"/>
      <c r="E42" s="144"/>
      <c r="F42" s="144"/>
      <c r="G42" s="144"/>
      <c r="H42" s="144"/>
      <c r="I42" s="144"/>
      <c r="J42" s="144"/>
      <c r="K42" s="144"/>
      <c r="L42" s="144"/>
      <c r="M42" s="145"/>
    </row>
    <row r="43" spans="2:13" ht="13.5" customHeight="1">
      <c r="B43" s="61"/>
      <c r="C43" s="144"/>
      <c r="D43" s="144"/>
      <c r="E43" s="144"/>
      <c r="F43" s="144"/>
      <c r="G43" s="144"/>
      <c r="H43" s="144"/>
      <c r="I43" s="144"/>
      <c r="J43" s="144"/>
      <c r="K43" s="144"/>
      <c r="L43" s="144"/>
      <c r="M43" s="145"/>
    </row>
    <row r="44" spans="2:13" ht="13.5" customHeight="1">
      <c r="B44" s="61"/>
      <c r="C44" s="144"/>
      <c r="D44" s="144"/>
      <c r="E44" s="144"/>
      <c r="F44" s="144"/>
      <c r="G44" s="144"/>
      <c r="H44" s="144"/>
      <c r="I44" s="144"/>
      <c r="J44" s="144"/>
      <c r="K44" s="144"/>
      <c r="L44" s="144"/>
      <c r="M44" s="145"/>
    </row>
    <row r="45" spans="2:13" ht="13.5" customHeight="1">
      <c r="B45" s="116"/>
      <c r="C45" s="144"/>
      <c r="D45" s="144"/>
      <c r="E45" s="144"/>
      <c r="F45" s="144"/>
      <c r="G45" s="144"/>
      <c r="H45" s="144"/>
      <c r="I45" s="144"/>
      <c r="J45" s="144"/>
      <c r="K45" s="144"/>
      <c r="L45" s="144"/>
      <c r="M45" s="145"/>
    </row>
    <row r="46" spans="2:13" ht="13.5" customHeight="1">
      <c r="B46" s="116"/>
      <c r="C46" s="144"/>
      <c r="D46" s="144"/>
      <c r="E46" s="144"/>
      <c r="F46" s="144"/>
      <c r="G46" s="144"/>
      <c r="H46" s="144"/>
      <c r="I46" s="144"/>
      <c r="J46" s="144"/>
      <c r="K46" s="144"/>
      <c r="L46" s="144"/>
      <c r="M46" s="145"/>
    </row>
    <row r="47" spans="2:13" ht="13.5" customHeight="1" thickBot="1">
      <c r="B47" s="62"/>
      <c r="C47" s="144"/>
      <c r="D47" s="144"/>
      <c r="E47" s="144"/>
      <c r="F47" s="144"/>
      <c r="G47" s="144"/>
      <c r="H47" s="144"/>
      <c r="I47" s="144"/>
      <c r="J47" s="144"/>
      <c r="K47" s="144"/>
      <c r="L47" s="144"/>
      <c r="M47" s="145"/>
    </row>
    <row r="48" spans="2:13" ht="13.5" customHeight="1" thickBot="1">
      <c r="B48" s="10"/>
      <c r="C48" s="113"/>
      <c r="D48" s="113"/>
      <c r="E48" s="117"/>
      <c r="F48" s="117"/>
      <c r="G48" s="117"/>
      <c r="H48" s="117"/>
      <c r="I48" s="117"/>
      <c r="J48" s="117"/>
      <c r="K48" s="113"/>
      <c r="L48" s="113"/>
      <c r="M48" s="113"/>
    </row>
    <row r="49" spans="2:13" ht="13.5" customHeight="1">
      <c r="B49" s="131" t="s">
        <v>70</v>
      </c>
      <c r="C49" s="133" t="s">
        <v>71</v>
      </c>
      <c r="D49" s="133"/>
      <c r="E49" s="133"/>
      <c r="F49" s="133"/>
      <c r="G49" s="133"/>
      <c r="H49" s="133"/>
      <c r="I49" s="133"/>
      <c r="J49" s="133"/>
      <c r="K49" s="133"/>
      <c r="L49" s="133"/>
      <c r="M49" s="134"/>
    </row>
    <row r="50" spans="2:13" ht="13.5" customHeight="1" thickBot="1">
      <c r="B50" s="132"/>
      <c r="C50" s="135"/>
      <c r="D50" s="135"/>
      <c r="E50" s="135"/>
      <c r="F50" s="135"/>
      <c r="G50" s="135"/>
      <c r="H50" s="135"/>
      <c r="I50" s="135"/>
      <c r="J50" s="135"/>
      <c r="K50" s="135"/>
      <c r="L50" s="135"/>
      <c r="M50" s="136"/>
    </row>
    <row r="51" spans="2:13" ht="13.5" customHeight="1">
      <c r="C51" s="107"/>
      <c r="D51" s="107"/>
      <c r="E51" s="107"/>
      <c r="F51" s="107"/>
      <c r="G51" s="107"/>
      <c r="H51" s="107"/>
    </row>
  </sheetData>
  <mergeCells count="14">
    <mergeCell ref="B49:B50"/>
    <mergeCell ref="C49:M50"/>
    <mergeCell ref="C22:K22"/>
    <mergeCell ref="C31:J32"/>
    <mergeCell ref="C33:J33"/>
    <mergeCell ref="C34:D34"/>
    <mergeCell ref="C35:M37"/>
    <mergeCell ref="C40:M47"/>
    <mergeCell ref="B2:M2"/>
    <mergeCell ref="B5:M5"/>
    <mergeCell ref="C11:M11"/>
    <mergeCell ref="C12:M12"/>
    <mergeCell ref="C15:I15"/>
    <mergeCell ref="C21:M21"/>
  </mergeCells>
  <phoneticPr fontId="4"/>
  <printOptions horizontalCentered="1"/>
  <pageMargins left="0.19685039370078741" right="0.19685039370078741" top="0.39370078740157483" bottom="0" header="0.31496062992125984" footer="0"/>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showGridLines="0" tabSelected="1" view="pageBreakPreview" topLeftCell="G1" zoomScale="70" zoomScaleNormal="70" zoomScaleSheetLayoutView="70" workbookViewId="0">
      <selection activeCell="V14" sqref="V14"/>
    </sheetView>
  </sheetViews>
  <sheetFormatPr defaultColWidth="9" defaultRowHeight="18.75"/>
  <cols>
    <col min="1" max="1" width="4.875" style="12" customWidth="1"/>
    <col min="2" max="2" width="4.75" style="3" customWidth="1"/>
    <col min="3" max="3" width="11.75" style="3" customWidth="1"/>
    <col min="4" max="4" width="16.625" style="3" customWidth="1"/>
    <col min="5" max="5" width="10.625" style="3" hidden="1" customWidth="1"/>
    <col min="6" max="10" width="15.125" style="3" customWidth="1"/>
    <col min="11" max="15" width="15.125" style="11" hidden="1" customWidth="1"/>
    <col min="16" max="18" width="15.125" style="11" customWidth="1"/>
    <col min="19" max="19" width="29.625" style="3" customWidth="1"/>
    <col min="20" max="20" width="9" style="12" customWidth="1"/>
    <col min="21" max="24" width="9" style="12"/>
    <col min="25" max="25" width="30.625" style="12" customWidth="1"/>
    <col min="26" max="26" width="4.875" style="12" customWidth="1"/>
    <col min="27" max="16384" width="9" style="12"/>
  </cols>
  <sheetData>
    <row r="1" spans="1:27" ht="18" customHeight="1">
      <c r="A1" s="2"/>
      <c r="B1" s="2"/>
      <c r="C1" s="2"/>
    </row>
    <row r="2" spans="1:27" ht="20.25" customHeight="1"/>
    <row r="3" spans="1:27" ht="25.5" customHeight="1">
      <c r="B3" s="174" t="s">
        <v>86</v>
      </c>
      <c r="C3" s="174"/>
      <c r="D3" s="175"/>
      <c r="E3" s="175"/>
      <c r="F3" s="175"/>
      <c r="G3" s="175"/>
      <c r="H3" s="175"/>
      <c r="I3" s="175"/>
      <c r="J3" s="175"/>
      <c r="K3" s="175"/>
      <c r="L3" s="175"/>
      <c r="M3" s="175"/>
      <c r="N3" s="175"/>
      <c r="O3" s="175"/>
      <c r="P3" s="175"/>
      <c r="Q3" s="175"/>
      <c r="R3" s="175"/>
      <c r="S3" s="175"/>
    </row>
    <row r="4" spans="1:27">
      <c r="D4" s="5"/>
      <c r="E4" s="4"/>
    </row>
    <row r="5" spans="1:27">
      <c r="C5" s="74" t="s">
        <v>83</v>
      </c>
      <c r="E5" s="4"/>
    </row>
    <row r="6" spans="1:27" ht="18" customHeight="1">
      <c r="D6" s="9"/>
      <c r="E6" s="9"/>
      <c r="F6" s="9"/>
      <c r="G6" s="8"/>
      <c r="H6" s="8"/>
      <c r="I6" s="8"/>
      <c r="J6" s="8"/>
      <c r="K6" s="15"/>
      <c r="L6" s="15"/>
      <c r="M6" s="15"/>
      <c r="N6" s="15"/>
      <c r="O6" s="15"/>
      <c r="P6" s="15"/>
      <c r="Q6" s="15"/>
      <c r="R6" s="15"/>
      <c r="X6" s="16"/>
    </row>
    <row r="7" spans="1:27" ht="9" customHeight="1">
      <c r="B7" s="13"/>
      <c r="C7" s="13"/>
      <c r="D7" s="9"/>
      <c r="E7" s="9"/>
      <c r="F7" s="9"/>
      <c r="G7" s="8"/>
      <c r="H7" s="8"/>
      <c r="I7" s="8"/>
      <c r="J7" s="8"/>
      <c r="K7" s="14"/>
      <c r="L7" s="14"/>
      <c r="M7" s="14"/>
      <c r="N7" s="14"/>
      <c r="O7" s="14"/>
      <c r="P7" s="14"/>
      <c r="Q7" s="14"/>
      <c r="R7" s="14"/>
    </row>
    <row r="8" spans="1:27" ht="22.5" customHeight="1" thickBot="1">
      <c r="B8" s="2" t="s">
        <v>42</v>
      </c>
      <c r="C8" s="2"/>
      <c r="S8" s="7"/>
    </row>
    <row r="9" spans="1:27" ht="36" customHeight="1" thickBot="1">
      <c r="B9" s="165" t="s">
        <v>36</v>
      </c>
      <c r="C9" s="79" t="s">
        <v>95</v>
      </c>
      <c r="D9" s="18" t="s">
        <v>35</v>
      </c>
      <c r="E9" s="17" t="s">
        <v>34</v>
      </c>
      <c r="F9" s="18" t="s">
        <v>33</v>
      </c>
      <c r="G9" s="18" t="s">
        <v>41</v>
      </c>
      <c r="H9" s="17" t="s">
        <v>32</v>
      </c>
      <c r="I9" s="17" t="s">
        <v>31</v>
      </c>
      <c r="J9" s="18" t="s">
        <v>30</v>
      </c>
      <c r="K9" s="19" t="s">
        <v>29</v>
      </c>
      <c r="L9" s="19" t="s">
        <v>28</v>
      </c>
      <c r="M9" s="19" t="s">
        <v>39</v>
      </c>
      <c r="N9" s="19" t="s">
        <v>27</v>
      </c>
      <c r="O9" s="19" t="s">
        <v>26</v>
      </c>
      <c r="P9" s="19" t="s">
        <v>25</v>
      </c>
      <c r="Q9" s="19" t="s">
        <v>24</v>
      </c>
      <c r="R9" s="19" t="s">
        <v>23</v>
      </c>
      <c r="S9" s="20" t="s">
        <v>51</v>
      </c>
      <c r="T9" s="167" t="s">
        <v>74</v>
      </c>
      <c r="U9" s="168"/>
      <c r="V9" s="168"/>
      <c r="W9" s="168"/>
      <c r="X9" s="168"/>
      <c r="Y9" s="169"/>
    </row>
    <row r="10" spans="1:27" s="21" customFormat="1" ht="12" customHeight="1" thickBot="1">
      <c r="B10" s="166"/>
      <c r="C10" s="76" t="s">
        <v>98</v>
      </c>
      <c r="D10" s="23" t="s">
        <v>22</v>
      </c>
      <c r="E10" s="22" t="s">
        <v>21</v>
      </c>
      <c r="F10" s="23" t="s">
        <v>20</v>
      </c>
      <c r="G10" s="23" t="s">
        <v>19</v>
      </c>
      <c r="H10" s="23" t="s">
        <v>18</v>
      </c>
      <c r="I10" s="23" t="s">
        <v>17</v>
      </c>
      <c r="J10" s="23" t="s">
        <v>16</v>
      </c>
      <c r="K10" s="24" t="s">
        <v>15</v>
      </c>
      <c r="L10" s="24" t="s">
        <v>14</v>
      </c>
      <c r="M10" s="24" t="s">
        <v>13</v>
      </c>
      <c r="N10" s="24" t="s">
        <v>12</v>
      </c>
      <c r="O10" s="24" t="s">
        <v>11</v>
      </c>
      <c r="P10" s="24" t="s">
        <v>10</v>
      </c>
      <c r="Q10" s="24" t="s">
        <v>9</v>
      </c>
      <c r="R10" s="24" t="s">
        <v>8</v>
      </c>
      <c r="S10" s="25" t="s">
        <v>7</v>
      </c>
      <c r="T10" s="59" t="s">
        <v>59</v>
      </c>
      <c r="U10" s="59" t="s">
        <v>58</v>
      </c>
      <c r="V10" s="59" t="s">
        <v>60</v>
      </c>
      <c r="W10" s="59" t="s">
        <v>61</v>
      </c>
      <c r="X10" s="59" t="s">
        <v>75</v>
      </c>
      <c r="Y10" s="63" t="s">
        <v>76</v>
      </c>
    </row>
    <row r="11" spans="1:27" s="21" customFormat="1" ht="50.1" customHeight="1" thickBot="1">
      <c r="B11" s="88" t="s">
        <v>52</v>
      </c>
      <c r="C11" s="98" t="s">
        <v>97</v>
      </c>
      <c r="D11" s="99" t="s">
        <v>54</v>
      </c>
      <c r="E11" s="43" t="s">
        <v>55</v>
      </c>
      <c r="F11" s="41" t="s">
        <v>56</v>
      </c>
      <c r="G11" s="41" t="s">
        <v>105</v>
      </c>
      <c r="H11" s="41">
        <v>264000</v>
      </c>
      <c r="I11" s="41">
        <v>0</v>
      </c>
      <c r="J11" s="41">
        <f>H11-I11</f>
        <v>264000</v>
      </c>
      <c r="K11" s="42">
        <v>350000</v>
      </c>
      <c r="L11" s="42">
        <f>IF(J11&gt;K11,K11,J11)</f>
        <v>264000</v>
      </c>
      <c r="M11" s="42">
        <v>264000</v>
      </c>
      <c r="N11" s="47">
        <f>IF(L11&gt;M11,M11,L11)</f>
        <v>264000</v>
      </c>
      <c r="O11" s="47">
        <f>N11</f>
        <v>264000</v>
      </c>
      <c r="P11" s="42">
        <v>2</v>
      </c>
      <c r="Q11" s="71" t="s">
        <v>53</v>
      </c>
      <c r="R11" s="72" t="s">
        <v>57</v>
      </c>
      <c r="S11" s="73">
        <v>45047</v>
      </c>
      <c r="T11" s="119" t="s">
        <v>62</v>
      </c>
      <c r="U11" s="120" t="s">
        <v>62</v>
      </c>
      <c r="V11" s="122" t="s">
        <v>62</v>
      </c>
      <c r="W11" s="122" t="s">
        <v>62</v>
      </c>
      <c r="X11" s="121" t="s">
        <v>62</v>
      </c>
      <c r="Y11" s="70" t="s">
        <v>73</v>
      </c>
    </row>
    <row r="12" spans="1:27" s="21" customFormat="1" ht="50.1" customHeight="1">
      <c r="A12" s="49"/>
      <c r="B12" s="97">
        <v>1</v>
      </c>
      <c r="C12" s="81"/>
      <c r="D12" s="80"/>
      <c r="E12" s="40"/>
      <c r="F12" s="40"/>
      <c r="G12" s="40"/>
      <c r="H12" s="40"/>
      <c r="I12" s="40"/>
      <c r="J12" s="39">
        <f t="shared" ref="J12:J21" si="0">H12-I12</f>
        <v>0</v>
      </c>
      <c r="K12" s="52"/>
      <c r="L12" s="50">
        <f t="shared" ref="L12:L21" si="1">IF(J12&gt;K12,K12,J12)</f>
        <v>0</v>
      </c>
      <c r="M12" s="48"/>
      <c r="N12" s="47">
        <f>IF(L12&gt;M12,M12,L12)</f>
        <v>0</v>
      </c>
      <c r="O12" s="47">
        <f>N12</f>
        <v>0</v>
      </c>
      <c r="P12" s="48"/>
      <c r="Q12" s="52"/>
      <c r="R12" s="52"/>
      <c r="S12" s="56"/>
      <c r="T12" s="118"/>
      <c r="U12" s="65"/>
      <c r="V12" s="65"/>
      <c r="W12" s="65"/>
      <c r="X12" s="65"/>
      <c r="Y12" s="64"/>
      <c r="AA12" s="123" t="s">
        <v>109</v>
      </c>
    </row>
    <row r="13" spans="1:27" s="21" customFormat="1" ht="50.1" customHeight="1">
      <c r="A13" s="49"/>
      <c r="B13" s="68">
        <f>B12+1</f>
        <v>2</v>
      </c>
      <c r="C13" s="83"/>
      <c r="D13" s="82"/>
      <c r="E13" s="37"/>
      <c r="F13" s="37"/>
      <c r="G13" s="37"/>
      <c r="H13" s="37"/>
      <c r="I13" s="37"/>
      <c r="J13" s="38">
        <f t="shared" si="0"/>
        <v>0</v>
      </c>
      <c r="K13" s="53"/>
      <c r="L13" s="51">
        <f t="shared" si="1"/>
        <v>0</v>
      </c>
      <c r="M13" s="46"/>
      <c r="N13" s="44">
        <f t="shared" ref="N13:N21" si="2">IF(L13&gt;M13,M13,L13)</f>
        <v>0</v>
      </c>
      <c r="O13" s="44">
        <f t="shared" ref="O13:O21" si="3">N13</f>
        <v>0</v>
      </c>
      <c r="P13" s="46"/>
      <c r="Q13" s="53"/>
      <c r="R13" s="53"/>
      <c r="S13" s="57"/>
      <c r="T13" s="118"/>
      <c r="U13" s="65"/>
      <c r="V13" s="65"/>
      <c r="W13" s="65"/>
      <c r="X13" s="65"/>
      <c r="Y13" s="66"/>
      <c r="AA13" s="123" t="s">
        <v>110</v>
      </c>
    </row>
    <row r="14" spans="1:27" s="21" customFormat="1" ht="50.1" customHeight="1">
      <c r="A14" s="49"/>
      <c r="B14" s="68">
        <f t="shared" ref="B14:B19" si="4">B13+1</f>
        <v>3</v>
      </c>
      <c r="C14" s="83"/>
      <c r="D14" s="82"/>
      <c r="E14" s="37"/>
      <c r="F14" s="37"/>
      <c r="G14" s="37"/>
      <c r="H14" s="37"/>
      <c r="I14" s="37"/>
      <c r="J14" s="38">
        <f t="shared" si="0"/>
        <v>0</v>
      </c>
      <c r="K14" s="53"/>
      <c r="L14" s="51">
        <f t="shared" si="1"/>
        <v>0</v>
      </c>
      <c r="M14" s="46"/>
      <c r="N14" s="44">
        <f t="shared" si="2"/>
        <v>0</v>
      </c>
      <c r="O14" s="44">
        <f t="shared" si="3"/>
        <v>0</v>
      </c>
      <c r="P14" s="46"/>
      <c r="Q14" s="53"/>
      <c r="R14" s="53"/>
      <c r="S14" s="57"/>
      <c r="T14" s="118"/>
      <c r="U14" s="65"/>
      <c r="V14" s="65"/>
      <c r="W14" s="65"/>
      <c r="X14" s="65"/>
      <c r="Y14" s="66"/>
    </row>
    <row r="15" spans="1:27" s="21" customFormat="1" ht="50.1" customHeight="1">
      <c r="A15" s="49"/>
      <c r="B15" s="68">
        <f t="shared" si="4"/>
        <v>4</v>
      </c>
      <c r="C15" s="83"/>
      <c r="D15" s="82"/>
      <c r="E15" s="37"/>
      <c r="F15" s="37"/>
      <c r="G15" s="37"/>
      <c r="H15" s="37"/>
      <c r="I15" s="37"/>
      <c r="J15" s="38">
        <f t="shared" si="0"/>
        <v>0</v>
      </c>
      <c r="K15" s="53"/>
      <c r="L15" s="51">
        <f t="shared" si="1"/>
        <v>0</v>
      </c>
      <c r="M15" s="46"/>
      <c r="N15" s="44">
        <f t="shared" si="2"/>
        <v>0</v>
      </c>
      <c r="O15" s="44">
        <f t="shared" si="3"/>
        <v>0</v>
      </c>
      <c r="P15" s="46"/>
      <c r="Q15" s="53"/>
      <c r="R15" s="53"/>
      <c r="S15" s="57"/>
      <c r="T15" s="118"/>
      <c r="U15" s="65"/>
      <c r="V15" s="65"/>
      <c r="W15" s="65"/>
      <c r="X15" s="65"/>
      <c r="Y15" s="66"/>
    </row>
    <row r="16" spans="1:27" s="21" customFormat="1" ht="50.1" customHeight="1">
      <c r="A16" s="49"/>
      <c r="B16" s="68">
        <f t="shared" si="4"/>
        <v>5</v>
      </c>
      <c r="C16" s="83"/>
      <c r="D16" s="82"/>
      <c r="E16" s="37"/>
      <c r="F16" s="37"/>
      <c r="G16" s="37"/>
      <c r="H16" s="37"/>
      <c r="I16" s="37"/>
      <c r="J16" s="38">
        <f t="shared" si="0"/>
        <v>0</v>
      </c>
      <c r="K16" s="53"/>
      <c r="L16" s="51">
        <f t="shared" si="1"/>
        <v>0</v>
      </c>
      <c r="M16" s="46"/>
      <c r="N16" s="44">
        <f t="shared" si="2"/>
        <v>0</v>
      </c>
      <c r="O16" s="44">
        <f t="shared" si="3"/>
        <v>0</v>
      </c>
      <c r="P16" s="46"/>
      <c r="Q16" s="53"/>
      <c r="R16" s="53"/>
      <c r="S16" s="57"/>
      <c r="T16" s="118"/>
      <c r="U16" s="65"/>
      <c r="V16" s="65"/>
      <c r="W16" s="65"/>
      <c r="X16" s="65"/>
      <c r="Y16" s="66"/>
    </row>
    <row r="17" spans="1:25" s="21" customFormat="1" ht="50.1" customHeight="1">
      <c r="A17" s="49"/>
      <c r="B17" s="68">
        <f t="shared" si="4"/>
        <v>6</v>
      </c>
      <c r="C17" s="78"/>
      <c r="D17" s="84"/>
      <c r="E17" s="37"/>
      <c r="F17" s="37"/>
      <c r="G17" s="37"/>
      <c r="H17" s="37"/>
      <c r="I17" s="37"/>
      <c r="J17" s="38">
        <f t="shared" si="0"/>
        <v>0</v>
      </c>
      <c r="K17" s="53"/>
      <c r="L17" s="51">
        <f t="shared" si="1"/>
        <v>0</v>
      </c>
      <c r="M17" s="46"/>
      <c r="N17" s="44">
        <f t="shared" si="2"/>
        <v>0</v>
      </c>
      <c r="O17" s="44">
        <f t="shared" si="3"/>
        <v>0</v>
      </c>
      <c r="P17" s="46"/>
      <c r="Q17" s="53"/>
      <c r="R17" s="53"/>
      <c r="S17" s="57"/>
      <c r="T17" s="118"/>
      <c r="U17" s="65"/>
      <c r="V17" s="65"/>
      <c r="W17" s="65"/>
      <c r="X17" s="65"/>
      <c r="Y17" s="66"/>
    </row>
    <row r="18" spans="1:25" s="21" customFormat="1" ht="50.1" customHeight="1">
      <c r="A18" s="49"/>
      <c r="B18" s="68">
        <f t="shared" si="4"/>
        <v>7</v>
      </c>
      <c r="C18" s="78"/>
      <c r="D18" s="84"/>
      <c r="E18" s="37"/>
      <c r="F18" s="37"/>
      <c r="G18" s="37"/>
      <c r="H18" s="37"/>
      <c r="I18" s="37"/>
      <c r="J18" s="38">
        <f t="shared" si="0"/>
        <v>0</v>
      </c>
      <c r="K18" s="53"/>
      <c r="L18" s="51">
        <f t="shared" si="1"/>
        <v>0</v>
      </c>
      <c r="M18" s="46"/>
      <c r="N18" s="44">
        <f t="shared" si="2"/>
        <v>0</v>
      </c>
      <c r="O18" s="44">
        <f t="shared" si="3"/>
        <v>0</v>
      </c>
      <c r="P18" s="46"/>
      <c r="Q18" s="53"/>
      <c r="R18" s="53"/>
      <c r="S18" s="57"/>
      <c r="T18" s="118"/>
      <c r="U18" s="65"/>
      <c r="V18" s="65"/>
      <c r="W18" s="65"/>
      <c r="X18" s="65"/>
      <c r="Y18" s="66"/>
    </row>
    <row r="19" spans="1:25" s="21" customFormat="1" ht="50.1" customHeight="1">
      <c r="A19" s="49"/>
      <c r="B19" s="68">
        <f t="shared" si="4"/>
        <v>8</v>
      </c>
      <c r="C19" s="78"/>
      <c r="D19" s="84"/>
      <c r="E19" s="37"/>
      <c r="F19" s="37"/>
      <c r="G19" s="37"/>
      <c r="H19" s="37"/>
      <c r="I19" s="37"/>
      <c r="J19" s="38">
        <f t="shared" si="0"/>
        <v>0</v>
      </c>
      <c r="K19" s="53"/>
      <c r="L19" s="51">
        <f t="shared" si="1"/>
        <v>0</v>
      </c>
      <c r="M19" s="46"/>
      <c r="N19" s="44">
        <f t="shared" si="2"/>
        <v>0</v>
      </c>
      <c r="O19" s="44">
        <f t="shared" si="3"/>
        <v>0</v>
      </c>
      <c r="P19" s="46"/>
      <c r="Q19" s="53"/>
      <c r="R19" s="53"/>
      <c r="S19" s="57"/>
      <c r="T19" s="118"/>
      <c r="U19" s="65"/>
      <c r="V19" s="65"/>
      <c r="W19" s="65"/>
      <c r="X19" s="65"/>
      <c r="Y19" s="66"/>
    </row>
    <row r="20" spans="1:25" s="21" customFormat="1" ht="50.1" customHeight="1">
      <c r="A20" s="49"/>
      <c r="B20" s="68">
        <f>B19+1</f>
        <v>9</v>
      </c>
      <c r="C20" s="78"/>
      <c r="D20" s="84"/>
      <c r="E20" s="37"/>
      <c r="F20" s="37"/>
      <c r="G20" s="37"/>
      <c r="H20" s="37"/>
      <c r="I20" s="37"/>
      <c r="J20" s="38">
        <f t="shared" si="0"/>
        <v>0</v>
      </c>
      <c r="K20" s="53"/>
      <c r="L20" s="51">
        <f t="shared" si="1"/>
        <v>0</v>
      </c>
      <c r="M20" s="46"/>
      <c r="N20" s="44">
        <f t="shared" si="2"/>
        <v>0</v>
      </c>
      <c r="O20" s="44">
        <f t="shared" si="3"/>
        <v>0</v>
      </c>
      <c r="P20" s="46"/>
      <c r="Q20" s="53"/>
      <c r="R20" s="53"/>
      <c r="S20" s="57"/>
      <c r="T20" s="118"/>
      <c r="U20" s="65"/>
      <c r="V20" s="65"/>
      <c r="W20" s="65"/>
      <c r="X20" s="65"/>
      <c r="Y20" s="66"/>
    </row>
    <row r="21" spans="1:25" s="21" customFormat="1" ht="50.1" customHeight="1" thickBot="1">
      <c r="A21" s="49"/>
      <c r="B21" s="68">
        <f t="shared" ref="B21" si="5">B20+1</f>
        <v>10</v>
      </c>
      <c r="C21" s="96"/>
      <c r="D21" s="82"/>
      <c r="E21" s="37"/>
      <c r="F21" s="37"/>
      <c r="G21" s="37"/>
      <c r="H21" s="37"/>
      <c r="I21" s="37"/>
      <c r="J21" s="38">
        <f t="shared" si="0"/>
        <v>0</v>
      </c>
      <c r="K21" s="53"/>
      <c r="L21" s="51">
        <f t="shared" si="1"/>
        <v>0</v>
      </c>
      <c r="M21" s="46"/>
      <c r="N21" s="45">
        <f t="shared" si="2"/>
        <v>0</v>
      </c>
      <c r="O21" s="45">
        <f t="shared" si="3"/>
        <v>0</v>
      </c>
      <c r="P21" s="46"/>
      <c r="Q21" s="54"/>
      <c r="R21" s="54"/>
      <c r="S21" s="58"/>
      <c r="T21" s="118"/>
      <c r="U21" s="65"/>
      <c r="V21" s="65"/>
      <c r="W21" s="65"/>
      <c r="X21" s="65"/>
      <c r="Y21" s="67"/>
    </row>
    <row r="22" spans="1:25" ht="12" customHeight="1">
      <c r="B22" s="154"/>
      <c r="C22" s="146"/>
      <c r="D22" s="86" t="s">
        <v>6</v>
      </c>
      <c r="E22" s="176"/>
      <c r="F22" s="156"/>
      <c r="G22" s="26" t="s">
        <v>37</v>
      </c>
      <c r="H22" s="27" t="s">
        <v>5</v>
      </c>
      <c r="I22" s="28" t="s">
        <v>5</v>
      </c>
      <c r="J22" s="28" t="s">
        <v>5</v>
      </c>
      <c r="K22" s="28" t="s">
        <v>5</v>
      </c>
      <c r="L22" s="28" t="s">
        <v>5</v>
      </c>
      <c r="M22" s="28" t="s">
        <v>5</v>
      </c>
      <c r="N22" s="28" t="s">
        <v>5</v>
      </c>
      <c r="O22" s="28" t="s">
        <v>5</v>
      </c>
      <c r="P22" s="28" t="s">
        <v>4</v>
      </c>
      <c r="Q22" s="158"/>
      <c r="R22" s="160"/>
      <c r="S22" s="162"/>
      <c r="T22" s="178"/>
      <c r="U22" s="179"/>
      <c r="V22" s="179"/>
      <c r="W22" s="179"/>
      <c r="X22" s="179"/>
      <c r="Y22" s="152"/>
    </row>
    <row r="23" spans="1:25" ht="36" customHeight="1" thickBot="1">
      <c r="B23" s="155"/>
      <c r="C23" s="147"/>
      <c r="D23" s="85">
        <f>COUNTA(D12:D21)</f>
        <v>0</v>
      </c>
      <c r="E23" s="177"/>
      <c r="F23" s="157"/>
      <c r="G23" s="23">
        <f>SUMPRODUCT((G12:G21&lt;&gt;"")/COUNTIF(G12:G21,G12:G21&amp;""))</f>
        <v>0</v>
      </c>
      <c r="H23" s="29">
        <f t="shared" ref="H23:P23" si="6">SUM(H12:H21)</f>
        <v>0</v>
      </c>
      <c r="I23" s="29">
        <f t="shared" si="6"/>
        <v>0</v>
      </c>
      <c r="J23" s="29">
        <f t="shared" si="6"/>
        <v>0</v>
      </c>
      <c r="K23" s="29">
        <f t="shared" si="6"/>
        <v>0</v>
      </c>
      <c r="L23" s="29">
        <f t="shared" si="6"/>
        <v>0</v>
      </c>
      <c r="M23" s="29">
        <f t="shared" si="6"/>
        <v>0</v>
      </c>
      <c r="N23" s="29">
        <f t="shared" si="6"/>
        <v>0</v>
      </c>
      <c r="O23" s="29">
        <f t="shared" si="6"/>
        <v>0</v>
      </c>
      <c r="P23" s="29">
        <f t="shared" si="6"/>
        <v>0</v>
      </c>
      <c r="Q23" s="159"/>
      <c r="R23" s="161"/>
      <c r="S23" s="163"/>
      <c r="T23" s="150"/>
      <c r="U23" s="151"/>
      <c r="V23" s="151"/>
      <c r="W23" s="151"/>
      <c r="X23" s="151"/>
      <c r="Y23" s="153"/>
    </row>
    <row r="24" spans="1:25" ht="30" customHeight="1">
      <c r="F24" s="30"/>
      <c r="G24" s="31"/>
      <c r="S24" s="12"/>
    </row>
    <row r="25" spans="1:25" ht="23.25" customHeight="1" thickBot="1">
      <c r="B25" s="2" t="s">
        <v>49</v>
      </c>
      <c r="C25" s="2"/>
      <c r="S25" s="12"/>
    </row>
    <row r="26" spans="1:25" ht="36" customHeight="1" thickBot="1">
      <c r="B26" s="165" t="s">
        <v>36</v>
      </c>
      <c r="C26" s="102" t="s">
        <v>95</v>
      </c>
      <c r="D26" s="101" t="s">
        <v>35</v>
      </c>
      <c r="E26" s="17" t="s">
        <v>34</v>
      </c>
      <c r="F26" s="18" t="s">
        <v>33</v>
      </c>
      <c r="G26" s="18" t="s">
        <v>40</v>
      </c>
      <c r="H26" s="17" t="s">
        <v>32</v>
      </c>
      <c r="I26" s="17" t="s">
        <v>31</v>
      </c>
      <c r="J26" s="18" t="s">
        <v>30</v>
      </c>
      <c r="K26" s="19" t="s">
        <v>29</v>
      </c>
      <c r="L26" s="19" t="s">
        <v>28</v>
      </c>
      <c r="M26" s="19" t="s">
        <v>39</v>
      </c>
      <c r="N26" s="19" t="s">
        <v>27</v>
      </c>
      <c r="O26" s="19" t="s">
        <v>26</v>
      </c>
      <c r="P26" s="19" t="s">
        <v>25</v>
      </c>
      <c r="Q26" s="19" t="s">
        <v>24</v>
      </c>
      <c r="R26" s="19" t="s">
        <v>23</v>
      </c>
      <c r="S26" s="20" t="s">
        <v>43</v>
      </c>
      <c r="T26" s="167" t="s">
        <v>74</v>
      </c>
      <c r="U26" s="168"/>
      <c r="V26" s="168"/>
      <c r="W26" s="168"/>
      <c r="X26" s="168"/>
      <c r="Y26" s="169"/>
    </row>
    <row r="27" spans="1:25" ht="12" customHeight="1" thickBot="1">
      <c r="A27" s="21"/>
      <c r="B27" s="166"/>
      <c r="C27" s="105" t="s">
        <v>96</v>
      </c>
      <c r="D27" s="104" t="s">
        <v>22</v>
      </c>
      <c r="E27" s="22" t="s">
        <v>21</v>
      </c>
      <c r="F27" s="23" t="s">
        <v>20</v>
      </c>
      <c r="G27" s="23" t="s">
        <v>19</v>
      </c>
      <c r="H27" s="23" t="s">
        <v>18</v>
      </c>
      <c r="I27" s="23" t="s">
        <v>17</v>
      </c>
      <c r="J27" s="23" t="s">
        <v>16</v>
      </c>
      <c r="K27" s="24" t="s">
        <v>15</v>
      </c>
      <c r="L27" s="24" t="s">
        <v>14</v>
      </c>
      <c r="M27" s="24" t="s">
        <v>13</v>
      </c>
      <c r="N27" s="24" t="s">
        <v>12</v>
      </c>
      <c r="O27" s="24" t="s">
        <v>11</v>
      </c>
      <c r="P27" s="24" t="s">
        <v>10</v>
      </c>
      <c r="Q27" s="24" t="s">
        <v>9</v>
      </c>
      <c r="R27" s="24" t="s">
        <v>8</v>
      </c>
      <c r="S27" s="25" t="s">
        <v>7</v>
      </c>
      <c r="T27" s="59" t="s">
        <v>111</v>
      </c>
      <c r="U27" s="59" t="s">
        <v>112</v>
      </c>
      <c r="V27" s="59" t="s">
        <v>113</v>
      </c>
      <c r="W27" s="59" t="s">
        <v>114</v>
      </c>
      <c r="X27" s="59" t="s">
        <v>115</v>
      </c>
      <c r="Y27" s="63" t="s">
        <v>116</v>
      </c>
    </row>
    <row r="28" spans="1:25" ht="54.75" customHeight="1" thickBot="1">
      <c r="A28" s="21"/>
      <c r="B28" s="88" t="s">
        <v>52</v>
      </c>
      <c r="C28" s="100" t="s">
        <v>106</v>
      </c>
      <c r="D28" s="55" t="s">
        <v>99</v>
      </c>
      <c r="E28" s="43" t="s">
        <v>55</v>
      </c>
      <c r="F28" s="41" t="s">
        <v>104</v>
      </c>
      <c r="G28" s="41" t="s">
        <v>105</v>
      </c>
      <c r="H28" s="41">
        <v>264000</v>
      </c>
      <c r="I28" s="41">
        <v>0</v>
      </c>
      <c r="J28" s="41">
        <f>H28-I28</f>
        <v>264000</v>
      </c>
      <c r="K28" s="42">
        <v>350000</v>
      </c>
      <c r="L28" s="42">
        <f>IF(J28&gt;K28,K28,J28)</f>
        <v>264000</v>
      </c>
      <c r="M28" s="42">
        <v>264000</v>
      </c>
      <c r="N28" s="47">
        <f>IF(L28&gt;M28,M28,L28)</f>
        <v>264000</v>
      </c>
      <c r="O28" s="47">
        <f>N28</f>
        <v>264000</v>
      </c>
      <c r="P28" s="42">
        <v>2</v>
      </c>
      <c r="Q28" s="71" t="s">
        <v>53</v>
      </c>
      <c r="R28" s="72" t="s">
        <v>57</v>
      </c>
      <c r="S28" s="73">
        <v>45047</v>
      </c>
      <c r="T28" s="119" t="s">
        <v>62</v>
      </c>
      <c r="U28" s="120" t="s">
        <v>62</v>
      </c>
      <c r="V28" s="122" t="s">
        <v>62</v>
      </c>
      <c r="W28" s="122" t="s">
        <v>62</v>
      </c>
      <c r="X28" s="121" t="s">
        <v>62</v>
      </c>
      <c r="Y28" s="70" t="s">
        <v>73</v>
      </c>
    </row>
    <row r="29" spans="1:25" ht="50.1" customHeight="1">
      <c r="A29" s="49"/>
      <c r="B29" s="97">
        <v>1</v>
      </c>
      <c r="C29" s="81"/>
      <c r="D29" s="80"/>
      <c r="E29" s="40"/>
      <c r="F29" s="40"/>
      <c r="G29" s="40"/>
      <c r="H29" s="40"/>
      <c r="I29" s="40"/>
      <c r="J29" s="39">
        <f t="shared" ref="J29:J38" si="7">H29-I29</f>
        <v>0</v>
      </c>
      <c r="K29" s="52"/>
      <c r="L29" s="50">
        <f t="shared" ref="L29:L38" si="8">IF(J29&gt;K29,K29,J29)</f>
        <v>0</v>
      </c>
      <c r="M29" s="48"/>
      <c r="N29" s="47">
        <f>IF(L29&gt;M29,M29,L29)</f>
        <v>0</v>
      </c>
      <c r="O29" s="47">
        <f>N29</f>
        <v>0</v>
      </c>
      <c r="P29" s="48"/>
      <c r="Q29" s="52"/>
      <c r="R29" s="52"/>
      <c r="S29" s="56"/>
      <c r="T29" s="118"/>
      <c r="U29" s="65"/>
      <c r="V29" s="65"/>
      <c r="W29" s="65"/>
      <c r="X29" s="65"/>
      <c r="Y29" s="64"/>
    </row>
    <row r="30" spans="1:25" ht="50.1" customHeight="1">
      <c r="A30" s="49"/>
      <c r="B30" s="68">
        <f>B29+1</f>
        <v>2</v>
      </c>
      <c r="C30" s="83"/>
      <c r="D30" s="82"/>
      <c r="E30" s="37"/>
      <c r="F30" s="37"/>
      <c r="G30" s="37"/>
      <c r="H30" s="37"/>
      <c r="I30" s="37"/>
      <c r="J30" s="38">
        <f t="shared" si="7"/>
        <v>0</v>
      </c>
      <c r="K30" s="53"/>
      <c r="L30" s="51">
        <f t="shared" si="8"/>
        <v>0</v>
      </c>
      <c r="M30" s="46"/>
      <c r="N30" s="44">
        <f t="shared" ref="N30:N38" si="9">IF(L30&gt;M30,M30,L30)</f>
        <v>0</v>
      </c>
      <c r="O30" s="44">
        <f t="shared" ref="O30:O38" si="10">N30</f>
        <v>0</v>
      </c>
      <c r="P30" s="46"/>
      <c r="Q30" s="53"/>
      <c r="R30" s="53"/>
      <c r="S30" s="57"/>
      <c r="T30" s="118"/>
      <c r="U30" s="65"/>
      <c r="V30" s="65"/>
      <c r="W30" s="65"/>
      <c r="X30" s="65"/>
      <c r="Y30" s="66"/>
    </row>
    <row r="31" spans="1:25" ht="50.1" customHeight="1">
      <c r="A31" s="49"/>
      <c r="B31" s="68">
        <f t="shared" ref="B31:B36" si="11">B30+1</f>
        <v>3</v>
      </c>
      <c r="C31" s="83"/>
      <c r="D31" s="82"/>
      <c r="E31" s="37"/>
      <c r="F31" s="37"/>
      <c r="G31" s="37"/>
      <c r="H31" s="37"/>
      <c r="I31" s="37"/>
      <c r="J31" s="38">
        <f t="shared" si="7"/>
        <v>0</v>
      </c>
      <c r="K31" s="53"/>
      <c r="L31" s="51">
        <f t="shared" si="8"/>
        <v>0</v>
      </c>
      <c r="M31" s="46"/>
      <c r="N31" s="44">
        <f t="shared" si="9"/>
        <v>0</v>
      </c>
      <c r="O31" s="44">
        <f t="shared" si="10"/>
        <v>0</v>
      </c>
      <c r="P31" s="46"/>
      <c r="Q31" s="53"/>
      <c r="R31" s="53"/>
      <c r="S31" s="57"/>
      <c r="T31" s="118"/>
      <c r="U31" s="65"/>
      <c r="V31" s="65"/>
      <c r="W31" s="65"/>
      <c r="X31" s="65"/>
      <c r="Y31" s="66"/>
    </row>
    <row r="32" spans="1:25" ht="50.1" customHeight="1">
      <c r="A32" s="49"/>
      <c r="B32" s="68">
        <f t="shared" si="11"/>
        <v>4</v>
      </c>
      <c r="C32" s="83"/>
      <c r="D32" s="82"/>
      <c r="E32" s="37"/>
      <c r="F32" s="37"/>
      <c r="G32" s="37"/>
      <c r="H32" s="37"/>
      <c r="I32" s="37"/>
      <c r="J32" s="38">
        <f t="shared" si="7"/>
        <v>0</v>
      </c>
      <c r="K32" s="53"/>
      <c r="L32" s="51">
        <f t="shared" si="8"/>
        <v>0</v>
      </c>
      <c r="M32" s="46"/>
      <c r="N32" s="44">
        <f t="shared" si="9"/>
        <v>0</v>
      </c>
      <c r="O32" s="44">
        <f t="shared" si="10"/>
        <v>0</v>
      </c>
      <c r="P32" s="46"/>
      <c r="Q32" s="53"/>
      <c r="R32" s="53"/>
      <c r="S32" s="57"/>
      <c r="T32" s="118"/>
      <c r="U32" s="65"/>
      <c r="V32" s="65"/>
      <c r="W32" s="65"/>
      <c r="X32" s="65"/>
      <c r="Y32" s="66"/>
    </row>
    <row r="33" spans="1:25" ht="50.1" customHeight="1">
      <c r="A33" s="49"/>
      <c r="B33" s="68">
        <f t="shared" si="11"/>
        <v>5</v>
      </c>
      <c r="C33" s="78"/>
      <c r="D33" s="84"/>
      <c r="E33" s="37"/>
      <c r="F33" s="37"/>
      <c r="G33" s="37"/>
      <c r="H33" s="37"/>
      <c r="I33" s="37"/>
      <c r="J33" s="38">
        <f t="shared" si="7"/>
        <v>0</v>
      </c>
      <c r="K33" s="53"/>
      <c r="L33" s="51">
        <f t="shared" si="8"/>
        <v>0</v>
      </c>
      <c r="M33" s="46"/>
      <c r="N33" s="44">
        <f t="shared" si="9"/>
        <v>0</v>
      </c>
      <c r="O33" s="44">
        <f t="shared" si="10"/>
        <v>0</v>
      </c>
      <c r="P33" s="46"/>
      <c r="Q33" s="53"/>
      <c r="R33" s="53"/>
      <c r="S33" s="57"/>
      <c r="T33" s="118"/>
      <c r="U33" s="65"/>
      <c r="V33" s="65"/>
      <c r="W33" s="65"/>
      <c r="X33" s="65"/>
      <c r="Y33" s="66"/>
    </row>
    <row r="34" spans="1:25" ht="50.1" customHeight="1">
      <c r="A34" s="49"/>
      <c r="B34" s="68">
        <f t="shared" si="11"/>
        <v>6</v>
      </c>
      <c r="C34" s="78"/>
      <c r="D34" s="84"/>
      <c r="E34" s="37"/>
      <c r="F34" s="37"/>
      <c r="G34" s="37"/>
      <c r="H34" s="37"/>
      <c r="I34" s="37"/>
      <c r="J34" s="38">
        <f t="shared" si="7"/>
        <v>0</v>
      </c>
      <c r="K34" s="53"/>
      <c r="L34" s="51">
        <f t="shared" si="8"/>
        <v>0</v>
      </c>
      <c r="M34" s="46"/>
      <c r="N34" s="44">
        <f t="shared" si="9"/>
        <v>0</v>
      </c>
      <c r="O34" s="44">
        <f t="shared" si="10"/>
        <v>0</v>
      </c>
      <c r="P34" s="46"/>
      <c r="Q34" s="53"/>
      <c r="R34" s="53"/>
      <c r="S34" s="57"/>
      <c r="T34" s="118"/>
      <c r="U34" s="65"/>
      <c r="V34" s="65"/>
      <c r="W34" s="65"/>
      <c r="X34" s="65"/>
      <c r="Y34" s="66"/>
    </row>
    <row r="35" spans="1:25" ht="50.1" customHeight="1">
      <c r="A35" s="49"/>
      <c r="B35" s="68">
        <f t="shared" si="11"/>
        <v>7</v>
      </c>
      <c r="C35" s="83"/>
      <c r="D35" s="82"/>
      <c r="E35" s="37"/>
      <c r="F35" s="37"/>
      <c r="G35" s="37"/>
      <c r="H35" s="37"/>
      <c r="I35" s="37"/>
      <c r="J35" s="38">
        <f t="shared" si="7"/>
        <v>0</v>
      </c>
      <c r="K35" s="53"/>
      <c r="L35" s="51">
        <f t="shared" si="8"/>
        <v>0</v>
      </c>
      <c r="M35" s="46"/>
      <c r="N35" s="44">
        <f t="shared" si="9"/>
        <v>0</v>
      </c>
      <c r="O35" s="44">
        <f t="shared" si="10"/>
        <v>0</v>
      </c>
      <c r="P35" s="46"/>
      <c r="Q35" s="53"/>
      <c r="R35" s="53"/>
      <c r="S35" s="57"/>
      <c r="T35" s="118"/>
      <c r="U35" s="65"/>
      <c r="V35" s="65"/>
      <c r="W35" s="65"/>
      <c r="X35" s="65"/>
      <c r="Y35" s="66"/>
    </row>
    <row r="36" spans="1:25" ht="50.1" customHeight="1">
      <c r="A36" s="49"/>
      <c r="B36" s="68">
        <f t="shared" si="11"/>
        <v>8</v>
      </c>
      <c r="C36" s="78"/>
      <c r="D36" s="84"/>
      <c r="E36" s="37"/>
      <c r="F36" s="37"/>
      <c r="G36" s="37"/>
      <c r="H36" s="37"/>
      <c r="I36" s="37"/>
      <c r="J36" s="38">
        <f t="shared" si="7"/>
        <v>0</v>
      </c>
      <c r="K36" s="53"/>
      <c r="L36" s="51">
        <f t="shared" si="8"/>
        <v>0</v>
      </c>
      <c r="M36" s="46"/>
      <c r="N36" s="44">
        <f t="shared" si="9"/>
        <v>0</v>
      </c>
      <c r="O36" s="44">
        <f t="shared" si="10"/>
        <v>0</v>
      </c>
      <c r="P36" s="46"/>
      <c r="Q36" s="53"/>
      <c r="R36" s="53"/>
      <c r="S36" s="57"/>
      <c r="T36" s="118"/>
      <c r="U36" s="65"/>
      <c r="V36" s="65"/>
      <c r="W36" s="65"/>
      <c r="X36" s="65"/>
      <c r="Y36" s="66"/>
    </row>
    <row r="37" spans="1:25" ht="50.1" customHeight="1">
      <c r="A37" s="49"/>
      <c r="B37" s="68">
        <f>B36+1</f>
        <v>9</v>
      </c>
      <c r="C37" s="78"/>
      <c r="D37" s="84"/>
      <c r="E37" s="37"/>
      <c r="F37" s="37"/>
      <c r="G37" s="37"/>
      <c r="H37" s="37"/>
      <c r="I37" s="37"/>
      <c r="J37" s="38">
        <f t="shared" si="7"/>
        <v>0</v>
      </c>
      <c r="K37" s="53"/>
      <c r="L37" s="51">
        <f t="shared" si="8"/>
        <v>0</v>
      </c>
      <c r="M37" s="46"/>
      <c r="N37" s="44">
        <f t="shared" si="9"/>
        <v>0</v>
      </c>
      <c r="O37" s="44">
        <f t="shared" si="10"/>
        <v>0</v>
      </c>
      <c r="P37" s="46"/>
      <c r="Q37" s="53"/>
      <c r="R37" s="53"/>
      <c r="S37" s="57"/>
      <c r="T37" s="118"/>
      <c r="U37" s="65"/>
      <c r="V37" s="65"/>
      <c r="W37" s="65"/>
      <c r="X37" s="65"/>
      <c r="Y37" s="66"/>
    </row>
    <row r="38" spans="1:25" ht="50.1" customHeight="1" thickBot="1">
      <c r="A38" s="49"/>
      <c r="B38" s="68">
        <f t="shared" ref="B38" si="12">B37+1</f>
        <v>10</v>
      </c>
      <c r="C38" s="94"/>
      <c r="D38" s="95"/>
      <c r="E38" s="37"/>
      <c r="F38" s="37"/>
      <c r="G38" s="37"/>
      <c r="H38" s="37"/>
      <c r="I38" s="37"/>
      <c r="J38" s="38">
        <f t="shared" si="7"/>
        <v>0</v>
      </c>
      <c r="K38" s="53"/>
      <c r="L38" s="51">
        <f t="shared" si="8"/>
        <v>0</v>
      </c>
      <c r="M38" s="46"/>
      <c r="N38" s="45">
        <f t="shared" si="9"/>
        <v>0</v>
      </c>
      <c r="O38" s="45">
        <f t="shared" si="10"/>
        <v>0</v>
      </c>
      <c r="P38" s="46"/>
      <c r="Q38" s="54"/>
      <c r="R38" s="54"/>
      <c r="S38" s="58"/>
      <c r="T38" s="118"/>
      <c r="U38" s="65"/>
      <c r="V38" s="65"/>
      <c r="W38" s="65"/>
      <c r="X38" s="65"/>
      <c r="Y38" s="67"/>
    </row>
    <row r="39" spans="1:25" ht="12" customHeight="1">
      <c r="B39" s="154"/>
      <c r="C39" s="146"/>
      <c r="D39" s="92" t="s">
        <v>6</v>
      </c>
      <c r="E39" s="170"/>
      <c r="F39" s="170"/>
      <c r="G39" s="26" t="s">
        <v>38</v>
      </c>
      <c r="H39" s="27" t="s">
        <v>5</v>
      </c>
      <c r="I39" s="28" t="s">
        <v>5</v>
      </c>
      <c r="J39" s="28" t="s">
        <v>5</v>
      </c>
      <c r="K39" s="28" t="s">
        <v>5</v>
      </c>
      <c r="L39" s="28" t="s">
        <v>5</v>
      </c>
      <c r="M39" s="28" t="s">
        <v>5</v>
      </c>
      <c r="N39" s="28" t="s">
        <v>5</v>
      </c>
      <c r="O39" s="28" t="s">
        <v>5</v>
      </c>
      <c r="P39" s="28" t="s">
        <v>4</v>
      </c>
      <c r="Q39" s="158"/>
      <c r="R39" s="160"/>
      <c r="S39" s="162"/>
      <c r="T39" s="148"/>
      <c r="U39" s="149"/>
      <c r="V39" s="149"/>
      <c r="W39" s="149"/>
      <c r="X39" s="149"/>
      <c r="Y39" s="152"/>
    </row>
    <row r="40" spans="1:25" ht="36" customHeight="1" thickBot="1">
      <c r="B40" s="155"/>
      <c r="C40" s="147"/>
      <c r="D40" s="87">
        <f>COUNTA(D29:D38)</f>
        <v>0</v>
      </c>
      <c r="E40" s="171"/>
      <c r="F40" s="171"/>
      <c r="G40" s="23">
        <f>SUMPRODUCT((G29:G38&lt;&gt;"")/COUNTIF(G29:G38,G29:G38&amp;""))</f>
        <v>0</v>
      </c>
      <c r="H40" s="29">
        <f t="shared" ref="H40:P40" si="13">SUM(H29:H38)</f>
        <v>0</v>
      </c>
      <c r="I40" s="29">
        <f t="shared" si="13"/>
        <v>0</v>
      </c>
      <c r="J40" s="29">
        <f t="shared" si="13"/>
        <v>0</v>
      </c>
      <c r="K40" s="29">
        <f t="shared" si="13"/>
        <v>0</v>
      </c>
      <c r="L40" s="29">
        <f t="shared" si="13"/>
        <v>0</v>
      </c>
      <c r="M40" s="29">
        <f t="shared" si="13"/>
        <v>0</v>
      </c>
      <c r="N40" s="29">
        <f t="shared" si="13"/>
        <v>0</v>
      </c>
      <c r="O40" s="29">
        <f t="shared" si="13"/>
        <v>0</v>
      </c>
      <c r="P40" s="29">
        <f t="shared" si="13"/>
        <v>0</v>
      </c>
      <c r="Q40" s="159"/>
      <c r="R40" s="161"/>
      <c r="S40" s="163"/>
      <c r="T40" s="150"/>
      <c r="U40" s="151"/>
      <c r="V40" s="151"/>
      <c r="W40" s="151"/>
      <c r="X40" s="151"/>
      <c r="Y40" s="153"/>
    </row>
    <row r="41" spans="1:25" ht="30" customHeight="1">
      <c r="F41" s="30"/>
      <c r="G41" s="31"/>
      <c r="S41" s="12"/>
    </row>
    <row r="42" spans="1:25" ht="23.25" customHeight="1" thickBot="1">
      <c r="B42" s="2" t="s">
        <v>50</v>
      </c>
      <c r="C42" s="2"/>
      <c r="S42" s="12"/>
    </row>
    <row r="43" spans="1:25" ht="36" customHeight="1" thickBot="1">
      <c r="B43" s="172" t="s">
        <v>36</v>
      </c>
      <c r="C43" s="102" t="s">
        <v>95</v>
      </c>
      <c r="D43" s="18" t="s">
        <v>35</v>
      </c>
      <c r="E43" s="17" t="s">
        <v>34</v>
      </c>
      <c r="F43" s="18" t="s">
        <v>33</v>
      </c>
      <c r="G43" s="18" t="s">
        <v>40</v>
      </c>
      <c r="H43" s="17" t="s">
        <v>32</v>
      </c>
      <c r="I43" s="17" t="s">
        <v>31</v>
      </c>
      <c r="J43" s="18" t="s">
        <v>30</v>
      </c>
      <c r="K43" s="19" t="s">
        <v>29</v>
      </c>
      <c r="L43" s="19" t="s">
        <v>28</v>
      </c>
      <c r="M43" s="19" t="s">
        <v>39</v>
      </c>
      <c r="N43" s="19" t="s">
        <v>27</v>
      </c>
      <c r="O43" s="19" t="s">
        <v>26</v>
      </c>
      <c r="P43" s="19" t="s">
        <v>25</v>
      </c>
      <c r="Q43" s="19" t="s">
        <v>24</v>
      </c>
      <c r="R43" s="19" t="s">
        <v>23</v>
      </c>
      <c r="S43" s="20" t="s">
        <v>43</v>
      </c>
      <c r="T43" s="167" t="s">
        <v>74</v>
      </c>
      <c r="U43" s="168"/>
      <c r="V43" s="168"/>
      <c r="W43" s="168"/>
      <c r="X43" s="168"/>
      <c r="Y43" s="169"/>
    </row>
    <row r="44" spans="1:25" ht="12" customHeight="1" thickBot="1">
      <c r="A44" s="21"/>
      <c r="B44" s="173"/>
      <c r="C44" s="105" t="s">
        <v>96</v>
      </c>
      <c r="D44" s="104" t="s">
        <v>22</v>
      </c>
      <c r="E44" s="22" t="s">
        <v>21</v>
      </c>
      <c r="F44" s="23" t="s">
        <v>20</v>
      </c>
      <c r="G44" s="23" t="s">
        <v>19</v>
      </c>
      <c r="H44" s="23" t="s">
        <v>18</v>
      </c>
      <c r="I44" s="23" t="s">
        <v>17</v>
      </c>
      <c r="J44" s="23" t="s">
        <v>16</v>
      </c>
      <c r="K44" s="24" t="s">
        <v>15</v>
      </c>
      <c r="L44" s="24" t="s">
        <v>14</v>
      </c>
      <c r="M44" s="24" t="s">
        <v>13</v>
      </c>
      <c r="N44" s="24" t="s">
        <v>12</v>
      </c>
      <c r="O44" s="24" t="s">
        <v>11</v>
      </c>
      <c r="P44" s="24" t="s">
        <v>10</v>
      </c>
      <c r="Q44" s="24" t="s">
        <v>9</v>
      </c>
      <c r="R44" s="24" t="s">
        <v>8</v>
      </c>
      <c r="S44" s="25" t="s">
        <v>7</v>
      </c>
      <c r="T44" s="59" t="s">
        <v>111</v>
      </c>
      <c r="U44" s="59" t="s">
        <v>112</v>
      </c>
      <c r="V44" s="59" t="s">
        <v>113</v>
      </c>
      <c r="W44" s="59" t="s">
        <v>114</v>
      </c>
      <c r="X44" s="59" t="s">
        <v>115</v>
      </c>
      <c r="Y44" s="63" t="s">
        <v>116</v>
      </c>
    </row>
    <row r="45" spans="1:25" ht="57.75" customHeight="1" thickBot="1">
      <c r="A45" s="21"/>
      <c r="B45" s="103" t="s">
        <v>52</v>
      </c>
      <c r="C45" s="100" t="s">
        <v>106</v>
      </c>
      <c r="D45" s="99" t="s">
        <v>100</v>
      </c>
      <c r="E45" s="43" t="s">
        <v>55</v>
      </c>
      <c r="F45" s="41" t="s">
        <v>104</v>
      </c>
      <c r="G45" s="41" t="s">
        <v>105</v>
      </c>
      <c r="H45" s="41">
        <v>264000</v>
      </c>
      <c r="I45" s="41">
        <v>0</v>
      </c>
      <c r="J45" s="41">
        <f>H45-I45</f>
        <v>264000</v>
      </c>
      <c r="K45" s="42">
        <v>350000</v>
      </c>
      <c r="L45" s="42">
        <f>IF(J45&gt;K45,K45,J45)</f>
        <v>264000</v>
      </c>
      <c r="M45" s="42">
        <v>264000</v>
      </c>
      <c r="N45" s="47">
        <f>IF(L45&gt;M45,M45,L45)</f>
        <v>264000</v>
      </c>
      <c r="O45" s="47">
        <f>N45</f>
        <v>264000</v>
      </c>
      <c r="P45" s="42">
        <v>2</v>
      </c>
      <c r="Q45" s="71" t="s">
        <v>53</v>
      </c>
      <c r="R45" s="72" t="s">
        <v>57</v>
      </c>
      <c r="S45" s="73">
        <v>45047</v>
      </c>
      <c r="T45" s="119" t="s">
        <v>62</v>
      </c>
      <c r="U45" s="120" t="s">
        <v>62</v>
      </c>
      <c r="V45" s="122" t="s">
        <v>62</v>
      </c>
      <c r="W45" s="122" t="s">
        <v>62</v>
      </c>
      <c r="X45" s="121" t="s">
        <v>62</v>
      </c>
      <c r="Y45" s="70" t="s">
        <v>73</v>
      </c>
    </row>
    <row r="46" spans="1:25" ht="50.1" customHeight="1">
      <c r="A46" s="164"/>
      <c r="B46" s="97">
        <v>1</v>
      </c>
      <c r="C46" s="77"/>
      <c r="D46" s="91"/>
      <c r="E46" s="40"/>
      <c r="F46" s="40"/>
      <c r="G46" s="40"/>
      <c r="H46" s="40"/>
      <c r="I46" s="40"/>
      <c r="J46" s="39">
        <f t="shared" ref="J46:J55" si="14">H46-I46</f>
        <v>0</v>
      </c>
      <c r="K46" s="52"/>
      <c r="L46" s="50">
        <f t="shared" ref="L46:L55" si="15">IF(J46&gt;K46,K46,J46)</f>
        <v>0</v>
      </c>
      <c r="M46" s="48"/>
      <c r="N46" s="47">
        <f>IF(L46&gt;M46,M46,L46)</f>
        <v>0</v>
      </c>
      <c r="O46" s="47">
        <f>N46</f>
        <v>0</v>
      </c>
      <c r="P46" s="48"/>
      <c r="Q46" s="52"/>
      <c r="R46" s="52"/>
      <c r="S46" s="56"/>
      <c r="T46" s="118"/>
      <c r="U46" s="65"/>
      <c r="V46" s="65"/>
      <c r="W46" s="65"/>
      <c r="X46" s="65"/>
      <c r="Y46" s="64"/>
    </row>
    <row r="47" spans="1:25" ht="50.1" customHeight="1">
      <c r="A47" s="164"/>
      <c r="B47" s="68">
        <f>B46+1</f>
        <v>2</v>
      </c>
      <c r="C47" s="83"/>
      <c r="D47" s="82"/>
      <c r="E47" s="37"/>
      <c r="F47" s="37"/>
      <c r="G47" s="37"/>
      <c r="H47" s="37"/>
      <c r="I47" s="37"/>
      <c r="J47" s="38">
        <f t="shared" si="14"/>
        <v>0</v>
      </c>
      <c r="K47" s="53"/>
      <c r="L47" s="51">
        <f t="shared" si="15"/>
        <v>0</v>
      </c>
      <c r="M47" s="46"/>
      <c r="N47" s="44">
        <f t="shared" ref="N47:N55" si="16">IF(L47&gt;M47,M47,L47)</f>
        <v>0</v>
      </c>
      <c r="O47" s="44">
        <f t="shared" ref="O47:O55" si="17">N47</f>
        <v>0</v>
      </c>
      <c r="P47" s="46"/>
      <c r="Q47" s="53"/>
      <c r="R47" s="53"/>
      <c r="S47" s="57"/>
      <c r="T47" s="118"/>
      <c r="U47" s="65"/>
      <c r="V47" s="65"/>
      <c r="W47" s="65"/>
      <c r="X47" s="65"/>
      <c r="Y47" s="66"/>
    </row>
    <row r="48" spans="1:25" ht="50.1" customHeight="1">
      <c r="A48" s="164"/>
      <c r="B48" s="68">
        <f t="shared" ref="B48:B53" si="18">B47+1</f>
        <v>3</v>
      </c>
      <c r="C48" s="78"/>
      <c r="D48" s="84"/>
      <c r="E48" s="37"/>
      <c r="F48" s="37"/>
      <c r="G48" s="37"/>
      <c r="H48" s="37"/>
      <c r="I48" s="37"/>
      <c r="J48" s="38">
        <f t="shared" si="14"/>
        <v>0</v>
      </c>
      <c r="K48" s="53"/>
      <c r="L48" s="51">
        <f t="shared" si="15"/>
        <v>0</v>
      </c>
      <c r="M48" s="46"/>
      <c r="N48" s="44">
        <f t="shared" si="16"/>
        <v>0</v>
      </c>
      <c r="O48" s="44">
        <f t="shared" si="17"/>
        <v>0</v>
      </c>
      <c r="P48" s="46"/>
      <c r="Q48" s="53"/>
      <c r="R48" s="53"/>
      <c r="S48" s="57"/>
      <c r="T48" s="118"/>
      <c r="U48" s="65"/>
      <c r="V48" s="65"/>
      <c r="W48" s="65"/>
      <c r="X48" s="65"/>
      <c r="Y48" s="66"/>
    </row>
    <row r="49" spans="1:25" ht="50.1" customHeight="1">
      <c r="A49" s="164"/>
      <c r="B49" s="68">
        <f t="shared" si="18"/>
        <v>4</v>
      </c>
      <c r="C49" s="78"/>
      <c r="D49" s="84"/>
      <c r="E49" s="37"/>
      <c r="F49" s="37"/>
      <c r="G49" s="37"/>
      <c r="H49" s="37"/>
      <c r="I49" s="37"/>
      <c r="J49" s="38">
        <f t="shared" si="14"/>
        <v>0</v>
      </c>
      <c r="K49" s="53"/>
      <c r="L49" s="51">
        <f t="shared" si="15"/>
        <v>0</v>
      </c>
      <c r="M49" s="46"/>
      <c r="N49" s="44">
        <f t="shared" si="16"/>
        <v>0</v>
      </c>
      <c r="O49" s="44">
        <f t="shared" si="17"/>
        <v>0</v>
      </c>
      <c r="P49" s="46"/>
      <c r="Q49" s="53"/>
      <c r="R49" s="53"/>
      <c r="S49" s="57"/>
      <c r="T49" s="118"/>
      <c r="U49" s="65"/>
      <c r="V49" s="65"/>
      <c r="W49" s="65"/>
      <c r="X49" s="65"/>
      <c r="Y49" s="66"/>
    </row>
    <row r="50" spans="1:25" ht="50.1" customHeight="1">
      <c r="A50" s="164"/>
      <c r="B50" s="68">
        <f t="shared" si="18"/>
        <v>5</v>
      </c>
      <c r="C50" s="83"/>
      <c r="D50" s="82"/>
      <c r="E50" s="37"/>
      <c r="F50" s="37"/>
      <c r="G50" s="37"/>
      <c r="H50" s="37"/>
      <c r="I50" s="37"/>
      <c r="J50" s="38">
        <f t="shared" si="14"/>
        <v>0</v>
      </c>
      <c r="K50" s="53"/>
      <c r="L50" s="51">
        <f t="shared" si="15"/>
        <v>0</v>
      </c>
      <c r="M50" s="46"/>
      <c r="N50" s="44">
        <f t="shared" si="16"/>
        <v>0</v>
      </c>
      <c r="O50" s="44">
        <f t="shared" si="17"/>
        <v>0</v>
      </c>
      <c r="P50" s="46"/>
      <c r="Q50" s="53"/>
      <c r="R50" s="53"/>
      <c r="S50" s="57"/>
      <c r="T50" s="118"/>
      <c r="U50" s="65"/>
      <c r="V50" s="65"/>
      <c r="W50" s="65"/>
      <c r="X50" s="65"/>
      <c r="Y50" s="66"/>
    </row>
    <row r="51" spans="1:25" ht="50.1" customHeight="1">
      <c r="A51" s="164"/>
      <c r="B51" s="68">
        <f t="shared" si="18"/>
        <v>6</v>
      </c>
      <c r="C51" s="83"/>
      <c r="D51" s="82"/>
      <c r="E51" s="37"/>
      <c r="F51" s="37"/>
      <c r="G51" s="37"/>
      <c r="H51" s="37"/>
      <c r="I51" s="37"/>
      <c r="J51" s="38">
        <f t="shared" si="14"/>
        <v>0</v>
      </c>
      <c r="K51" s="53"/>
      <c r="L51" s="51">
        <f t="shared" si="15"/>
        <v>0</v>
      </c>
      <c r="M51" s="46"/>
      <c r="N51" s="44">
        <f t="shared" si="16"/>
        <v>0</v>
      </c>
      <c r="O51" s="44">
        <f t="shared" si="17"/>
        <v>0</v>
      </c>
      <c r="P51" s="46"/>
      <c r="Q51" s="53"/>
      <c r="R51" s="53"/>
      <c r="S51" s="57"/>
      <c r="T51" s="118"/>
      <c r="U51" s="65"/>
      <c r="V51" s="65"/>
      <c r="W51" s="65"/>
      <c r="X51" s="65"/>
      <c r="Y51" s="66"/>
    </row>
    <row r="52" spans="1:25" ht="50.1" customHeight="1">
      <c r="A52" s="164"/>
      <c r="B52" s="68">
        <f t="shared" si="18"/>
        <v>7</v>
      </c>
      <c r="C52" s="78"/>
      <c r="D52" s="84"/>
      <c r="E52" s="37"/>
      <c r="F52" s="37"/>
      <c r="G52" s="37"/>
      <c r="H52" s="37"/>
      <c r="I52" s="37"/>
      <c r="J52" s="38">
        <f t="shared" si="14"/>
        <v>0</v>
      </c>
      <c r="K52" s="53"/>
      <c r="L52" s="51">
        <f t="shared" si="15"/>
        <v>0</v>
      </c>
      <c r="M52" s="46"/>
      <c r="N52" s="44">
        <f t="shared" si="16"/>
        <v>0</v>
      </c>
      <c r="O52" s="44">
        <f t="shared" si="17"/>
        <v>0</v>
      </c>
      <c r="P52" s="46"/>
      <c r="Q52" s="53"/>
      <c r="R52" s="53"/>
      <c r="S52" s="57"/>
      <c r="T52" s="118"/>
      <c r="U52" s="65"/>
      <c r="V52" s="65"/>
      <c r="W52" s="65"/>
      <c r="X52" s="65"/>
      <c r="Y52" s="66"/>
    </row>
    <row r="53" spans="1:25" ht="50.1" customHeight="1">
      <c r="A53" s="164"/>
      <c r="B53" s="68">
        <f t="shared" si="18"/>
        <v>8</v>
      </c>
      <c r="C53" s="78"/>
      <c r="D53" s="84"/>
      <c r="E53" s="37"/>
      <c r="F53" s="37"/>
      <c r="G53" s="37"/>
      <c r="H53" s="37"/>
      <c r="I53" s="37"/>
      <c r="J53" s="38">
        <f t="shared" si="14"/>
        <v>0</v>
      </c>
      <c r="K53" s="53"/>
      <c r="L53" s="51">
        <f t="shared" si="15"/>
        <v>0</v>
      </c>
      <c r="M53" s="46"/>
      <c r="N53" s="44">
        <f t="shared" si="16"/>
        <v>0</v>
      </c>
      <c r="O53" s="44">
        <f t="shared" si="17"/>
        <v>0</v>
      </c>
      <c r="P53" s="46"/>
      <c r="Q53" s="53"/>
      <c r="R53" s="53"/>
      <c r="S53" s="57"/>
      <c r="T53" s="118"/>
      <c r="U53" s="65"/>
      <c r="V53" s="65"/>
      <c r="W53" s="65"/>
      <c r="X53" s="65"/>
      <c r="Y53" s="66"/>
    </row>
    <row r="54" spans="1:25" ht="50.1" customHeight="1">
      <c r="A54" s="164"/>
      <c r="B54" s="68">
        <f>B53+1</f>
        <v>9</v>
      </c>
      <c r="C54" s="83"/>
      <c r="D54" s="82"/>
      <c r="E54" s="37"/>
      <c r="F54" s="37"/>
      <c r="G54" s="37"/>
      <c r="H54" s="37"/>
      <c r="I54" s="37"/>
      <c r="J54" s="38">
        <f t="shared" si="14"/>
        <v>0</v>
      </c>
      <c r="K54" s="53"/>
      <c r="L54" s="51">
        <f t="shared" si="15"/>
        <v>0</v>
      </c>
      <c r="M54" s="46"/>
      <c r="N54" s="44">
        <f t="shared" si="16"/>
        <v>0</v>
      </c>
      <c r="O54" s="44">
        <f t="shared" si="17"/>
        <v>0</v>
      </c>
      <c r="P54" s="46"/>
      <c r="Q54" s="53"/>
      <c r="R54" s="53"/>
      <c r="S54" s="57"/>
      <c r="T54" s="118"/>
      <c r="U54" s="65"/>
      <c r="V54" s="65"/>
      <c r="W54" s="65"/>
      <c r="X54" s="65"/>
      <c r="Y54" s="66"/>
    </row>
    <row r="55" spans="1:25" ht="50.1" customHeight="1" thickBot="1">
      <c r="A55" s="69"/>
      <c r="B55" s="68">
        <f t="shared" ref="B55" si="19">B54+1</f>
        <v>10</v>
      </c>
      <c r="C55" s="93"/>
      <c r="D55" s="90"/>
      <c r="E55" s="37"/>
      <c r="F55" s="37"/>
      <c r="G55" s="37"/>
      <c r="H55" s="37"/>
      <c r="I55" s="37"/>
      <c r="J55" s="38">
        <f t="shared" si="14"/>
        <v>0</v>
      </c>
      <c r="K55" s="53"/>
      <c r="L55" s="51">
        <f t="shared" si="15"/>
        <v>0</v>
      </c>
      <c r="M55" s="46"/>
      <c r="N55" s="45">
        <f t="shared" si="16"/>
        <v>0</v>
      </c>
      <c r="O55" s="45">
        <f t="shared" si="17"/>
        <v>0</v>
      </c>
      <c r="P55" s="46"/>
      <c r="Q55" s="54"/>
      <c r="R55" s="54"/>
      <c r="S55" s="58"/>
      <c r="T55" s="118"/>
      <c r="U55" s="65"/>
      <c r="V55" s="65"/>
      <c r="W55" s="65"/>
      <c r="X55" s="65"/>
      <c r="Y55" s="67"/>
    </row>
    <row r="56" spans="1:25" ht="12" customHeight="1">
      <c r="B56" s="154"/>
      <c r="C56" s="146"/>
      <c r="D56" s="92" t="s">
        <v>6</v>
      </c>
      <c r="E56" s="156"/>
      <c r="F56" s="156"/>
      <c r="G56" s="26" t="s">
        <v>38</v>
      </c>
      <c r="H56" s="27" t="s">
        <v>5</v>
      </c>
      <c r="I56" s="28" t="s">
        <v>5</v>
      </c>
      <c r="J56" s="28" t="s">
        <v>5</v>
      </c>
      <c r="K56" s="28" t="s">
        <v>5</v>
      </c>
      <c r="L56" s="28" t="s">
        <v>5</v>
      </c>
      <c r="M56" s="28" t="s">
        <v>5</v>
      </c>
      <c r="N56" s="28" t="s">
        <v>5</v>
      </c>
      <c r="O56" s="28" t="s">
        <v>5</v>
      </c>
      <c r="P56" s="28" t="s">
        <v>4</v>
      </c>
      <c r="Q56" s="158"/>
      <c r="R56" s="160"/>
      <c r="S56" s="162"/>
      <c r="T56" s="148"/>
      <c r="U56" s="149"/>
      <c r="V56" s="149"/>
      <c r="W56" s="149"/>
      <c r="X56" s="149"/>
      <c r="Y56" s="152"/>
    </row>
    <row r="57" spans="1:25" ht="36" customHeight="1" thickBot="1">
      <c r="B57" s="155"/>
      <c r="C57" s="147"/>
      <c r="D57" s="89">
        <f>COUNTA(D46:D55)</f>
        <v>0</v>
      </c>
      <c r="E57" s="157"/>
      <c r="F57" s="157"/>
      <c r="G57" s="23">
        <f>SUMPRODUCT((G46:G55&lt;&gt;"")/COUNTIF(G46:G55,G46:G55&amp;""))</f>
        <v>0</v>
      </c>
      <c r="H57" s="29">
        <f t="shared" ref="H57:P57" si="20">SUM(H46:H55)</f>
        <v>0</v>
      </c>
      <c r="I57" s="29">
        <f t="shared" si="20"/>
        <v>0</v>
      </c>
      <c r="J57" s="29">
        <f t="shared" si="20"/>
        <v>0</v>
      </c>
      <c r="K57" s="29">
        <f t="shared" si="20"/>
        <v>0</v>
      </c>
      <c r="L57" s="29">
        <f t="shared" si="20"/>
        <v>0</v>
      </c>
      <c r="M57" s="29">
        <f t="shared" si="20"/>
        <v>0</v>
      </c>
      <c r="N57" s="29">
        <f t="shared" si="20"/>
        <v>0</v>
      </c>
      <c r="O57" s="29">
        <f t="shared" si="20"/>
        <v>0</v>
      </c>
      <c r="P57" s="29">
        <f t="shared" si="20"/>
        <v>0</v>
      </c>
      <c r="Q57" s="159"/>
      <c r="R57" s="161"/>
      <c r="S57" s="163"/>
      <c r="T57" s="150"/>
      <c r="U57" s="151"/>
      <c r="V57" s="151"/>
      <c r="W57" s="151"/>
      <c r="X57" s="151"/>
      <c r="Y57" s="153"/>
    </row>
    <row r="58" spans="1:25" ht="18" customHeight="1">
      <c r="B58" s="6"/>
      <c r="C58" s="6"/>
      <c r="D58" s="6"/>
      <c r="E58" s="6"/>
      <c r="F58" s="32"/>
      <c r="G58" s="33"/>
      <c r="H58" s="6"/>
      <c r="I58" s="6"/>
      <c r="J58" s="6"/>
      <c r="K58" s="10"/>
      <c r="L58" s="10"/>
      <c r="M58" s="10"/>
      <c r="N58" s="10"/>
      <c r="O58" s="10"/>
      <c r="P58" s="10"/>
      <c r="Q58" s="10"/>
      <c r="R58" s="10"/>
      <c r="S58" s="6"/>
    </row>
  </sheetData>
  <mergeCells count="37">
    <mergeCell ref="B3:S3"/>
    <mergeCell ref="B9:B10"/>
    <mergeCell ref="T9:Y9"/>
    <mergeCell ref="B22:B23"/>
    <mergeCell ref="E22:E23"/>
    <mergeCell ref="F22:F23"/>
    <mergeCell ref="Q22:Q23"/>
    <mergeCell ref="R22:R23"/>
    <mergeCell ref="S22:S23"/>
    <mergeCell ref="T22:X23"/>
    <mergeCell ref="C22:C23"/>
    <mergeCell ref="A52:A54"/>
    <mergeCell ref="Y22:Y23"/>
    <mergeCell ref="B26:B27"/>
    <mergeCell ref="T26:Y26"/>
    <mergeCell ref="B39:B40"/>
    <mergeCell ref="E39:E40"/>
    <mergeCell ref="F39:F40"/>
    <mergeCell ref="Q39:Q40"/>
    <mergeCell ref="R39:R40"/>
    <mergeCell ref="S39:S40"/>
    <mergeCell ref="T39:X40"/>
    <mergeCell ref="Y39:Y40"/>
    <mergeCell ref="B43:B44"/>
    <mergeCell ref="T43:Y43"/>
    <mergeCell ref="A46:A48"/>
    <mergeCell ref="A49:A51"/>
    <mergeCell ref="C39:C40"/>
    <mergeCell ref="C56:C57"/>
    <mergeCell ref="T56:X57"/>
    <mergeCell ref="Y56:Y57"/>
    <mergeCell ref="B56:B57"/>
    <mergeCell ref="E56:E57"/>
    <mergeCell ref="F56:F57"/>
    <mergeCell ref="Q56:Q57"/>
    <mergeCell ref="R56:R57"/>
    <mergeCell ref="S56:S57"/>
  </mergeCells>
  <phoneticPr fontId="4"/>
  <dataValidations count="2">
    <dataValidation type="list" allowBlank="1" showInputMessage="1" showErrorMessage="1" sqref="E28:E38 E11:E21 E45:E55">
      <formula1>"公立,私立"</formula1>
    </dataValidation>
    <dataValidation type="list" allowBlank="1" showInputMessage="1" showErrorMessage="1" sqref="T11:X21 T28:X38 T45:X55">
      <formula1>$AA$12:$AA$13</formula1>
    </dataValidation>
  </dataValidations>
  <printOptions horizontalCentered="1"/>
  <pageMargins left="0.31496062992125984" right="0.31496062992125984" top="0.39370078740157483" bottom="0.39370078740157483" header="0.31496062992125984" footer="0"/>
  <pageSetup paperSize="9" scale="48" fitToHeight="0" orientation="landscape" r:id="rId1"/>
  <headerFooter>
    <oddFooter>&amp;P / &amp;N ページ</oddFooter>
  </headerFooter>
  <rowBreaks count="2" manualBreakCount="2">
    <brk id="24" max="24" man="1"/>
    <brk id="41" max="2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8" ma:contentTypeDescription="新しいドキュメントを作成します。" ma:contentTypeScope="" ma:versionID="febd50eda186ffd47f3b9cb9d2222333">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79769cd1a3907fd5d07e09821df1e254"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16168BE-9C81-45EC-8F14-25210312B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24C6BD-E9E9-4BA6-AE71-820FA06C558F}">
  <ds:schemaRefs>
    <ds:schemaRef ds:uri="http://schemas.microsoft.com/sharepoint/v3/contenttype/forms"/>
  </ds:schemaRefs>
</ds:datastoreItem>
</file>

<file path=customXml/itemProps3.xml><?xml version="1.0" encoding="utf-8"?>
<ds:datastoreItem xmlns:ds="http://schemas.openxmlformats.org/officeDocument/2006/customXml" ds:itemID="{6539497A-6D32-4C45-B285-9A2C18300565}">
  <ds:schemaRefs>
    <ds:schemaRef ds:uri="http://schemas.microsoft.com/office/2006/documentManagement/types"/>
    <ds:schemaRef ds:uri="7f1e29f5-1aa2-4ed7-a4c5-0f459278da93"/>
    <ds:schemaRef ds:uri="http://schemas.microsoft.com/office/2006/metadata/properties"/>
    <ds:schemaRef ds:uri="http://purl.org/dc/elements/1.1/"/>
    <ds:schemaRef ds:uri="http://schemas.openxmlformats.org/package/2006/metadata/core-properties"/>
    <ds:schemaRef ds:uri="http://purl.org/dc/terms/"/>
    <ds:schemaRef ds:uri="f2cb15c1-d730-4d29-811f-db69e03125d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記載要領</vt:lpstr>
      <vt:lpstr>入力シート</vt:lpstr>
      <vt:lpstr>記載要領!Print_Area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涼大(iida-shouta.jx8)</dc:creator>
  <cp:lastModifiedBy>橋口 駿也</cp:lastModifiedBy>
  <cp:lastPrinted>2023-05-26T04:34:35Z</cp:lastPrinted>
  <dcterms:created xsi:type="dcterms:W3CDTF">2015-06-05T18:19:34Z</dcterms:created>
  <dcterms:modified xsi:type="dcterms:W3CDTF">2023-05-30T09:17:57Z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