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6" activeTab="0"/>
  </bookViews>
  <sheets>
    <sheet name="入札附属書" sheetId="1" r:id="rId1"/>
  </sheets>
  <definedNames>
    <definedName name="_xlnm.Print_Area" localSheetId="0">'入札附属書'!$A$1:$G$38</definedName>
  </definedNames>
  <calcPr fullCalcOnLoad="1" refMode="R1C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<sst xmlns="http://schemas.openxmlformats.org/spreadsheetml/2006/main" count="50" uniqueCount="45">
  <si>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</si>
  <si>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</si>
  <si>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</si>
  <si>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</si>
  <si>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</si>
  <si>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</si>
  <si>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</si>
  <si>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</si>
  <si>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</si>
  <si>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</si>
  <si>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</si>
  <si>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</si>
  <si>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</si>
  <si>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</si>
  <si>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</si>
  <si>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</si>
  <si>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</si>
  <si>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</si>
  <si>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</si>
  <si>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</si>
  <si>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</si>
  <si>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</si>
  <si>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</si>
  <si>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</si>
  <si>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</si>
  <si>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</si>
  <si>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</si>
  <si>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</si>
  <si>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</si>
  <si>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</si>
  <si>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</si>
  <si>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</si>
  <si>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</si>
  <si>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</si>
  <si>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</si>
  <si>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</si>
  <si>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</si>
  <si>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</si>
  <si>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</si>
  <si>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</si>
  <si>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r>
      <t>（</t>
    </r>
    <r>
      <rPr>
        <b/>
        <sz val="10"/>
        <color indexed="10"/>
        <rFont val="ＭＳ ゴシック"/>
        <family val="3"/>
      </rPr>
      <t>１年間</t>
    </r>
    <r>
      <rPr>
        <sz val="10"/>
        <rFont val="ＭＳ ゴシック"/>
        <family val="3"/>
      </rPr>
      <t>の予定総額）</t>
    </r>
  </si>
  <si>
    <t>１年間の予定総額</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</si>
  <si>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t>
    </r>
    <r>
      <rPr>
        <sz val="10"/>
        <color indexed="8"/>
        <rFont val="ＭＳ ゴシック"/>
        <family val="3"/>
      </rPr>
      <t>２　令和４年１０月２８日閣議決定「物価高克服・経済再生実現のための総合経済対策」に基づき行われる電気・ガス価格激変緩和対策事業（以下「電気価格激変緩和対策事業」</t>
    </r>
    <r>
      <rPr>
        <sz val="10"/>
        <rFont val="ＭＳ ゴシック"/>
        <family val="3"/>
      </rPr>
      <t xml:space="preserve">
　　　　という。）による電力量料金の値引きは、積算内訳に反映させないこと（当該値引きは、請求額に適切に反映するものとする。）。
　　　３　割引料金には，長期契約に伴う割引料金等を記入するものとし，力率割引、電気価格激変緩和対策事業による値引き等に伴うものは含めないものとする。
　　　４　基本料金，電力量料金，割引料金，１年間の予定総額，</t>
    </r>
    <r>
      <rPr>
        <sz val="10"/>
        <color indexed="10"/>
        <rFont val="ＭＳ ゴシック"/>
        <family val="3"/>
      </rPr>
      <t>１年間</t>
    </r>
    <r>
      <rPr>
        <sz val="10"/>
        <rFont val="ＭＳ ゴシック"/>
        <family val="3"/>
      </rPr>
      <t>の予定総額（上段）は，消費税及び地方消費税を含む。
　　　５　各月の基本料金と電力量料金の合計から割引料金を控除した合計金額，並びに１年間の予定総額，</t>
    </r>
    <r>
      <rPr>
        <sz val="10"/>
        <color indexed="10"/>
        <rFont val="ＭＳ ゴシック"/>
        <family val="3"/>
      </rPr>
      <t>１年間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６　</t>
    </r>
    <r>
      <rPr>
        <sz val="10"/>
        <color indexed="10"/>
        <rFont val="ＭＳ ゴシック"/>
        <family val="3"/>
      </rPr>
      <t>１年間</t>
    </r>
    <r>
      <rPr>
        <sz val="10"/>
        <rFont val="ＭＳ ゴシック"/>
        <family val="3"/>
      </rPr>
      <t>の予定総額（上段）は１年間の予定総額と同額とする。
　　　７　</t>
    </r>
    <r>
      <rPr>
        <sz val="10"/>
        <color indexed="10"/>
        <rFont val="ＭＳ ゴシック"/>
        <family val="3"/>
      </rPr>
      <t>１年間</t>
    </r>
    <r>
      <rPr>
        <sz val="10"/>
        <rFont val="ＭＳ ゴシック"/>
        <family val="3"/>
      </rPr>
      <t>の予定総額（下段）は、見積った</t>
    </r>
    <r>
      <rPr>
        <sz val="10"/>
        <color indexed="10"/>
        <rFont val="ＭＳ ゴシック"/>
        <family val="3"/>
      </rPr>
      <t>１年間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８　入札附属書の積算に誤りがある場合，また，入札附属書が入札書記載金額と対応していない（金額が一致していない）場合は，無効とする。</t>
    </r>
  </si>
  <si>
    <r>
      <t>　標準力率：１００</t>
    </r>
    <r>
      <rPr>
        <sz val="10"/>
        <color indexed="10"/>
        <rFont val="ＭＳ ゴシック"/>
        <family val="3"/>
      </rPr>
      <t>％</t>
    </r>
  </si>
  <si>
    <r>
      <t>　契約電力：９００</t>
    </r>
    <r>
      <rPr>
        <sz val="10"/>
        <color indexed="10"/>
        <rFont val="ＭＳ ゴシック"/>
        <family val="3"/>
      </rPr>
      <t>kw</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</si>
</sst>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b/>
      <sz val="10"/>
      <color indexed="10"/>
      <name val="ＭＳ ゴシック"/>
      <family val="3"/>
    </font>
    <font>
      <sz val="9"/>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9"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28">
      <selection activeCell="D21" sqref="D21"/>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47" t="s">
        <v>19</v>
      </c>
      <c r="B1" s="47"/>
      <c r="C1" s="47"/>
      <c r="D1" s="47"/>
      <c r="E1" s="47"/>
      <c r="F1" s="47"/>
      <c r="G1" s="47"/>
    </row>
    <row r="2" spans="1:7" ht="12" customHeight="1">
      <c r="A2" s="47"/>
      <c r="B2" s="47"/>
      <c r="C2" s="47"/>
      <c r="D2" s="47"/>
      <c r="E2" s="47"/>
      <c r="F2" s="47"/>
      <c r="G2" s="47"/>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18</v>
      </c>
    </row>
    <row r="8" spans="5:7" ht="34.5" customHeight="1">
      <c r="E8" s="22" t="s">
        <v>35</v>
      </c>
      <c r="G8" s="4" t="s">
        <v>36</v>
      </c>
    </row>
    <row r="9" spans="4:7" ht="19.5" customHeight="1">
      <c r="D9" s="3" t="s">
        <v>36</v>
      </c>
      <c r="E9" s="22" t="s">
        <v>38</v>
      </c>
      <c r="F9" s="4"/>
      <c r="G9" s="4" t="s">
        <v>37</v>
      </c>
    </row>
    <row r="10" spans="4:7" ht="19.5" customHeight="1">
      <c r="D10" s="3"/>
      <c r="E10" s="22" t="s">
        <v>39</v>
      </c>
      <c r="F10" s="4"/>
      <c r="G10" s="4"/>
    </row>
    <row r="11" ht="12" customHeight="1">
      <c r="G11" s="3"/>
    </row>
    <row r="12" spans="1:7" ht="15" customHeight="1">
      <c r="A12" s="37" t="s">
        <v>1</v>
      </c>
      <c r="B12" s="5" t="s">
        <v>10</v>
      </c>
      <c r="C12" s="51" t="s">
        <v>3</v>
      </c>
      <c r="D12" s="52"/>
      <c r="E12" s="53"/>
      <c r="F12" s="37" t="s">
        <v>5</v>
      </c>
      <c r="G12" s="7" t="s">
        <v>11</v>
      </c>
    </row>
    <row r="13" spans="1:7" ht="15" customHeight="1">
      <c r="A13" s="38"/>
      <c r="B13" s="20" t="s">
        <v>44</v>
      </c>
      <c r="C13" s="40" t="s">
        <v>21</v>
      </c>
      <c r="D13" s="37" t="s">
        <v>12</v>
      </c>
      <c r="E13" s="50" t="s">
        <v>13</v>
      </c>
      <c r="F13" s="38"/>
      <c r="G13" s="50" t="s">
        <v>14</v>
      </c>
    </row>
    <row r="14" spans="1:7" ht="15" customHeight="1">
      <c r="A14" s="38"/>
      <c r="B14" s="21" t="s">
        <v>43</v>
      </c>
      <c r="C14" s="41"/>
      <c r="D14" s="42"/>
      <c r="E14" s="42"/>
      <c r="F14" s="38"/>
      <c r="G14" s="42"/>
    </row>
    <row r="15" spans="1:7" ht="15" customHeight="1">
      <c r="A15" s="38"/>
      <c r="B15" s="21" t="s">
        <v>20</v>
      </c>
      <c r="C15" s="8"/>
      <c r="D15" s="8"/>
      <c r="E15" s="8"/>
      <c r="F15" s="19"/>
      <c r="G15" s="8"/>
    </row>
    <row r="16" spans="1:7" ht="15" customHeight="1">
      <c r="A16" s="39"/>
      <c r="B16" s="10" t="s">
        <v>4</v>
      </c>
      <c r="C16" s="10" t="s">
        <v>15</v>
      </c>
      <c r="D16" s="10" t="s">
        <v>4</v>
      </c>
      <c r="E16" s="10" t="s">
        <v>4</v>
      </c>
      <c r="F16" s="9" t="s">
        <v>4</v>
      </c>
      <c r="G16" s="10" t="s">
        <v>4</v>
      </c>
    </row>
    <row r="17" spans="1:7" ht="21.75" customHeight="1">
      <c r="A17" s="11" t="s">
        <v>22</v>
      </c>
      <c r="B17" s="23"/>
      <c r="C17" s="23">
        <v>70762</v>
      </c>
      <c r="D17" s="23"/>
      <c r="E17" s="23"/>
      <c r="F17" s="23"/>
      <c r="G17" s="23">
        <f>ROUNDDOWN(B17+E17-F17,0)</f>
        <v>0</v>
      </c>
    </row>
    <row r="18" spans="1:7" ht="21.75" customHeight="1">
      <c r="A18" s="11" t="s">
        <v>23</v>
      </c>
      <c r="B18" s="23"/>
      <c r="C18" s="23">
        <v>69766</v>
      </c>
      <c r="D18" s="23"/>
      <c r="E18" s="23"/>
      <c r="F18" s="23"/>
      <c r="G18" s="23">
        <f>ROUNDDOWN(B18+E18-F18,0)</f>
        <v>0</v>
      </c>
    </row>
    <row r="19" spans="1:7" ht="21.75" customHeight="1">
      <c r="A19" s="11" t="s">
        <v>24</v>
      </c>
      <c r="B19" s="23"/>
      <c r="C19" s="23">
        <v>74639</v>
      </c>
      <c r="D19" s="23"/>
      <c r="E19" s="23"/>
      <c r="F19" s="23"/>
      <c r="G19" s="23">
        <f aca="true" t="shared" si="0" ref="G19:G28">ROUNDDOWN(B19+E19-F19,0)</f>
        <v>0</v>
      </c>
    </row>
    <row r="20" spans="1:7" ht="21.75" customHeight="1">
      <c r="A20" s="11" t="s">
        <v>25</v>
      </c>
      <c r="B20" s="23"/>
      <c r="C20" s="23">
        <v>95443</v>
      </c>
      <c r="D20" s="23"/>
      <c r="E20" s="23"/>
      <c r="F20" s="23"/>
      <c r="G20" s="23">
        <f t="shared" si="0"/>
        <v>0</v>
      </c>
    </row>
    <row r="21" spans="1:7" ht="21.75" customHeight="1">
      <c r="A21" s="11" t="s">
        <v>26</v>
      </c>
      <c r="B21" s="23"/>
      <c r="C21" s="23">
        <v>85045</v>
      </c>
      <c r="D21" s="23"/>
      <c r="E21" s="23"/>
      <c r="F21" s="23"/>
      <c r="G21" s="23">
        <f t="shared" si="0"/>
        <v>0</v>
      </c>
    </row>
    <row r="22" spans="1:7" ht="21.75" customHeight="1">
      <c r="A22" s="11" t="s">
        <v>27</v>
      </c>
      <c r="B22" s="23"/>
      <c r="C22" s="23">
        <v>77793</v>
      </c>
      <c r="D22" s="23"/>
      <c r="E22" s="23"/>
      <c r="F22" s="23"/>
      <c r="G22" s="23">
        <f t="shared" si="0"/>
        <v>0</v>
      </c>
    </row>
    <row r="23" spans="1:7" ht="21.75" customHeight="1">
      <c r="A23" s="11" t="s">
        <v>28</v>
      </c>
      <c r="B23" s="23"/>
      <c r="C23" s="23">
        <v>65869</v>
      </c>
      <c r="D23" s="23"/>
      <c r="E23" s="23"/>
      <c r="F23" s="23"/>
      <c r="G23" s="23">
        <f>ROUNDDOWN(B23+E23-F23,0)</f>
        <v>0</v>
      </c>
    </row>
    <row r="24" spans="1:7" ht="21.75" customHeight="1">
      <c r="A24" s="11" t="s">
        <v>29</v>
      </c>
      <c r="B24" s="23"/>
      <c r="C24" s="23">
        <v>59998</v>
      </c>
      <c r="D24" s="23"/>
      <c r="E24" s="23"/>
      <c r="F24" s="23"/>
      <c r="G24" s="23">
        <f t="shared" si="0"/>
        <v>0</v>
      </c>
    </row>
    <row r="25" spans="1:7" ht="21.75" customHeight="1">
      <c r="A25" s="11" t="s">
        <v>30</v>
      </c>
      <c r="B25" s="23"/>
      <c r="C25" s="24">
        <v>67104</v>
      </c>
      <c r="D25" s="23"/>
      <c r="E25" s="23"/>
      <c r="F25" s="23"/>
      <c r="G25" s="23">
        <f t="shared" si="0"/>
        <v>0</v>
      </c>
    </row>
    <row r="26" spans="1:7" ht="21.75" customHeight="1">
      <c r="A26" s="11" t="s">
        <v>31</v>
      </c>
      <c r="B26" s="23"/>
      <c r="C26" s="23">
        <v>67616</v>
      </c>
      <c r="D26" s="23"/>
      <c r="E26" s="23"/>
      <c r="F26" s="23"/>
      <c r="G26" s="23">
        <f t="shared" si="0"/>
        <v>0</v>
      </c>
    </row>
    <row r="27" spans="1:7" ht="21.75" customHeight="1">
      <c r="A27" s="11" t="s">
        <v>32</v>
      </c>
      <c r="B27" s="23"/>
      <c r="C27" s="23">
        <v>62477</v>
      </c>
      <c r="D27" s="23"/>
      <c r="E27" s="23"/>
      <c r="F27" s="23"/>
      <c r="G27" s="23">
        <f t="shared" si="0"/>
        <v>0</v>
      </c>
    </row>
    <row r="28" spans="1:7" ht="21.75" customHeight="1">
      <c r="A28" s="11" t="s">
        <v>33</v>
      </c>
      <c r="B28" s="23"/>
      <c r="C28" s="25">
        <v>74635</v>
      </c>
      <c r="D28" s="23"/>
      <c r="E28" s="23"/>
      <c r="F28" s="23"/>
      <c r="G28" s="23">
        <f t="shared" si="0"/>
        <v>0</v>
      </c>
    </row>
    <row r="29" spans="1:7" ht="21.75" customHeight="1">
      <c r="A29" s="48" t="s">
        <v>16</v>
      </c>
      <c r="B29" s="43"/>
      <c r="C29" s="54">
        <f>SUM(C17:C28)</f>
        <v>871147</v>
      </c>
      <c r="D29" s="43"/>
      <c r="E29" s="43"/>
      <c r="F29" s="43"/>
      <c r="G29" s="14" t="s">
        <v>17</v>
      </c>
    </row>
    <row r="30" spans="1:7" ht="21.75" customHeight="1">
      <c r="A30" s="49"/>
      <c r="B30" s="44"/>
      <c r="C30" s="55"/>
      <c r="D30" s="44"/>
      <c r="E30" s="45"/>
      <c r="F30" s="44"/>
      <c r="G30" s="26">
        <f>SUM(G17:G28)</f>
        <v>0</v>
      </c>
    </row>
    <row r="31" spans="1:7" ht="22.5" customHeight="1">
      <c r="A31" s="15"/>
      <c r="B31" s="13"/>
      <c r="C31" s="12"/>
      <c r="D31" s="13"/>
      <c r="E31" s="13"/>
      <c r="F31" s="13"/>
      <c r="G31" s="27" t="s">
        <v>40</v>
      </c>
    </row>
    <row r="32" spans="1:7" ht="27.75" customHeight="1">
      <c r="A32" s="15"/>
      <c r="B32" s="13"/>
      <c r="C32" s="12"/>
      <c r="D32" s="13"/>
      <c r="E32" s="13"/>
      <c r="F32" s="7" t="s">
        <v>41</v>
      </c>
      <c r="G32" s="28">
        <f>G30</f>
        <v>0</v>
      </c>
    </row>
    <row r="33" spans="1:7" ht="27.75" customHeight="1">
      <c r="A33" s="15"/>
      <c r="B33" s="13"/>
      <c r="C33" s="12"/>
      <c r="D33" s="13"/>
      <c r="E33" s="13"/>
      <c r="F33" s="30" t="s">
        <v>34</v>
      </c>
      <c r="G33" s="29">
        <f>ROUNDUP(G32/1.1,0)</f>
        <v>0</v>
      </c>
    </row>
    <row r="34" ht="9.75" customHeight="1"/>
    <row r="35" spans="1:7" ht="36" customHeight="1">
      <c r="A35" s="35" t="s">
        <v>2</v>
      </c>
      <c r="B35" s="36"/>
      <c r="C35" s="6"/>
      <c r="D35" s="16"/>
      <c r="E35" s="17"/>
      <c r="F35" s="16"/>
      <c r="G35" s="18"/>
    </row>
    <row r="36" spans="1:7" ht="36" customHeight="1">
      <c r="A36" s="35" t="s">
        <v>7</v>
      </c>
      <c r="B36" s="36"/>
      <c r="C36" s="6"/>
      <c r="D36" s="16"/>
      <c r="E36" s="17"/>
      <c r="F36" s="16"/>
      <c r="G36" s="18"/>
    </row>
    <row r="37" spans="1:7" ht="6.75" customHeight="1">
      <c r="A37" s="31"/>
      <c r="B37" s="31"/>
      <c r="C37" s="32"/>
      <c r="D37" s="33"/>
      <c r="E37" s="34"/>
      <c r="F37" s="33"/>
      <c r="G37" s="33"/>
    </row>
    <row r="38" spans="1:7" ht="139.5" customHeight="1">
      <c r="A38" s="46" t="s">
        <v>42</v>
      </c>
      <c r="B38" s="46"/>
      <c r="C38" s="46"/>
      <c r="D38" s="46"/>
      <c r="E38" s="46"/>
      <c r="F38" s="46"/>
      <c r="G38" s="46"/>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江本 宏雄</cp:lastModifiedBy>
  <cp:lastPrinted>2022-12-14T00:26:53Z</cp:lastPrinted>
  <dcterms:created xsi:type="dcterms:W3CDTF">2004-12-15T05:20:28Z</dcterms:created>
  <dcterms:modified xsi:type="dcterms:W3CDTF">2022-12-14T00:30:31Z</dcterms:modified>
  <cp:category/>
  <cp:version/>
  <cp:contentType/>
  <cp:contentStatus/>
</cp:coreProperties>
</file>