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O\"/>
    </mc:Choice>
  </mc:AlternateContent>
  <bookViews>
    <workbookView xWindow="-120" yWindow="-120" windowWidth="29040" windowHeight="15840"/>
  </bookViews>
  <sheets>
    <sheet name="o-03" sheetId="1" r:id="rId1"/>
  </sheets>
  <definedNames>
    <definedName name="_xlnm.Print_Area" localSheetId="0">'o-03'!$A$1:$BL$49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U28" i="1"/>
  <c r="AA28" i="1"/>
  <c r="AI28" i="1"/>
  <c r="BA28" i="1"/>
  <c r="BG28" i="1"/>
  <c r="AA44" i="1"/>
  <c r="AI44" i="1"/>
</calcChain>
</file>

<file path=xl/sharedStrings.xml><?xml version="1.0" encoding="utf-8"?>
<sst xmlns="http://schemas.openxmlformats.org/spreadsheetml/2006/main" count="93" uniqueCount="45">
  <si>
    <t xml:space="preserve">そ の １   家          屋     </t>
    <rPh sb="8" eb="20">
      <t>カオク</t>
    </rPh>
    <phoneticPr fontId="4"/>
  </si>
  <si>
    <t>単位   棟，㎡</t>
    <rPh sb="0" eb="2">
      <t>タンイ</t>
    </rPh>
    <rPh sb="5" eb="6">
      <t>ムネ</t>
    </rPh>
    <phoneticPr fontId="4"/>
  </si>
  <si>
    <t>総                    数</t>
    <rPh sb="0" eb="22">
      <t>ソウスウ</t>
    </rPh>
    <phoneticPr fontId="4"/>
  </si>
  <si>
    <t>木                    造</t>
    <rPh sb="0" eb="22">
      <t>モクゾウ</t>
    </rPh>
    <phoneticPr fontId="4"/>
  </si>
  <si>
    <t>棟              数</t>
    <rPh sb="0" eb="1">
      <t>ムネ</t>
    </rPh>
    <rPh sb="15" eb="16">
      <t>スウ</t>
    </rPh>
    <phoneticPr fontId="4"/>
  </si>
  <si>
    <t>床     面     積</t>
    <rPh sb="0" eb="13">
      <t>ユカメンセキ</t>
    </rPh>
    <phoneticPr fontId="4"/>
  </si>
  <si>
    <t>住                                        宅</t>
    <rPh sb="0" eb="42">
      <t>ジュウタク</t>
    </rPh>
    <phoneticPr fontId="4"/>
  </si>
  <si>
    <t>総                                        数</t>
    <rPh sb="0" eb="42">
      <t>ソウスウ</t>
    </rPh>
    <phoneticPr fontId="4"/>
  </si>
  <si>
    <t xml:space="preserve">店                    </t>
    <rPh sb="0" eb="1">
      <t>ミセ</t>
    </rPh>
    <phoneticPr fontId="4"/>
  </si>
  <si>
    <t xml:space="preserve">そ の ３   種    類    別    木    造    </t>
    <rPh sb="8" eb="19">
      <t>シュルイベツ</t>
    </rPh>
    <rPh sb="23" eb="29">
      <t>モクゾウ</t>
    </rPh>
    <phoneticPr fontId="4"/>
  </si>
  <si>
    <t xml:space="preserve">事      務      所      </t>
    <rPh sb="0" eb="15">
      <t>ジムショ</t>
    </rPh>
    <phoneticPr fontId="4"/>
  </si>
  <si>
    <t>注  「住宅」とは，住宅，アパートの合計である。「事務所・店舗」とは，事務所･店舗･百貨店･銀行，病院・ホテルの合計である。</t>
    <rPh sb="0" eb="1">
      <t>チュウ</t>
    </rPh>
    <rPh sb="4" eb="6">
      <t>ジュウタク</t>
    </rPh>
    <rPh sb="10" eb="12">
      <t>ジュウタク</t>
    </rPh>
    <rPh sb="18" eb="20">
      <t>ゴウケイ</t>
    </rPh>
    <rPh sb="25" eb="28">
      <t>ジムショ</t>
    </rPh>
    <rPh sb="29" eb="31">
      <t>テンポ</t>
    </rPh>
    <rPh sb="35" eb="38">
      <t>ジムショ</t>
    </rPh>
    <rPh sb="39" eb="41">
      <t>テンポ</t>
    </rPh>
    <rPh sb="42" eb="45">
      <t>ヒャッカテン</t>
    </rPh>
    <rPh sb="46" eb="48">
      <t>ギンコウ</t>
    </rPh>
    <rPh sb="49" eb="51">
      <t>ビョウイン</t>
    </rPh>
    <rPh sb="56" eb="58">
      <t>ゴウケイ</t>
    </rPh>
    <phoneticPr fontId="4"/>
  </si>
  <si>
    <t xml:space="preserve">          概                    要</t>
    <rPh sb="10" eb="32">
      <t>ガイヨウ</t>
    </rPh>
    <phoneticPr fontId="4"/>
  </si>
  <si>
    <t xml:space="preserve">     総          数</t>
    <rPh sb="5" eb="17">
      <t>ソウスウ</t>
    </rPh>
    <phoneticPr fontId="4"/>
  </si>
  <si>
    <t>棟        数</t>
    <rPh sb="0" eb="1">
      <t>ムネ</t>
    </rPh>
    <rPh sb="9" eb="10">
      <t>スウ</t>
    </rPh>
    <phoneticPr fontId="4"/>
  </si>
  <si>
    <t>床   面   積</t>
    <rPh sb="0" eb="9">
      <t>ユカメンセキ</t>
    </rPh>
    <phoneticPr fontId="4"/>
  </si>
  <si>
    <t xml:space="preserve">  家                              屋</t>
    <rPh sb="2" eb="34">
      <t>カオク</t>
    </rPh>
    <phoneticPr fontId="4"/>
  </si>
  <si>
    <t xml:space="preserve">課                              税                                   </t>
    <rPh sb="0" eb="32">
      <t>カゼイ</t>
    </rPh>
    <phoneticPr fontId="4"/>
  </si>
  <si>
    <t>非        木        造</t>
    <rPh sb="0" eb="1">
      <t>ヒ</t>
    </rPh>
    <rPh sb="9" eb="19">
      <t>モクゾウ</t>
    </rPh>
    <phoneticPr fontId="4"/>
  </si>
  <si>
    <t>非     課     税     家     屋</t>
    <rPh sb="0" eb="13">
      <t>ヒカゼイ</t>
    </rPh>
    <rPh sb="18" eb="25">
      <t>カオク</t>
    </rPh>
    <phoneticPr fontId="4"/>
  </si>
  <si>
    <t>資料  税務部「固定資産概要調書」</t>
    <rPh sb="0" eb="2">
      <t>シリョウ</t>
    </rPh>
    <rPh sb="4" eb="6">
      <t>ゼイム</t>
    </rPh>
    <rPh sb="6" eb="7">
      <t>ブ</t>
    </rPh>
    <rPh sb="8" eb="12">
      <t>コテイシサン</t>
    </rPh>
    <rPh sb="12" eb="14">
      <t>ガイヨウ</t>
    </rPh>
    <rPh sb="14" eb="16">
      <t>チョウショ</t>
    </rPh>
    <phoneticPr fontId="4"/>
  </si>
  <si>
    <t>（各年１月１日現在）</t>
    <rPh sb="1" eb="2">
      <t>カク</t>
    </rPh>
    <rPh sb="2" eb="3">
      <t>ネン</t>
    </rPh>
    <rPh sb="3" eb="5">
      <t>１ガツ</t>
    </rPh>
    <rPh sb="6" eb="7">
      <t>ヒ</t>
    </rPh>
    <rPh sb="7" eb="9">
      <t>ゲンザイ</t>
    </rPh>
    <phoneticPr fontId="4"/>
  </si>
  <si>
    <t xml:space="preserve">そ の ２   種    類    別    木  </t>
    <rPh sb="8" eb="19">
      <t>シュルイベツ</t>
    </rPh>
    <rPh sb="23" eb="24">
      <t>キ</t>
    </rPh>
    <phoneticPr fontId="4"/>
  </si>
  <si>
    <t xml:space="preserve">                    舗</t>
    <rPh sb="20" eb="21">
      <t>テンポ</t>
    </rPh>
    <phoneticPr fontId="4"/>
  </si>
  <si>
    <t>工          場     ･     倉          庫</t>
    <rPh sb="0" eb="12">
      <t>コウジョウ</t>
    </rPh>
    <rPh sb="23" eb="35">
      <t>ソウコ</t>
    </rPh>
    <phoneticPr fontId="4"/>
  </si>
  <si>
    <t>雑          種          家          屋</t>
    <rPh sb="0" eb="12">
      <t>ザッシュ</t>
    </rPh>
    <rPh sb="22" eb="34">
      <t>カオク</t>
    </rPh>
    <phoneticPr fontId="4"/>
  </si>
  <si>
    <t xml:space="preserve">  造    家    屋  （課  税）</t>
    <rPh sb="2" eb="3">
      <t>ゾウ</t>
    </rPh>
    <rPh sb="7" eb="13">
      <t>カオク</t>
    </rPh>
    <rPh sb="16" eb="20">
      <t>カゼイ</t>
    </rPh>
    <phoneticPr fontId="4"/>
  </si>
  <si>
    <t xml:space="preserve">  以    外    の   家    屋  （課  税）</t>
    <rPh sb="2" eb="8">
      <t>イガイ</t>
    </rPh>
    <rPh sb="16" eb="22">
      <t>カオク</t>
    </rPh>
    <rPh sb="25" eb="29">
      <t>カゼイ</t>
    </rPh>
    <phoneticPr fontId="4"/>
  </si>
  <si>
    <t xml:space="preserve">  ・      店      舗</t>
    <rPh sb="9" eb="17">
      <t>テンポ</t>
    </rPh>
    <phoneticPr fontId="4"/>
  </si>
  <si>
    <t>工    場    ・    倉    庫    ・    市    場</t>
    <rPh sb="0" eb="6">
      <t>コウジョウ</t>
    </rPh>
    <rPh sb="15" eb="21">
      <t>ソウコ</t>
    </rPh>
    <rPh sb="30" eb="36">
      <t>シジョウ</t>
    </rPh>
    <phoneticPr fontId="4"/>
  </si>
  <si>
    <t>そ                    の                    他</t>
    <rPh sb="0" eb="43">
      <t>ソノタ</t>
    </rPh>
    <phoneticPr fontId="4"/>
  </si>
  <si>
    <t>免  税  点  未  満  の  家  屋</t>
    <rPh sb="0" eb="4">
      <t>メンゼイ</t>
    </rPh>
    <rPh sb="6" eb="7">
      <t>テン</t>
    </rPh>
    <rPh sb="9" eb="13">
      <t>ミマン</t>
    </rPh>
    <rPh sb="18" eb="22">
      <t>カオク</t>
    </rPh>
    <phoneticPr fontId="4"/>
  </si>
  <si>
    <t>年        次</t>
    <rPh sb="0" eb="10">
      <t>ネンジ</t>
    </rPh>
    <phoneticPr fontId="4"/>
  </si>
  <si>
    <t>年        次</t>
    <rPh sb="0" eb="10">
      <t>ネンジ</t>
    </rPh>
    <phoneticPr fontId="4"/>
  </si>
  <si>
    <t xml:space="preserve">10   年  </t>
    <phoneticPr fontId="4"/>
  </si>
  <si>
    <t xml:space="preserve">11   年  </t>
    <phoneticPr fontId="4"/>
  </si>
  <si>
    <t xml:space="preserve">12   年  </t>
    <phoneticPr fontId="4"/>
  </si>
  <si>
    <t xml:space="preserve">     「雑種家屋」とは，劇場･病院，公衆浴場の合計である。</t>
    <rPh sb="6" eb="8">
      <t>ザッシュ</t>
    </rPh>
    <rPh sb="8" eb="10">
      <t>カオク</t>
    </rPh>
    <rPh sb="14" eb="16">
      <t>ゲキジョウ</t>
    </rPh>
    <rPh sb="17" eb="19">
      <t>ビョウイン</t>
    </rPh>
    <rPh sb="20" eb="22">
      <t>コウシュウ</t>
    </rPh>
    <rPh sb="22" eb="24">
      <t>ヨクジョウ</t>
    </rPh>
    <rPh sb="25" eb="27">
      <t>ゴウケイ</t>
    </rPh>
    <phoneticPr fontId="4"/>
  </si>
  <si>
    <t xml:space="preserve">   </t>
    <phoneticPr fontId="4"/>
  </si>
  <si>
    <t>注  「住宅」とは，専用住宅，共同住宅･寄宿舎，併用住宅，農家住宅，土蔵，附属家の合計である。「店舗」とは，旅館･料亭･ホテル，事務所・銀行･店舗の合計である。</t>
    <rPh sb="0" eb="1">
      <t>チュウ</t>
    </rPh>
    <rPh sb="4" eb="6">
      <t>ジュウタク</t>
    </rPh>
    <rPh sb="10" eb="12">
      <t>センヨウ</t>
    </rPh>
    <rPh sb="12" eb="14">
      <t>ジュウタク</t>
    </rPh>
    <rPh sb="15" eb="19">
      <t>キョウドウジュウタク</t>
    </rPh>
    <rPh sb="20" eb="23">
      <t>キシュクシャ</t>
    </rPh>
    <rPh sb="24" eb="26">
      <t>ヘイヨウ</t>
    </rPh>
    <rPh sb="26" eb="28">
      <t>ジュウタク</t>
    </rPh>
    <rPh sb="29" eb="31">
      <t>ノウカ</t>
    </rPh>
    <rPh sb="31" eb="33">
      <t>ジュウタク</t>
    </rPh>
    <rPh sb="34" eb="36">
      <t>ドゾウ</t>
    </rPh>
    <rPh sb="37" eb="39">
      <t>フゾク</t>
    </rPh>
    <rPh sb="39" eb="40">
      <t>イエ</t>
    </rPh>
    <rPh sb="41" eb="43">
      <t>ゴウケイ</t>
    </rPh>
    <rPh sb="48" eb="50">
      <t>テンポ</t>
    </rPh>
    <rPh sb="54" eb="56">
      <t>リョカン</t>
    </rPh>
    <rPh sb="57" eb="59">
      <t>リョウテイ</t>
    </rPh>
    <rPh sb="64" eb="67">
      <t>ジムショ</t>
    </rPh>
    <phoneticPr fontId="4"/>
  </si>
  <si>
    <t xml:space="preserve">平   成   ９   年  </t>
    <rPh sb="0" eb="5">
      <t>ヘイセイ</t>
    </rPh>
    <rPh sb="9" eb="13">
      <t>６ネン</t>
    </rPh>
    <phoneticPr fontId="4"/>
  </si>
  <si>
    <t xml:space="preserve">13   年  </t>
    <phoneticPr fontId="4"/>
  </si>
  <si>
    <r>
      <t>202</t>
    </r>
    <r>
      <rPr>
        <sz val="12"/>
        <rFont val="ＭＳ 明朝"/>
        <family val="1"/>
        <charset val="128"/>
      </rPr>
      <t xml:space="preserve">  15  住居及び土木建設</t>
    </r>
    <rPh sb="9" eb="11">
      <t>ジュウキョ</t>
    </rPh>
    <rPh sb="11" eb="12">
      <t>オヨ</t>
    </rPh>
    <rPh sb="13" eb="15">
      <t>ドボク</t>
    </rPh>
    <rPh sb="15" eb="17">
      <t>ケンセツ</t>
    </rPh>
    <phoneticPr fontId="4"/>
  </si>
  <si>
    <t xml:space="preserve">222   家                    屋          </t>
    <rPh sb="6" eb="28">
      <t>カオク</t>
    </rPh>
    <phoneticPr fontId="4"/>
  </si>
  <si>
    <r>
      <t xml:space="preserve">15  住居及び土木建設  </t>
    </r>
    <r>
      <rPr>
        <b/>
        <sz val="12"/>
        <rFont val="ＭＳ ゴシック"/>
        <family val="3"/>
        <charset val="128"/>
      </rPr>
      <t>203</t>
    </r>
    <rPh sb="4" eb="6">
      <t>ジュウキョ</t>
    </rPh>
    <rPh sb="6" eb="7">
      <t>オヨ</t>
    </rPh>
    <rPh sb="8" eb="10">
      <t>ドボク</t>
    </rPh>
    <rPh sb="10" eb="12">
      <t>ケンセツ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</si>
</sst>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8" fontId="3" fillId="0" borderId="0" xfId="1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49"/>
  <sheetViews>
    <sheetView showGridLines="0" tabSelected="1" zoomScale="75" zoomScaleNormal="65" zoomScaleSheetLayoutView="100" workbookViewId="0"/>
  </sheetViews>
  <sheetFormatPr defaultRowHeight="14.25" x14ac:dyDescent="0.15"/>
  <cols>
    <col min="1" max="1" width="2.125" style="1" customWidth="1"/>
    <col min="2" max="2" width="15.625" style="1" customWidth="1"/>
    <col min="3" max="32" width="4" style="1" customWidth="1"/>
    <col min="33" max="33" width="2.125" style="1" customWidth="1"/>
    <col min="34" max="34" width="4.625" style="1" customWidth="1"/>
    <col min="35" max="64" width="4.5" style="1" customWidth="1"/>
    <col min="65" max="65" width="2.125" style="1" customWidth="1"/>
    <col min="66" max="16384" width="9" style="1"/>
  </cols>
  <sheetData>
    <row r="1" spans="2:64" ht="15" customHeight="1" x14ac:dyDescent="0.15">
      <c r="B1" s="11" t="s">
        <v>42</v>
      </c>
      <c r="C1" s="12"/>
      <c r="D1" s="12"/>
      <c r="E1" s="12"/>
      <c r="F1" s="12"/>
      <c r="G1" s="12"/>
      <c r="H1" s="12"/>
      <c r="I1" s="12"/>
      <c r="BF1" s="44" t="s">
        <v>44</v>
      </c>
      <c r="BG1" s="44"/>
      <c r="BH1" s="44"/>
      <c r="BI1" s="44"/>
      <c r="BJ1" s="44"/>
      <c r="BK1" s="44"/>
      <c r="BL1" s="44"/>
    </row>
    <row r="2" spans="2:64" ht="15" customHeight="1" x14ac:dyDescent="0.15"/>
    <row r="3" spans="2:64" ht="21.95" customHeight="1" x14ac:dyDescent="0.15">
      <c r="B3" s="13" t="s">
        <v>43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I3" s="38" t="s">
        <v>12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2:64" ht="15" customHeight="1" x14ac:dyDescent="0.15"/>
    <row r="5" spans="2:64" ht="21.95" customHeight="1" x14ac:dyDescent="0.15">
      <c r="B5" s="14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I5" s="9" t="s">
        <v>13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2:64" ht="15" customHeight="1" x14ac:dyDescent="0.15"/>
    <row r="7" spans="2:64" ht="15" customHeight="1" thickBot="1" x14ac:dyDescent="0.2">
      <c r="B7" s="15" t="s">
        <v>1</v>
      </c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10" t="s">
        <v>20</v>
      </c>
      <c r="BD7" s="10"/>
      <c r="BE7" s="10"/>
      <c r="BF7" s="10"/>
      <c r="BG7" s="10"/>
      <c r="BH7" s="10"/>
      <c r="BI7" s="10"/>
      <c r="BJ7" s="10"/>
      <c r="BK7" s="10"/>
      <c r="BL7" s="10"/>
    </row>
    <row r="8" spans="2:64" ht="30" customHeight="1" thickTop="1" x14ac:dyDescent="0.15">
      <c r="B8" s="24" t="s">
        <v>32</v>
      </c>
      <c r="C8" s="17" t="s">
        <v>2</v>
      </c>
      <c r="D8" s="18"/>
      <c r="E8" s="18"/>
      <c r="F8" s="18"/>
      <c r="G8" s="18"/>
      <c r="H8" s="18"/>
      <c r="I8" s="18"/>
      <c r="J8" s="18"/>
      <c r="K8" s="18"/>
      <c r="L8" s="18"/>
      <c r="M8" s="28" t="s">
        <v>17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I8" s="39" t="s">
        <v>16</v>
      </c>
      <c r="AJ8" s="40"/>
      <c r="AK8" s="40"/>
      <c r="AL8" s="40"/>
      <c r="AM8" s="40"/>
      <c r="AN8" s="40"/>
      <c r="AO8" s="40"/>
      <c r="AP8" s="40"/>
      <c r="AQ8" s="40"/>
      <c r="AR8" s="40"/>
      <c r="AS8" s="42" t="s">
        <v>19</v>
      </c>
      <c r="AT8" s="42"/>
      <c r="AU8" s="42"/>
      <c r="AV8" s="42"/>
      <c r="AW8" s="42"/>
      <c r="AX8" s="42"/>
      <c r="AY8" s="42"/>
      <c r="AZ8" s="42"/>
      <c r="BA8" s="42"/>
      <c r="BB8" s="42"/>
      <c r="BC8" s="42" t="s">
        <v>31</v>
      </c>
      <c r="BD8" s="42"/>
      <c r="BE8" s="42"/>
      <c r="BF8" s="42"/>
      <c r="BG8" s="42"/>
      <c r="BH8" s="42"/>
      <c r="BI8" s="42"/>
      <c r="BJ8" s="42"/>
      <c r="BK8" s="42"/>
      <c r="BL8" s="34"/>
    </row>
    <row r="9" spans="2:64" ht="30" customHeight="1" x14ac:dyDescent="0.15">
      <c r="B9" s="25"/>
      <c r="C9" s="19"/>
      <c r="D9" s="20"/>
      <c r="E9" s="20"/>
      <c r="F9" s="20"/>
      <c r="G9" s="20"/>
      <c r="H9" s="20"/>
      <c r="I9" s="20"/>
      <c r="J9" s="20"/>
      <c r="K9" s="20"/>
      <c r="L9" s="20"/>
      <c r="M9" s="19" t="s">
        <v>2</v>
      </c>
      <c r="N9" s="20"/>
      <c r="O9" s="20"/>
      <c r="P9" s="20"/>
      <c r="Q9" s="20"/>
      <c r="R9" s="20"/>
      <c r="S9" s="20"/>
      <c r="T9" s="20"/>
      <c r="U9" s="20"/>
      <c r="V9" s="20"/>
      <c r="W9" s="21" t="s">
        <v>3</v>
      </c>
      <c r="X9" s="22"/>
      <c r="Y9" s="22"/>
      <c r="Z9" s="22"/>
      <c r="AA9" s="22"/>
      <c r="AB9" s="22"/>
      <c r="AC9" s="22"/>
      <c r="AD9" s="22"/>
      <c r="AE9" s="22"/>
      <c r="AF9" s="23"/>
      <c r="AI9" s="23" t="s">
        <v>18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1"/>
    </row>
    <row r="10" spans="2:64" ht="30" customHeight="1" x14ac:dyDescent="0.15">
      <c r="B10" s="26"/>
      <c r="C10" s="27" t="s">
        <v>14</v>
      </c>
      <c r="D10" s="27"/>
      <c r="E10" s="27"/>
      <c r="F10" s="27"/>
      <c r="G10" s="27"/>
      <c r="H10" s="27" t="s">
        <v>15</v>
      </c>
      <c r="I10" s="27"/>
      <c r="J10" s="27"/>
      <c r="K10" s="27"/>
      <c r="L10" s="27"/>
      <c r="M10" s="27" t="s">
        <v>14</v>
      </c>
      <c r="N10" s="27"/>
      <c r="O10" s="27"/>
      <c r="P10" s="27"/>
      <c r="Q10" s="27"/>
      <c r="R10" s="27" t="s">
        <v>15</v>
      </c>
      <c r="S10" s="27"/>
      <c r="T10" s="27"/>
      <c r="U10" s="27"/>
      <c r="V10" s="27"/>
      <c r="W10" s="27" t="s">
        <v>14</v>
      </c>
      <c r="X10" s="27"/>
      <c r="Y10" s="27"/>
      <c r="Z10" s="27"/>
      <c r="AA10" s="27"/>
      <c r="AB10" s="27" t="s">
        <v>15</v>
      </c>
      <c r="AC10" s="27"/>
      <c r="AD10" s="27"/>
      <c r="AE10" s="27"/>
      <c r="AF10" s="27"/>
      <c r="AI10" s="23" t="s">
        <v>14</v>
      </c>
      <c r="AJ10" s="27"/>
      <c r="AK10" s="27"/>
      <c r="AL10" s="27"/>
      <c r="AM10" s="27"/>
      <c r="AN10" s="27" t="s">
        <v>15</v>
      </c>
      <c r="AO10" s="27"/>
      <c r="AP10" s="27"/>
      <c r="AQ10" s="27"/>
      <c r="AR10" s="27"/>
      <c r="AS10" s="27" t="s">
        <v>14</v>
      </c>
      <c r="AT10" s="27"/>
      <c r="AU10" s="27"/>
      <c r="AV10" s="27"/>
      <c r="AW10" s="27"/>
      <c r="AX10" s="27" t="s">
        <v>15</v>
      </c>
      <c r="AY10" s="27"/>
      <c r="AZ10" s="27"/>
      <c r="BA10" s="27"/>
      <c r="BB10" s="27"/>
      <c r="BC10" s="27" t="s">
        <v>14</v>
      </c>
      <c r="BD10" s="27"/>
      <c r="BE10" s="27"/>
      <c r="BF10" s="27"/>
      <c r="BG10" s="27"/>
      <c r="BH10" s="27" t="s">
        <v>15</v>
      </c>
      <c r="BI10" s="27"/>
      <c r="BJ10" s="27"/>
      <c r="BK10" s="27"/>
      <c r="BL10" s="21"/>
    </row>
    <row r="11" spans="2:64" x14ac:dyDescent="0.15"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2:64" ht="36" customHeight="1" x14ac:dyDescent="0.15">
      <c r="B12" s="3" t="s">
        <v>40</v>
      </c>
      <c r="C12" s="7">
        <v>397231</v>
      </c>
      <c r="D12" s="8"/>
      <c r="E12" s="8"/>
      <c r="F12" s="8"/>
      <c r="G12" s="8"/>
      <c r="H12" s="8">
        <v>59648766</v>
      </c>
      <c r="I12" s="8"/>
      <c r="J12" s="8"/>
      <c r="K12" s="8"/>
      <c r="L12" s="8"/>
      <c r="M12" s="8">
        <v>361361</v>
      </c>
      <c r="N12" s="8"/>
      <c r="O12" s="8"/>
      <c r="P12" s="8"/>
      <c r="Q12" s="8"/>
      <c r="R12" s="8">
        <v>54664580</v>
      </c>
      <c r="S12" s="8"/>
      <c r="T12" s="8"/>
      <c r="U12" s="8"/>
      <c r="V12" s="8"/>
      <c r="W12" s="6">
        <v>263947</v>
      </c>
      <c r="X12" s="6"/>
      <c r="Y12" s="6"/>
      <c r="Z12" s="6"/>
      <c r="AA12" s="6"/>
      <c r="AB12" s="6">
        <v>21867314</v>
      </c>
      <c r="AC12" s="6"/>
      <c r="AD12" s="6"/>
      <c r="AE12" s="6"/>
      <c r="AF12" s="6"/>
      <c r="AI12" s="16">
        <v>97414</v>
      </c>
      <c r="AJ12" s="16"/>
      <c r="AK12" s="16"/>
      <c r="AL12" s="16"/>
      <c r="AM12" s="16"/>
      <c r="AN12" s="16">
        <v>32797266</v>
      </c>
      <c r="AO12" s="16"/>
      <c r="AP12" s="16"/>
      <c r="AQ12" s="16"/>
      <c r="AR12" s="16"/>
      <c r="AS12" s="16">
        <v>22512</v>
      </c>
      <c r="AT12" s="16"/>
      <c r="AU12" s="16"/>
      <c r="AV12" s="16"/>
      <c r="AW12" s="16"/>
      <c r="AX12" s="16">
        <v>4280011</v>
      </c>
      <c r="AY12" s="16"/>
      <c r="AZ12" s="16"/>
      <c r="BA12" s="16"/>
      <c r="BB12" s="16"/>
      <c r="BC12" s="16">
        <v>13358</v>
      </c>
      <c r="BD12" s="16"/>
      <c r="BE12" s="16"/>
      <c r="BF12" s="16"/>
      <c r="BG12" s="16"/>
      <c r="BH12" s="16">
        <v>704175</v>
      </c>
      <c r="BI12" s="16"/>
      <c r="BJ12" s="16"/>
      <c r="BK12" s="16"/>
      <c r="BL12" s="16"/>
    </row>
    <row r="13" spans="2:64" ht="36" customHeight="1" x14ac:dyDescent="0.15">
      <c r="B13" s="3" t="s">
        <v>34</v>
      </c>
      <c r="C13" s="7">
        <v>399125</v>
      </c>
      <c r="D13" s="8"/>
      <c r="E13" s="8"/>
      <c r="F13" s="8"/>
      <c r="G13" s="8"/>
      <c r="H13" s="8">
        <v>60739331</v>
      </c>
      <c r="I13" s="8"/>
      <c r="J13" s="8"/>
      <c r="K13" s="8"/>
      <c r="L13" s="8"/>
      <c r="M13" s="8">
        <v>363639</v>
      </c>
      <c r="N13" s="8"/>
      <c r="O13" s="8"/>
      <c r="P13" s="8"/>
      <c r="Q13" s="8"/>
      <c r="R13" s="8">
        <v>55753365</v>
      </c>
      <c r="S13" s="8"/>
      <c r="T13" s="8"/>
      <c r="U13" s="8"/>
      <c r="V13" s="8"/>
      <c r="W13" s="6">
        <v>264303</v>
      </c>
      <c r="X13" s="6"/>
      <c r="Y13" s="6"/>
      <c r="Z13" s="6"/>
      <c r="AA13" s="6"/>
      <c r="AB13" s="6">
        <v>22024852</v>
      </c>
      <c r="AC13" s="6"/>
      <c r="AD13" s="6"/>
      <c r="AE13" s="6"/>
      <c r="AF13" s="6"/>
      <c r="AI13" s="16">
        <v>99336</v>
      </c>
      <c r="AJ13" s="16"/>
      <c r="AK13" s="16"/>
      <c r="AL13" s="16"/>
      <c r="AM13" s="16"/>
      <c r="AN13" s="16">
        <v>33728513</v>
      </c>
      <c r="AO13" s="16"/>
      <c r="AP13" s="16"/>
      <c r="AQ13" s="16"/>
      <c r="AR13" s="16"/>
      <c r="AS13" s="16">
        <v>22557</v>
      </c>
      <c r="AT13" s="16"/>
      <c r="AU13" s="16"/>
      <c r="AV13" s="16"/>
      <c r="AW13" s="16"/>
      <c r="AX13" s="16">
        <v>4303858</v>
      </c>
      <c r="AY13" s="16"/>
      <c r="AZ13" s="16"/>
      <c r="BA13" s="16"/>
      <c r="BB13" s="16"/>
      <c r="BC13" s="16">
        <v>12929</v>
      </c>
      <c r="BD13" s="16"/>
      <c r="BE13" s="16"/>
      <c r="BF13" s="16"/>
      <c r="BG13" s="16"/>
      <c r="BH13" s="16">
        <v>682108</v>
      </c>
      <c r="BI13" s="16"/>
      <c r="BJ13" s="16"/>
      <c r="BK13" s="16"/>
      <c r="BL13" s="16"/>
    </row>
    <row r="14" spans="2:64" ht="36" customHeight="1" x14ac:dyDescent="0.15">
      <c r="B14" s="3" t="s">
        <v>35</v>
      </c>
      <c r="C14" s="7">
        <v>400024</v>
      </c>
      <c r="D14" s="8"/>
      <c r="E14" s="8"/>
      <c r="F14" s="8"/>
      <c r="G14" s="8"/>
      <c r="H14" s="8">
        <v>61709399</v>
      </c>
      <c r="I14" s="8"/>
      <c r="J14" s="8"/>
      <c r="K14" s="8"/>
      <c r="L14" s="8"/>
      <c r="M14" s="8">
        <v>364920</v>
      </c>
      <c r="N14" s="8"/>
      <c r="O14" s="8"/>
      <c r="P14" s="8"/>
      <c r="Q14" s="8"/>
      <c r="R14" s="8">
        <v>56732743</v>
      </c>
      <c r="S14" s="8"/>
      <c r="T14" s="8"/>
      <c r="U14" s="8"/>
      <c r="V14" s="8"/>
      <c r="W14" s="6">
        <v>264042</v>
      </c>
      <c r="X14" s="6"/>
      <c r="Y14" s="6"/>
      <c r="Z14" s="6"/>
      <c r="AA14" s="6"/>
      <c r="AB14" s="6">
        <v>22103015</v>
      </c>
      <c r="AC14" s="6"/>
      <c r="AD14" s="6"/>
      <c r="AE14" s="6"/>
      <c r="AF14" s="6"/>
      <c r="AI14" s="16">
        <v>100878</v>
      </c>
      <c r="AJ14" s="16"/>
      <c r="AK14" s="16"/>
      <c r="AL14" s="16"/>
      <c r="AM14" s="16"/>
      <c r="AN14" s="16">
        <v>34629728</v>
      </c>
      <c r="AO14" s="16"/>
      <c r="AP14" s="16"/>
      <c r="AQ14" s="16"/>
      <c r="AR14" s="16"/>
      <c r="AS14" s="16">
        <v>22597</v>
      </c>
      <c r="AT14" s="16"/>
      <c r="AU14" s="16"/>
      <c r="AV14" s="16"/>
      <c r="AW14" s="16"/>
      <c r="AX14" s="16">
        <v>4316303</v>
      </c>
      <c r="AY14" s="16"/>
      <c r="AZ14" s="16"/>
      <c r="BA14" s="16"/>
      <c r="BB14" s="16"/>
      <c r="BC14" s="16">
        <v>12507</v>
      </c>
      <c r="BD14" s="16"/>
      <c r="BE14" s="16"/>
      <c r="BF14" s="16"/>
      <c r="BG14" s="16"/>
      <c r="BH14" s="16">
        <v>660353</v>
      </c>
      <c r="BI14" s="16"/>
      <c r="BJ14" s="16"/>
      <c r="BK14" s="16"/>
      <c r="BL14" s="16"/>
    </row>
    <row r="15" spans="2:64" ht="36" customHeight="1" x14ac:dyDescent="0.15">
      <c r="B15" s="3" t="s">
        <v>36</v>
      </c>
      <c r="C15" s="7">
        <v>400501</v>
      </c>
      <c r="D15" s="8"/>
      <c r="E15" s="8"/>
      <c r="F15" s="8"/>
      <c r="G15" s="8"/>
      <c r="H15" s="8">
        <v>62506933</v>
      </c>
      <c r="I15" s="8"/>
      <c r="J15" s="8"/>
      <c r="K15" s="8"/>
      <c r="L15" s="8"/>
      <c r="M15" s="8">
        <v>365672</v>
      </c>
      <c r="N15" s="8"/>
      <c r="O15" s="8"/>
      <c r="P15" s="8"/>
      <c r="Q15" s="8"/>
      <c r="R15" s="8">
        <v>57506403</v>
      </c>
      <c r="S15" s="8"/>
      <c r="T15" s="8"/>
      <c r="U15" s="8"/>
      <c r="V15" s="8"/>
      <c r="W15" s="6">
        <v>263554</v>
      </c>
      <c r="X15" s="6"/>
      <c r="Y15" s="6"/>
      <c r="Z15" s="6"/>
      <c r="AA15" s="6"/>
      <c r="AB15" s="6">
        <v>22168665</v>
      </c>
      <c r="AC15" s="6"/>
      <c r="AD15" s="6"/>
      <c r="AE15" s="6"/>
      <c r="AF15" s="6"/>
      <c r="AI15" s="16">
        <v>102118</v>
      </c>
      <c r="AJ15" s="16"/>
      <c r="AK15" s="16"/>
      <c r="AL15" s="16"/>
      <c r="AM15" s="16"/>
      <c r="AN15" s="16">
        <v>35337738</v>
      </c>
      <c r="AO15" s="16"/>
      <c r="AP15" s="16"/>
      <c r="AQ15" s="16"/>
      <c r="AR15" s="16"/>
      <c r="AS15" s="16">
        <v>22612</v>
      </c>
      <c r="AT15" s="16"/>
      <c r="AU15" s="16"/>
      <c r="AV15" s="16"/>
      <c r="AW15" s="16"/>
      <c r="AX15" s="16">
        <v>4356955</v>
      </c>
      <c r="AY15" s="16"/>
      <c r="AZ15" s="16"/>
      <c r="BA15" s="16"/>
      <c r="BB15" s="16"/>
      <c r="BC15" s="16">
        <v>12217</v>
      </c>
      <c r="BD15" s="16"/>
      <c r="BE15" s="16"/>
      <c r="BF15" s="16"/>
      <c r="BG15" s="16"/>
      <c r="BH15" s="16">
        <v>643575</v>
      </c>
      <c r="BI15" s="16"/>
      <c r="BJ15" s="16"/>
      <c r="BK15" s="16"/>
      <c r="BL15" s="16"/>
    </row>
    <row r="16" spans="2:64" ht="36" customHeight="1" x14ac:dyDescent="0.15">
      <c r="B16" s="3" t="s">
        <v>41</v>
      </c>
      <c r="C16" s="7">
        <v>401323</v>
      </c>
      <c r="D16" s="8"/>
      <c r="E16" s="8"/>
      <c r="F16" s="8"/>
      <c r="G16" s="8"/>
      <c r="H16" s="8">
        <v>63350799</v>
      </c>
      <c r="I16" s="8"/>
      <c r="J16" s="8"/>
      <c r="K16" s="8"/>
      <c r="L16" s="8"/>
      <c r="M16" s="8">
        <v>366832</v>
      </c>
      <c r="N16" s="8"/>
      <c r="O16" s="8"/>
      <c r="P16" s="8"/>
      <c r="Q16" s="8"/>
      <c r="R16" s="8">
        <v>58339372</v>
      </c>
      <c r="S16" s="8"/>
      <c r="T16" s="8"/>
      <c r="U16" s="8"/>
      <c r="V16" s="8"/>
      <c r="W16" s="6">
        <v>263336</v>
      </c>
      <c r="X16" s="6"/>
      <c r="Y16" s="6"/>
      <c r="Z16" s="6"/>
      <c r="AA16" s="6"/>
      <c r="AB16" s="6">
        <v>22259668</v>
      </c>
      <c r="AC16" s="6"/>
      <c r="AD16" s="6"/>
      <c r="AE16" s="6"/>
      <c r="AF16" s="6"/>
      <c r="AI16" s="16">
        <v>103496</v>
      </c>
      <c r="AJ16" s="16"/>
      <c r="AK16" s="16"/>
      <c r="AL16" s="16"/>
      <c r="AM16" s="16"/>
      <c r="AN16" s="16">
        <v>36079704</v>
      </c>
      <c r="AO16" s="16"/>
      <c r="AP16" s="16"/>
      <c r="AQ16" s="16"/>
      <c r="AR16" s="16"/>
      <c r="AS16" s="16">
        <v>22653</v>
      </c>
      <c r="AT16" s="16"/>
      <c r="AU16" s="16"/>
      <c r="AV16" s="16"/>
      <c r="AW16" s="16"/>
      <c r="AX16" s="16">
        <v>4386838</v>
      </c>
      <c r="AY16" s="16"/>
      <c r="AZ16" s="16"/>
      <c r="BA16" s="16"/>
      <c r="BB16" s="16"/>
      <c r="BC16" s="16">
        <v>11838</v>
      </c>
      <c r="BD16" s="16"/>
      <c r="BE16" s="16"/>
      <c r="BF16" s="16"/>
      <c r="BG16" s="16"/>
      <c r="BH16" s="16">
        <v>624589</v>
      </c>
      <c r="BI16" s="16"/>
      <c r="BJ16" s="16"/>
      <c r="BK16" s="16"/>
      <c r="BL16" s="16"/>
    </row>
    <row r="17" spans="2:65" x14ac:dyDescent="0.15">
      <c r="B17" s="4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2:65" ht="15" customHeight="1" x14ac:dyDescent="0.15">
      <c r="BH18" s="43" t="s">
        <v>21</v>
      </c>
      <c r="BI18" s="43"/>
      <c r="BJ18" s="43"/>
      <c r="BK18" s="43"/>
      <c r="BL18" s="43"/>
    </row>
    <row r="19" spans="2:65" ht="36" customHeight="1" x14ac:dyDescent="0.15"/>
    <row r="20" spans="2:65" ht="36" customHeight="1" x14ac:dyDescent="0.15"/>
    <row r="21" spans="2:65" ht="21.95" customHeight="1" x14ac:dyDescent="0.15">
      <c r="B21" s="14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I21" s="9" t="s">
        <v>26</v>
      </c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2:65" ht="15" customHeight="1" x14ac:dyDescent="0.15"/>
    <row r="23" spans="2:65" ht="15" customHeight="1" thickBot="1" x14ac:dyDescent="0.2">
      <c r="B23" s="15" t="s">
        <v>1</v>
      </c>
      <c r="C23" s="15"/>
      <c r="D23" s="15"/>
      <c r="E23" s="15"/>
      <c r="F23" s="15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10" t="s">
        <v>20</v>
      </c>
      <c r="BD23" s="10"/>
      <c r="BE23" s="10"/>
      <c r="BF23" s="10"/>
      <c r="BG23" s="10"/>
      <c r="BH23" s="10"/>
      <c r="BI23" s="10"/>
      <c r="BJ23" s="10"/>
      <c r="BK23" s="10"/>
      <c r="BL23" s="10"/>
    </row>
    <row r="24" spans="2:65" ht="36" customHeight="1" thickTop="1" x14ac:dyDescent="0.15">
      <c r="B24" s="24" t="s">
        <v>33</v>
      </c>
      <c r="C24" s="34" t="s">
        <v>7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4" t="s">
        <v>6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28" t="s">
        <v>8</v>
      </c>
      <c r="AB24" s="29"/>
      <c r="AC24" s="29"/>
      <c r="AD24" s="29"/>
      <c r="AE24" s="29"/>
      <c r="AF24" s="29"/>
      <c r="AI24" s="41" t="s">
        <v>23</v>
      </c>
      <c r="AJ24" s="41"/>
      <c r="AK24" s="41"/>
      <c r="AL24" s="41"/>
      <c r="AM24" s="41"/>
      <c r="AN24" s="39"/>
      <c r="AO24" s="34" t="s">
        <v>24</v>
      </c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4" t="s">
        <v>25</v>
      </c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2:65" ht="36" customHeight="1" x14ac:dyDescent="0.15">
      <c r="B25" s="26"/>
      <c r="C25" s="27" t="s">
        <v>4</v>
      </c>
      <c r="D25" s="27"/>
      <c r="E25" s="27"/>
      <c r="F25" s="27"/>
      <c r="G25" s="27"/>
      <c r="H25" s="27"/>
      <c r="I25" s="27" t="s">
        <v>5</v>
      </c>
      <c r="J25" s="27"/>
      <c r="K25" s="27"/>
      <c r="L25" s="27"/>
      <c r="M25" s="27"/>
      <c r="N25" s="27"/>
      <c r="O25" s="27" t="s">
        <v>4</v>
      </c>
      <c r="P25" s="27"/>
      <c r="Q25" s="27"/>
      <c r="R25" s="27"/>
      <c r="S25" s="27"/>
      <c r="T25" s="27"/>
      <c r="U25" s="27" t="s">
        <v>5</v>
      </c>
      <c r="V25" s="27"/>
      <c r="W25" s="27"/>
      <c r="X25" s="27"/>
      <c r="Y25" s="27"/>
      <c r="Z25" s="27"/>
      <c r="AA25" s="27" t="s">
        <v>4</v>
      </c>
      <c r="AB25" s="27"/>
      <c r="AC25" s="27"/>
      <c r="AD25" s="27"/>
      <c r="AE25" s="27"/>
      <c r="AF25" s="27"/>
      <c r="AH25" s="5"/>
      <c r="AI25" s="23" t="s">
        <v>5</v>
      </c>
      <c r="AJ25" s="27"/>
      <c r="AK25" s="27"/>
      <c r="AL25" s="27"/>
      <c r="AM25" s="27"/>
      <c r="AN25" s="27"/>
      <c r="AO25" s="27" t="s">
        <v>4</v>
      </c>
      <c r="AP25" s="27"/>
      <c r="AQ25" s="27"/>
      <c r="AR25" s="27"/>
      <c r="AS25" s="27"/>
      <c r="AT25" s="27"/>
      <c r="AU25" s="27" t="s">
        <v>5</v>
      </c>
      <c r="AV25" s="27"/>
      <c r="AW25" s="27"/>
      <c r="AX25" s="27"/>
      <c r="AY25" s="27"/>
      <c r="AZ25" s="27"/>
      <c r="BA25" s="27" t="s">
        <v>4</v>
      </c>
      <c r="BB25" s="27"/>
      <c r="BC25" s="27"/>
      <c r="BD25" s="27"/>
      <c r="BE25" s="27"/>
      <c r="BF25" s="27"/>
      <c r="BG25" s="27" t="s">
        <v>5</v>
      </c>
      <c r="BH25" s="27"/>
      <c r="BI25" s="27"/>
      <c r="BJ25" s="27"/>
      <c r="BK25" s="27"/>
      <c r="BL25" s="21"/>
      <c r="BM25" s="5"/>
    </row>
    <row r="26" spans="2:65" x14ac:dyDescent="0.15"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2:65" ht="36" customHeight="1" x14ac:dyDescent="0.15">
      <c r="B27" s="3" t="s">
        <v>40</v>
      </c>
      <c r="C27" s="7">
        <v>263947</v>
      </c>
      <c r="D27" s="8"/>
      <c r="E27" s="8"/>
      <c r="F27" s="8"/>
      <c r="G27" s="8"/>
      <c r="H27" s="8"/>
      <c r="I27" s="8">
        <v>21867314</v>
      </c>
      <c r="J27" s="8"/>
      <c r="K27" s="8"/>
      <c r="L27" s="8"/>
      <c r="M27" s="8"/>
      <c r="N27" s="8"/>
      <c r="O27" s="6">
        <v>258654</v>
      </c>
      <c r="P27" s="6"/>
      <c r="Q27" s="6"/>
      <c r="R27" s="6"/>
      <c r="S27" s="6"/>
      <c r="T27" s="6"/>
      <c r="U27" s="6">
        <v>21346427</v>
      </c>
      <c r="V27" s="6"/>
      <c r="W27" s="6"/>
      <c r="X27" s="6"/>
      <c r="Y27" s="6"/>
      <c r="Z27" s="6"/>
      <c r="AA27" s="6">
        <v>2615</v>
      </c>
      <c r="AB27" s="6"/>
      <c r="AC27" s="6"/>
      <c r="AD27" s="6"/>
      <c r="AE27" s="6"/>
      <c r="AF27" s="6"/>
      <c r="AI27" s="6">
        <v>213260</v>
      </c>
      <c r="AJ27" s="6"/>
      <c r="AK27" s="6"/>
      <c r="AL27" s="6"/>
      <c r="AM27" s="6"/>
      <c r="AN27" s="6"/>
      <c r="AO27" s="6">
        <v>2468</v>
      </c>
      <c r="AP27" s="6"/>
      <c r="AQ27" s="6"/>
      <c r="AR27" s="6"/>
      <c r="AS27" s="6"/>
      <c r="AT27" s="6"/>
      <c r="AU27" s="6">
        <v>274318</v>
      </c>
      <c r="AV27" s="6"/>
      <c r="AW27" s="6"/>
      <c r="AX27" s="6"/>
      <c r="AY27" s="6"/>
      <c r="AZ27" s="6"/>
      <c r="BA27" s="6">
        <v>210</v>
      </c>
      <c r="BB27" s="6"/>
      <c r="BC27" s="6"/>
      <c r="BD27" s="6"/>
      <c r="BE27" s="6"/>
      <c r="BF27" s="6"/>
      <c r="BG27" s="6">
        <v>33309</v>
      </c>
      <c r="BH27" s="6"/>
      <c r="BI27" s="6"/>
      <c r="BJ27" s="6"/>
      <c r="BK27" s="6"/>
      <c r="BL27" s="6"/>
    </row>
    <row r="28" spans="2:65" ht="36" customHeight="1" x14ac:dyDescent="0.15">
      <c r="B28" s="3" t="s">
        <v>34</v>
      </c>
      <c r="C28" s="7">
        <v>264303</v>
      </c>
      <c r="D28" s="8"/>
      <c r="E28" s="8"/>
      <c r="F28" s="8"/>
      <c r="G28" s="8"/>
      <c r="H28" s="8"/>
      <c r="I28" s="8">
        <v>22024852</v>
      </c>
      <c r="J28" s="8"/>
      <c r="K28" s="8"/>
      <c r="L28" s="8"/>
      <c r="M28" s="8"/>
      <c r="N28" s="8"/>
      <c r="O28" s="6">
        <f>204985+9365+13315+6265+20742+4417</f>
        <v>259089</v>
      </c>
      <c r="P28" s="6"/>
      <c r="Q28" s="6"/>
      <c r="R28" s="6"/>
      <c r="S28" s="6"/>
      <c r="T28" s="6"/>
      <c r="U28" s="6">
        <f>17041235+1400450+1348667+615535+941980+171159</f>
        <v>21519026</v>
      </c>
      <c r="V28" s="6"/>
      <c r="W28" s="6"/>
      <c r="X28" s="6"/>
      <c r="Y28" s="6"/>
      <c r="Z28" s="6"/>
      <c r="AA28" s="6">
        <f>2390+208</f>
        <v>2598</v>
      </c>
      <c r="AB28" s="6"/>
      <c r="AC28" s="6"/>
      <c r="AD28" s="6"/>
      <c r="AE28" s="6"/>
      <c r="AF28" s="6"/>
      <c r="AI28" s="6">
        <f>35541+171989</f>
        <v>207530</v>
      </c>
      <c r="AJ28" s="6"/>
      <c r="AK28" s="6"/>
      <c r="AL28" s="6"/>
      <c r="AM28" s="6"/>
      <c r="AN28" s="6"/>
      <c r="AO28" s="6">
        <v>2406</v>
      </c>
      <c r="AP28" s="6"/>
      <c r="AQ28" s="6"/>
      <c r="AR28" s="6"/>
      <c r="AS28" s="6"/>
      <c r="AT28" s="6"/>
      <c r="AU28" s="6">
        <v>265123</v>
      </c>
      <c r="AV28" s="6"/>
      <c r="AW28" s="6"/>
      <c r="AX28" s="6"/>
      <c r="AY28" s="6"/>
      <c r="AZ28" s="6"/>
      <c r="BA28" s="6">
        <f>155+55</f>
        <v>210</v>
      </c>
      <c r="BB28" s="6"/>
      <c r="BC28" s="6"/>
      <c r="BD28" s="6"/>
      <c r="BE28" s="6"/>
      <c r="BF28" s="6"/>
      <c r="BG28" s="6">
        <f>25162+8011</f>
        <v>33173</v>
      </c>
      <c r="BH28" s="6"/>
      <c r="BI28" s="6"/>
      <c r="BJ28" s="6"/>
      <c r="BK28" s="6"/>
      <c r="BL28" s="6"/>
    </row>
    <row r="29" spans="2:65" ht="36" customHeight="1" x14ac:dyDescent="0.15">
      <c r="B29" s="3" t="s">
        <v>35</v>
      </c>
      <c r="C29" s="7">
        <v>264042</v>
      </c>
      <c r="D29" s="8"/>
      <c r="E29" s="8"/>
      <c r="F29" s="8"/>
      <c r="G29" s="8"/>
      <c r="H29" s="8"/>
      <c r="I29" s="8">
        <v>22103015</v>
      </c>
      <c r="J29" s="8"/>
      <c r="K29" s="8"/>
      <c r="L29" s="8"/>
      <c r="M29" s="8"/>
      <c r="N29" s="8"/>
      <c r="O29" s="6">
        <v>258927</v>
      </c>
      <c r="P29" s="6"/>
      <c r="Q29" s="6"/>
      <c r="R29" s="6"/>
      <c r="S29" s="6"/>
      <c r="T29" s="6"/>
      <c r="U29" s="6">
        <v>21608889</v>
      </c>
      <c r="V29" s="6"/>
      <c r="W29" s="6"/>
      <c r="X29" s="6"/>
      <c r="Y29" s="6"/>
      <c r="Z29" s="6"/>
      <c r="AA29" s="6">
        <v>2577</v>
      </c>
      <c r="AB29" s="6"/>
      <c r="AC29" s="6"/>
      <c r="AD29" s="6"/>
      <c r="AE29" s="6"/>
      <c r="AF29" s="6"/>
      <c r="AI29" s="6">
        <v>205676</v>
      </c>
      <c r="AJ29" s="6"/>
      <c r="AK29" s="6"/>
      <c r="AL29" s="6"/>
      <c r="AM29" s="6"/>
      <c r="AN29" s="6"/>
      <c r="AO29" s="6">
        <v>2329</v>
      </c>
      <c r="AP29" s="6"/>
      <c r="AQ29" s="6"/>
      <c r="AR29" s="6"/>
      <c r="AS29" s="6"/>
      <c r="AT29" s="6"/>
      <c r="AU29" s="6">
        <v>255353</v>
      </c>
      <c r="AV29" s="6"/>
      <c r="AW29" s="6"/>
      <c r="AX29" s="6"/>
      <c r="AY29" s="6"/>
      <c r="AZ29" s="6"/>
      <c r="BA29" s="6">
        <v>209</v>
      </c>
      <c r="BB29" s="6"/>
      <c r="BC29" s="6"/>
      <c r="BD29" s="6"/>
      <c r="BE29" s="6"/>
      <c r="BF29" s="6"/>
      <c r="BG29" s="6">
        <v>33097</v>
      </c>
      <c r="BH29" s="6"/>
      <c r="BI29" s="6"/>
      <c r="BJ29" s="6"/>
      <c r="BK29" s="6"/>
      <c r="BL29" s="6"/>
    </row>
    <row r="30" spans="2:65" ht="36" customHeight="1" x14ac:dyDescent="0.15">
      <c r="B30" s="3" t="s">
        <v>36</v>
      </c>
      <c r="C30" s="7">
        <v>263554</v>
      </c>
      <c r="D30" s="8"/>
      <c r="E30" s="8"/>
      <c r="F30" s="8"/>
      <c r="G30" s="8"/>
      <c r="H30" s="8"/>
      <c r="I30" s="8">
        <v>22168665</v>
      </c>
      <c r="J30" s="8"/>
      <c r="K30" s="8"/>
      <c r="L30" s="8"/>
      <c r="M30" s="8"/>
      <c r="N30" s="8"/>
      <c r="O30" s="6">
        <v>258514</v>
      </c>
      <c r="P30" s="6"/>
      <c r="Q30" s="6"/>
      <c r="R30" s="6"/>
      <c r="S30" s="6"/>
      <c r="T30" s="6"/>
      <c r="U30" s="6">
        <v>21690236</v>
      </c>
      <c r="V30" s="6"/>
      <c r="W30" s="6"/>
      <c r="X30" s="6"/>
      <c r="Y30" s="6"/>
      <c r="Z30" s="6"/>
      <c r="AA30" s="6">
        <v>2576</v>
      </c>
      <c r="AB30" s="6"/>
      <c r="AC30" s="6"/>
      <c r="AD30" s="6"/>
      <c r="AE30" s="6"/>
      <c r="AF30" s="6"/>
      <c r="AI30" s="6">
        <v>204289</v>
      </c>
      <c r="AJ30" s="6"/>
      <c r="AK30" s="6"/>
      <c r="AL30" s="6"/>
      <c r="AM30" s="6"/>
      <c r="AN30" s="6"/>
      <c r="AO30" s="6">
        <v>2264</v>
      </c>
      <c r="AP30" s="6"/>
      <c r="AQ30" s="6"/>
      <c r="AR30" s="6"/>
      <c r="AS30" s="6"/>
      <c r="AT30" s="6"/>
      <c r="AU30" s="6">
        <v>243584</v>
      </c>
      <c r="AV30" s="6"/>
      <c r="AW30" s="6"/>
      <c r="AX30" s="6"/>
      <c r="AY30" s="6"/>
      <c r="AZ30" s="6"/>
      <c r="BA30" s="6">
        <v>200</v>
      </c>
      <c r="BB30" s="6"/>
      <c r="BC30" s="6"/>
      <c r="BD30" s="6"/>
      <c r="BE30" s="6"/>
      <c r="BF30" s="6"/>
      <c r="BG30" s="6">
        <v>30556</v>
      </c>
      <c r="BH30" s="6"/>
      <c r="BI30" s="6"/>
      <c r="BJ30" s="6"/>
      <c r="BK30" s="6"/>
      <c r="BL30" s="6"/>
    </row>
    <row r="31" spans="2:65" ht="36" customHeight="1" x14ac:dyDescent="0.15">
      <c r="B31" s="3" t="s">
        <v>41</v>
      </c>
      <c r="C31" s="7">
        <v>263336</v>
      </c>
      <c r="D31" s="8"/>
      <c r="E31" s="8"/>
      <c r="F31" s="8"/>
      <c r="G31" s="8"/>
      <c r="H31" s="8"/>
      <c r="I31" s="8">
        <v>22259668</v>
      </c>
      <c r="J31" s="8"/>
      <c r="K31" s="8"/>
      <c r="L31" s="8"/>
      <c r="M31" s="8"/>
      <c r="N31" s="8"/>
      <c r="O31" s="6">
        <v>258405</v>
      </c>
      <c r="P31" s="6"/>
      <c r="Q31" s="6"/>
      <c r="R31" s="6"/>
      <c r="S31" s="6"/>
      <c r="T31" s="6"/>
      <c r="U31" s="6">
        <v>21802914</v>
      </c>
      <c r="V31" s="6"/>
      <c r="W31" s="6"/>
      <c r="X31" s="6"/>
      <c r="Y31" s="6"/>
      <c r="Z31" s="6"/>
      <c r="AA31" s="6">
        <v>2568</v>
      </c>
      <c r="AB31" s="6"/>
      <c r="AC31" s="6"/>
      <c r="AD31" s="6"/>
      <c r="AE31" s="6"/>
      <c r="AF31" s="6"/>
      <c r="AI31" s="6">
        <v>200421</v>
      </c>
      <c r="AJ31" s="6"/>
      <c r="AK31" s="6"/>
      <c r="AL31" s="6"/>
      <c r="AM31" s="6"/>
      <c r="AN31" s="6"/>
      <c r="AO31" s="6">
        <v>2164</v>
      </c>
      <c r="AP31" s="6"/>
      <c r="AQ31" s="6"/>
      <c r="AR31" s="6"/>
      <c r="AS31" s="6"/>
      <c r="AT31" s="6"/>
      <c r="AU31" s="6">
        <v>226238</v>
      </c>
      <c r="AV31" s="6"/>
      <c r="AW31" s="6"/>
      <c r="AX31" s="6"/>
      <c r="AY31" s="6"/>
      <c r="AZ31" s="6"/>
      <c r="BA31" s="6">
        <v>199</v>
      </c>
      <c r="BB31" s="6"/>
      <c r="BC31" s="6"/>
      <c r="BD31" s="6"/>
      <c r="BE31" s="6"/>
      <c r="BF31" s="6"/>
      <c r="BG31" s="6">
        <v>30095</v>
      </c>
      <c r="BH31" s="6"/>
      <c r="BI31" s="6"/>
      <c r="BJ31" s="6"/>
      <c r="BK31" s="6"/>
      <c r="BL31" s="6"/>
    </row>
    <row r="32" spans="2:65" x14ac:dyDescent="0.15">
      <c r="B32" s="4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2:65" ht="15" customHeight="1" x14ac:dyDescent="0.15">
      <c r="B33" s="36" t="s">
        <v>39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5"/>
      <c r="AI33" s="37" t="s">
        <v>38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H33" s="43" t="s">
        <v>21</v>
      </c>
      <c r="BI33" s="43"/>
      <c r="BJ33" s="43"/>
      <c r="BK33" s="43"/>
      <c r="BL33" s="43"/>
    </row>
    <row r="34" spans="2:65" ht="15" customHeight="1" x14ac:dyDescent="0.15">
      <c r="B34" s="36" t="s">
        <v>37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2:65" ht="36" customHeight="1" x14ac:dyDescent="0.15"/>
    <row r="36" spans="2:65" ht="36" customHeight="1" x14ac:dyDescent="0.15"/>
    <row r="37" spans="2:65" ht="21.95" customHeight="1" x14ac:dyDescent="0.15">
      <c r="B37" s="14" t="s">
        <v>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I37" s="9" t="s">
        <v>27</v>
      </c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2:65" ht="15" customHeight="1" x14ac:dyDescent="0.15"/>
    <row r="39" spans="2:65" ht="15" customHeight="1" thickBot="1" x14ac:dyDescent="0.2">
      <c r="B39" s="15" t="s">
        <v>1</v>
      </c>
      <c r="C39" s="15"/>
      <c r="D39" s="15"/>
      <c r="E39" s="15"/>
      <c r="F39" s="15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10" t="s">
        <v>20</v>
      </c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5" ht="36" customHeight="1" thickTop="1" x14ac:dyDescent="0.15">
      <c r="B40" s="24" t="s">
        <v>33</v>
      </c>
      <c r="C40" s="34" t="s">
        <v>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4" t="s">
        <v>6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28" t="s">
        <v>10</v>
      </c>
      <c r="AB40" s="29"/>
      <c r="AC40" s="29"/>
      <c r="AD40" s="29"/>
      <c r="AE40" s="29"/>
      <c r="AF40" s="29"/>
      <c r="AI40" s="41" t="s">
        <v>28</v>
      </c>
      <c r="AJ40" s="41"/>
      <c r="AK40" s="41"/>
      <c r="AL40" s="41"/>
      <c r="AM40" s="41"/>
      <c r="AN40" s="39"/>
      <c r="AO40" s="34" t="s">
        <v>29</v>
      </c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4" t="s">
        <v>30</v>
      </c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</row>
    <row r="41" spans="2:65" ht="36" customHeight="1" x14ac:dyDescent="0.15">
      <c r="B41" s="26"/>
      <c r="C41" s="27" t="s">
        <v>4</v>
      </c>
      <c r="D41" s="27"/>
      <c r="E41" s="27"/>
      <c r="F41" s="27"/>
      <c r="G41" s="27"/>
      <c r="H41" s="27"/>
      <c r="I41" s="27" t="s">
        <v>5</v>
      </c>
      <c r="J41" s="27"/>
      <c r="K41" s="27"/>
      <c r="L41" s="27"/>
      <c r="M41" s="27"/>
      <c r="N41" s="27"/>
      <c r="O41" s="27" t="s">
        <v>4</v>
      </c>
      <c r="P41" s="27"/>
      <c r="Q41" s="27"/>
      <c r="R41" s="27"/>
      <c r="S41" s="27"/>
      <c r="T41" s="27"/>
      <c r="U41" s="27" t="s">
        <v>5</v>
      </c>
      <c r="V41" s="27"/>
      <c r="W41" s="27"/>
      <c r="X41" s="27"/>
      <c r="Y41" s="27"/>
      <c r="Z41" s="27"/>
      <c r="AA41" s="27" t="s">
        <v>4</v>
      </c>
      <c r="AB41" s="27"/>
      <c r="AC41" s="27"/>
      <c r="AD41" s="27"/>
      <c r="AE41" s="27"/>
      <c r="AF41" s="27"/>
      <c r="AI41" s="23" t="s">
        <v>5</v>
      </c>
      <c r="AJ41" s="27"/>
      <c r="AK41" s="27"/>
      <c r="AL41" s="27"/>
      <c r="AM41" s="27"/>
      <c r="AN41" s="27"/>
      <c r="AO41" s="27" t="s">
        <v>4</v>
      </c>
      <c r="AP41" s="27"/>
      <c r="AQ41" s="27"/>
      <c r="AR41" s="27"/>
      <c r="AS41" s="27"/>
      <c r="AT41" s="27"/>
      <c r="AU41" s="27" t="s">
        <v>5</v>
      </c>
      <c r="AV41" s="27"/>
      <c r="AW41" s="27"/>
      <c r="AX41" s="27"/>
      <c r="AY41" s="27"/>
      <c r="AZ41" s="27"/>
      <c r="BA41" s="27" t="s">
        <v>4</v>
      </c>
      <c r="BB41" s="27"/>
      <c r="BC41" s="27"/>
      <c r="BD41" s="27"/>
      <c r="BE41" s="27"/>
      <c r="BF41" s="27"/>
      <c r="BG41" s="27" t="s">
        <v>5</v>
      </c>
      <c r="BH41" s="27"/>
      <c r="BI41" s="27"/>
      <c r="BJ41" s="27"/>
      <c r="BK41" s="27"/>
      <c r="BL41" s="21"/>
      <c r="BM41" s="5"/>
    </row>
    <row r="42" spans="2:65" x14ac:dyDescent="0.15"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2:65" ht="36" customHeight="1" x14ac:dyDescent="0.15">
      <c r="B43" s="3" t="s">
        <v>40</v>
      </c>
      <c r="C43" s="7">
        <v>97414</v>
      </c>
      <c r="D43" s="8"/>
      <c r="E43" s="8"/>
      <c r="F43" s="8"/>
      <c r="G43" s="8"/>
      <c r="H43" s="8"/>
      <c r="I43" s="8">
        <v>32797266</v>
      </c>
      <c r="J43" s="8"/>
      <c r="K43" s="8"/>
      <c r="L43" s="8"/>
      <c r="M43" s="8"/>
      <c r="N43" s="8"/>
      <c r="O43" s="6">
        <v>48563</v>
      </c>
      <c r="P43" s="6"/>
      <c r="Q43" s="6"/>
      <c r="R43" s="6"/>
      <c r="S43" s="6"/>
      <c r="T43" s="6"/>
      <c r="U43" s="6">
        <v>16025009</v>
      </c>
      <c r="V43" s="6"/>
      <c r="W43" s="6"/>
      <c r="X43" s="6"/>
      <c r="Y43" s="6"/>
      <c r="Z43" s="6"/>
      <c r="AA43" s="6">
        <v>12938</v>
      </c>
      <c r="AB43" s="6"/>
      <c r="AC43" s="6"/>
      <c r="AD43" s="6"/>
      <c r="AE43" s="6"/>
      <c r="AF43" s="6"/>
      <c r="AI43" s="6">
        <v>8427322</v>
      </c>
      <c r="AJ43" s="6"/>
      <c r="AK43" s="6"/>
      <c r="AL43" s="6"/>
      <c r="AM43" s="6"/>
      <c r="AN43" s="6"/>
      <c r="AO43" s="6">
        <v>20249</v>
      </c>
      <c r="AP43" s="6"/>
      <c r="AQ43" s="6"/>
      <c r="AR43" s="6"/>
      <c r="AS43" s="6"/>
      <c r="AT43" s="6"/>
      <c r="AU43" s="6">
        <v>7100332</v>
      </c>
      <c r="AV43" s="6"/>
      <c r="AW43" s="6"/>
      <c r="AX43" s="6"/>
      <c r="AY43" s="6"/>
      <c r="AZ43" s="6"/>
      <c r="BA43" s="6">
        <v>15664</v>
      </c>
      <c r="BB43" s="6"/>
      <c r="BC43" s="6"/>
      <c r="BD43" s="6"/>
      <c r="BE43" s="6"/>
      <c r="BF43" s="6"/>
      <c r="BG43" s="6">
        <v>1244603</v>
      </c>
      <c r="BH43" s="6"/>
      <c r="BI43" s="6"/>
      <c r="BJ43" s="6"/>
      <c r="BK43" s="6"/>
      <c r="BL43" s="6"/>
    </row>
    <row r="44" spans="2:65" ht="36" customHeight="1" x14ac:dyDescent="0.15">
      <c r="B44" s="3" t="s">
        <v>34</v>
      </c>
      <c r="C44" s="7">
        <v>99336</v>
      </c>
      <c r="D44" s="8"/>
      <c r="E44" s="8"/>
      <c r="F44" s="8"/>
      <c r="G44" s="8"/>
      <c r="H44" s="8"/>
      <c r="I44" s="8">
        <v>33728513</v>
      </c>
      <c r="J44" s="8"/>
      <c r="K44" s="8"/>
      <c r="L44" s="8"/>
      <c r="M44" s="8"/>
      <c r="N44" s="8"/>
      <c r="O44" s="6">
        <v>50199</v>
      </c>
      <c r="P44" s="6"/>
      <c r="Q44" s="6"/>
      <c r="R44" s="6"/>
      <c r="S44" s="6"/>
      <c r="T44" s="6"/>
      <c r="U44" s="6">
        <v>16681854</v>
      </c>
      <c r="V44" s="6"/>
      <c r="W44" s="6"/>
      <c r="X44" s="6"/>
      <c r="Y44" s="6"/>
      <c r="Z44" s="6"/>
      <c r="AA44" s="6">
        <f>11881+1193</f>
        <v>13074</v>
      </c>
      <c r="AB44" s="6"/>
      <c r="AC44" s="6"/>
      <c r="AD44" s="6"/>
      <c r="AE44" s="6"/>
      <c r="AF44" s="6"/>
      <c r="AI44" s="6">
        <f>7404761+1223852</f>
        <v>8628613</v>
      </c>
      <c r="AJ44" s="6"/>
      <c r="AK44" s="6"/>
      <c r="AL44" s="6"/>
      <c r="AM44" s="6"/>
      <c r="AN44" s="6"/>
      <c r="AO44" s="6">
        <v>20173</v>
      </c>
      <c r="AP44" s="6"/>
      <c r="AQ44" s="6"/>
      <c r="AR44" s="6"/>
      <c r="AS44" s="6"/>
      <c r="AT44" s="6"/>
      <c r="AU44" s="6">
        <v>7100653</v>
      </c>
      <c r="AV44" s="6"/>
      <c r="AW44" s="6"/>
      <c r="AX44" s="6"/>
      <c r="AY44" s="6"/>
      <c r="AZ44" s="6"/>
      <c r="BA44" s="6">
        <v>15890</v>
      </c>
      <c r="BB44" s="6"/>
      <c r="BC44" s="6"/>
      <c r="BD44" s="6"/>
      <c r="BE44" s="6"/>
      <c r="BF44" s="6"/>
      <c r="BG44" s="6">
        <v>1317393</v>
      </c>
      <c r="BH44" s="6"/>
      <c r="BI44" s="6"/>
      <c r="BJ44" s="6"/>
      <c r="BK44" s="6"/>
      <c r="BL44" s="6"/>
    </row>
    <row r="45" spans="2:65" ht="36" customHeight="1" x14ac:dyDescent="0.15">
      <c r="B45" s="3" t="s">
        <v>35</v>
      </c>
      <c r="C45" s="7">
        <v>100878</v>
      </c>
      <c r="D45" s="8"/>
      <c r="E45" s="8"/>
      <c r="F45" s="8"/>
      <c r="G45" s="8"/>
      <c r="H45" s="8"/>
      <c r="I45" s="8">
        <v>34629728</v>
      </c>
      <c r="J45" s="8"/>
      <c r="K45" s="8"/>
      <c r="L45" s="8"/>
      <c r="M45" s="8"/>
      <c r="N45" s="8"/>
      <c r="O45" s="6">
        <v>51441</v>
      </c>
      <c r="P45" s="6"/>
      <c r="Q45" s="6"/>
      <c r="R45" s="6"/>
      <c r="S45" s="6"/>
      <c r="T45" s="6"/>
      <c r="U45" s="6">
        <v>17281352</v>
      </c>
      <c r="V45" s="6"/>
      <c r="W45" s="6"/>
      <c r="X45" s="6"/>
      <c r="Y45" s="6"/>
      <c r="Z45" s="6"/>
      <c r="AA45" s="6">
        <v>13195</v>
      </c>
      <c r="AB45" s="6"/>
      <c r="AC45" s="6"/>
      <c r="AD45" s="6"/>
      <c r="AE45" s="6"/>
      <c r="AF45" s="6"/>
      <c r="AI45" s="6">
        <v>8843237</v>
      </c>
      <c r="AJ45" s="6"/>
      <c r="AK45" s="6"/>
      <c r="AL45" s="6"/>
      <c r="AM45" s="6"/>
      <c r="AN45" s="6"/>
      <c r="AO45" s="6">
        <v>20188</v>
      </c>
      <c r="AP45" s="6"/>
      <c r="AQ45" s="6"/>
      <c r="AR45" s="6"/>
      <c r="AS45" s="6"/>
      <c r="AT45" s="6"/>
      <c r="AU45" s="6">
        <v>7148481</v>
      </c>
      <c r="AV45" s="6"/>
      <c r="AW45" s="6"/>
      <c r="AX45" s="6"/>
      <c r="AY45" s="6"/>
      <c r="AZ45" s="6"/>
      <c r="BA45" s="6">
        <v>16054</v>
      </c>
      <c r="BB45" s="6"/>
      <c r="BC45" s="6"/>
      <c r="BD45" s="6"/>
      <c r="BE45" s="6"/>
      <c r="BF45" s="6"/>
      <c r="BG45" s="6">
        <v>1356658</v>
      </c>
      <c r="BH45" s="6"/>
      <c r="BI45" s="6"/>
      <c r="BJ45" s="6"/>
      <c r="BK45" s="6"/>
      <c r="BL45" s="6"/>
    </row>
    <row r="46" spans="2:65" ht="36" customHeight="1" x14ac:dyDescent="0.15">
      <c r="B46" s="3" t="s">
        <v>36</v>
      </c>
      <c r="C46" s="7">
        <v>102118</v>
      </c>
      <c r="D46" s="8"/>
      <c r="E46" s="8"/>
      <c r="F46" s="8"/>
      <c r="G46" s="8"/>
      <c r="H46" s="8"/>
      <c r="I46" s="8">
        <v>35337738</v>
      </c>
      <c r="J46" s="8"/>
      <c r="K46" s="8"/>
      <c r="L46" s="8"/>
      <c r="M46" s="8"/>
      <c r="N46" s="8"/>
      <c r="O46" s="6">
        <v>52556</v>
      </c>
      <c r="P46" s="6"/>
      <c r="Q46" s="6"/>
      <c r="R46" s="6"/>
      <c r="S46" s="6"/>
      <c r="T46" s="6"/>
      <c r="U46" s="6">
        <v>17788447</v>
      </c>
      <c r="V46" s="6"/>
      <c r="W46" s="6"/>
      <c r="X46" s="6"/>
      <c r="Y46" s="6"/>
      <c r="Z46" s="6"/>
      <c r="AA46" s="6">
        <v>13280</v>
      </c>
      <c r="AB46" s="6"/>
      <c r="AC46" s="6"/>
      <c r="AD46" s="6"/>
      <c r="AE46" s="6"/>
      <c r="AF46" s="6"/>
      <c r="AI46" s="6">
        <v>8972342</v>
      </c>
      <c r="AJ46" s="6"/>
      <c r="AK46" s="6"/>
      <c r="AL46" s="6"/>
      <c r="AM46" s="6"/>
      <c r="AN46" s="6"/>
      <c r="AO46" s="6">
        <v>20324</v>
      </c>
      <c r="AP46" s="6"/>
      <c r="AQ46" s="6"/>
      <c r="AR46" s="6"/>
      <c r="AS46" s="6"/>
      <c r="AT46" s="6"/>
      <c r="AU46" s="6">
        <v>7199904</v>
      </c>
      <c r="AV46" s="6"/>
      <c r="AW46" s="6"/>
      <c r="AX46" s="6"/>
      <c r="AY46" s="6"/>
      <c r="AZ46" s="6"/>
      <c r="BA46" s="6">
        <v>15958</v>
      </c>
      <c r="BB46" s="6"/>
      <c r="BC46" s="6"/>
      <c r="BD46" s="6"/>
      <c r="BE46" s="6"/>
      <c r="BF46" s="6"/>
      <c r="BG46" s="6">
        <v>1377045</v>
      </c>
      <c r="BH46" s="6"/>
      <c r="BI46" s="6"/>
      <c r="BJ46" s="6"/>
      <c r="BK46" s="6"/>
      <c r="BL46" s="6"/>
    </row>
    <row r="47" spans="2:65" ht="36" customHeight="1" x14ac:dyDescent="0.15">
      <c r="B47" s="3" t="s">
        <v>41</v>
      </c>
      <c r="C47" s="7">
        <v>103496</v>
      </c>
      <c r="D47" s="8"/>
      <c r="E47" s="8"/>
      <c r="F47" s="8"/>
      <c r="G47" s="8"/>
      <c r="H47" s="8"/>
      <c r="I47" s="8">
        <v>36079704</v>
      </c>
      <c r="J47" s="8"/>
      <c r="K47" s="8"/>
      <c r="L47" s="8"/>
      <c r="M47" s="8"/>
      <c r="N47" s="8"/>
      <c r="O47" s="6">
        <v>53759</v>
      </c>
      <c r="P47" s="6"/>
      <c r="Q47" s="6"/>
      <c r="R47" s="6"/>
      <c r="S47" s="6"/>
      <c r="T47" s="6"/>
      <c r="U47" s="6">
        <v>18338809</v>
      </c>
      <c r="V47" s="6"/>
      <c r="W47" s="6"/>
      <c r="X47" s="6"/>
      <c r="Y47" s="6"/>
      <c r="Z47" s="6"/>
      <c r="AA47" s="6">
        <v>13366</v>
      </c>
      <c r="AB47" s="6"/>
      <c r="AC47" s="6"/>
      <c r="AD47" s="6"/>
      <c r="AE47" s="6"/>
      <c r="AF47" s="6"/>
      <c r="AI47" s="6">
        <v>9108590</v>
      </c>
      <c r="AJ47" s="6"/>
      <c r="AK47" s="6"/>
      <c r="AL47" s="6"/>
      <c r="AM47" s="6"/>
      <c r="AN47" s="6"/>
      <c r="AO47" s="6">
        <v>20201</v>
      </c>
      <c r="AP47" s="6"/>
      <c r="AQ47" s="6"/>
      <c r="AR47" s="6"/>
      <c r="AS47" s="6"/>
      <c r="AT47" s="6"/>
      <c r="AU47" s="6">
        <v>7214027</v>
      </c>
      <c r="AV47" s="6"/>
      <c r="AW47" s="6"/>
      <c r="AX47" s="6"/>
      <c r="AY47" s="6"/>
      <c r="AZ47" s="6"/>
      <c r="BA47" s="6">
        <v>16170</v>
      </c>
      <c r="BB47" s="6"/>
      <c r="BC47" s="6"/>
      <c r="BD47" s="6"/>
      <c r="BE47" s="6"/>
      <c r="BF47" s="6"/>
      <c r="BG47" s="6">
        <v>1418278</v>
      </c>
      <c r="BH47" s="6"/>
      <c r="BI47" s="6"/>
      <c r="BJ47" s="6"/>
      <c r="BK47" s="6"/>
      <c r="BL47" s="6"/>
    </row>
    <row r="48" spans="2:65" x14ac:dyDescent="0.15">
      <c r="B48" s="4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2:64" ht="15" customHeight="1" x14ac:dyDescent="0.15">
      <c r="B49" s="37" t="s">
        <v>11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H49" s="43" t="s">
        <v>21</v>
      </c>
      <c r="BI49" s="43"/>
      <c r="BJ49" s="43"/>
      <c r="BK49" s="43"/>
      <c r="BL49" s="43"/>
    </row>
  </sheetData>
  <mergeCells count="303">
    <mergeCell ref="AO47:AT47"/>
    <mergeCell ref="AU47:AZ47"/>
    <mergeCell ref="BA47:BF47"/>
    <mergeCell ref="AI48:AN48"/>
    <mergeCell ref="AO48:AT48"/>
    <mergeCell ref="AU48:AZ48"/>
    <mergeCell ref="BA48:BF48"/>
    <mergeCell ref="BF1:BL1"/>
    <mergeCell ref="AI49:AZ49"/>
    <mergeCell ref="BH49:BL49"/>
    <mergeCell ref="BG47:BL47"/>
    <mergeCell ref="BA44:BF44"/>
    <mergeCell ref="BG48:BL48"/>
    <mergeCell ref="BG44:BL44"/>
    <mergeCell ref="AI45:AN45"/>
    <mergeCell ref="AO45:AT45"/>
    <mergeCell ref="AU45:AZ45"/>
    <mergeCell ref="BA45:BF45"/>
    <mergeCell ref="BG45:BL45"/>
    <mergeCell ref="AI44:AN44"/>
    <mergeCell ref="AO44:AT44"/>
    <mergeCell ref="AU44:AZ44"/>
    <mergeCell ref="BH33:BL33"/>
    <mergeCell ref="AI33:AZ33"/>
    <mergeCell ref="AI40:AN40"/>
    <mergeCell ref="AO40:AZ40"/>
    <mergeCell ref="BA40:BL40"/>
    <mergeCell ref="AI43:AN43"/>
    <mergeCell ref="AO43:AT43"/>
    <mergeCell ref="AU43:AZ43"/>
    <mergeCell ref="BA43:BF43"/>
    <mergeCell ref="BG41:BL41"/>
    <mergeCell ref="AI42:AN42"/>
    <mergeCell ref="AO42:AT42"/>
    <mergeCell ref="AU42:AZ42"/>
    <mergeCell ref="BA42:BF42"/>
    <mergeCell ref="BG42:BL42"/>
    <mergeCell ref="BG43:BL43"/>
    <mergeCell ref="AO29:AT29"/>
    <mergeCell ref="AU29:AZ29"/>
    <mergeCell ref="BA29:BF29"/>
    <mergeCell ref="BG29:BL29"/>
    <mergeCell ref="BA28:BF28"/>
    <mergeCell ref="AU28:AZ28"/>
    <mergeCell ref="C31:H31"/>
    <mergeCell ref="I31:N31"/>
    <mergeCell ref="BG31:BL31"/>
    <mergeCell ref="BA31:BF31"/>
    <mergeCell ref="AU31:AZ31"/>
    <mergeCell ref="C28:H28"/>
    <mergeCell ref="I28:N28"/>
    <mergeCell ref="C29:H29"/>
    <mergeCell ref="I29:N29"/>
    <mergeCell ref="AO28:AT28"/>
    <mergeCell ref="AI28:AN28"/>
    <mergeCell ref="BG26:BL26"/>
    <mergeCell ref="BG25:BL25"/>
    <mergeCell ref="AI25:AN25"/>
    <mergeCell ref="AI27:AN27"/>
    <mergeCell ref="AO27:AT27"/>
    <mergeCell ref="AU27:AZ27"/>
    <mergeCell ref="BA27:BF27"/>
    <mergeCell ref="BG27:BL27"/>
    <mergeCell ref="BG28:BL28"/>
    <mergeCell ref="AO26:AT26"/>
    <mergeCell ref="AU26:AZ26"/>
    <mergeCell ref="BA26:BF26"/>
    <mergeCell ref="BH18:BL18"/>
    <mergeCell ref="AI21:BL21"/>
    <mergeCell ref="BC23:BL23"/>
    <mergeCell ref="AO25:AT25"/>
    <mergeCell ref="AU25:AZ25"/>
    <mergeCell ref="BA25:BF25"/>
    <mergeCell ref="AO24:AZ24"/>
    <mergeCell ref="AS8:BB9"/>
    <mergeCell ref="BC8:BL9"/>
    <mergeCell ref="BH10:BL10"/>
    <mergeCell ref="AB10:AF10"/>
    <mergeCell ref="AS10:AW10"/>
    <mergeCell ref="BA24:BL24"/>
    <mergeCell ref="BH17:BL17"/>
    <mergeCell ref="AI10:AM10"/>
    <mergeCell ref="AN10:AR10"/>
    <mergeCell ref="AN17:AR17"/>
    <mergeCell ref="AS17:AW17"/>
    <mergeCell ref="AX17:BB17"/>
    <mergeCell ref="BC17:BG17"/>
    <mergeCell ref="AN16:AR16"/>
    <mergeCell ref="AS16:AW16"/>
    <mergeCell ref="BC16:BG16"/>
    <mergeCell ref="BC12:BG12"/>
    <mergeCell ref="BH16:BL16"/>
    <mergeCell ref="AN14:AR14"/>
    <mergeCell ref="AS14:AW14"/>
    <mergeCell ref="AX14:BB14"/>
    <mergeCell ref="BC14:BG14"/>
    <mergeCell ref="BH14:BL14"/>
    <mergeCell ref="BC15:BG15"/>
    <mergeCell ref="BH15:BL15"/>
    <mergeCell ref="AS15:AW15"/>
    <mergeCell ref="AI15:AM15"/>
    <mergeCell ref="AN15:AR15"/>
    <mergeCell ref="BH12:BL12"/>
    <mergeCell ref="AN13:AR13"/>
    <mergeCell ref="AS13:AW13"/>
    <mergeCell ref="AX13:BB13"/>
    <mergeCell ref="BC13:BG13"/>
    <mergeCell ref="BH13:BL13"/>
    <mergeCell ref="AN12:AR12"/>
    <mergeCell ref="AS12:AW12"/>
    <mergeCell ref="AX12:BB12"/>
    <mergeCell ref="AA48:AF48"/>
    <mergeCell ref="B49:AF49"/>
    <mergeCell ref="C48:H48"/>
    <mergeCell ref="I48:N48"/>
    <mergeCell ref="O48:T48"/>
    <mergeCell ref="U48:Z48"/>
    <mergeCell ref="AI3:BL3"/>
    <mergeCell ref="AI5:BL5"/>
    <mergeCell ref="AI11:AM11"/>
    <mergeCell ref="BC11:BG11"/>
    <mergeCell ref="BH11:BL11"/>
    <mergeCell ref="AI9:AR9"/>
    <mergeCell ref="AX10:BB10"/>
    <mergeCell ref="BC10:BG10"/>
    <mergeCell ref="BC7:BL7"/>
    <mergeCell ref="AI8:AR8"/>
    <mergeCell ref="AI17:AM17"/>
    <mergeCell ref="AN11:AR11"/>
    <mergeCell ref="AS11:AW11"/>
    <mergeCell ref="AX11:BB11"/>
    <mergeCell ref="AI12:AM12"/>
    <mergeCell ref="AI13:AM13"/>
    <mergeCell ref="AI14:AM14"/>
    <mergeCell ref="AX16:BB16"/>
    <mergeCell ref="C47:H47"/>
    <mergeCell ref="I47:N47"/>
    <mergeCell ref="AI16:AM16"/>
    <mergeCell ref="O45:T45"/>
    <mergeCell ref="O47:T47"/>
    <mergeCell ref="U47:Z47"/>
    <mergeCell ref="AA47:AF47"/>
    <mergeCell ref="U45:Z45"/>
    <mergeCell ref="AA45:AF45"/>
    <mergeCell ref="AA42:AF42"/>
    <mergeCell ref="AI24:AN24"/>
    <mergeCell ref="AI26:AN26"/>
    <mergeCell ref="AI31:AN31"/>
    <mergeCell ref="AI29:AN29"/>
    <mergeCell ref="AI32:AN32"/>
    <mergeCell ref="C27:H27"/>
    <mergeCell ref="I27:N27"/>
    <mergeCell ref="AI41:AN41"/>
    <mergeCell ref="AI47:AN47"/>
    <mergeCell ref="C43:H43"/>
    <mergeCell ref="C44:H44"/>
    <mergeCell ref="C45:H45"/>
    <mergeCell ref="B33:AG33"/>
    <mergeCell ref="B40:B41"/>
    <mergeCell ref="C40:N40"/>
    <mergeCell ref="O40:Z40"/>
    <mergeCell ref="AA30:AF30"/>
    <mergeCell ref="B34:AF34"/>
    <mergeCell ref="B37:AF37"/>
    <mergeCell ref="B39:G39"/>
    <mergeCell ref="AA31:AF31"/>
    <mergeCell ref="C32:H32"/>
    <mergeCell ref="AA40:AF40"/>
    <mergeCell ref="C41:H41"/>
    <mergeCell ref="I41:N41"/>
    <mergeCell ref="O41:T41"/>
    <mergeCell ref="U41:Z41"/>
    <mergeCell ref="AA41:AF41"/>
    <mergeCell ref="C26:H26"/>
    <mergeCell ref="I26:N26"/>
    <mergeCell ref="O26:T26"/>
    <mergeCell ref="U26:Z26"/>
    <mergeCell ref="AA26:AF26"/>
    <mergeCell ref="I32:N32"/>
    <mergeCell ref="O32:T32"/>
    <mergeCell ref="U32:Z32"/>
    <mergeCell ref="AA32:AF32"/>
    <mergeCell ref="O27:T27"/>
    <mergeCell ref="U27:Z27"/>
    <mergeCell ref="AA27:AF27"/>
    <mergeCell ref="U31:Z31"/>
    <mergeCell ref="AA28:AF28"/>
    <mergeCell ref="O29:T29"/>
    <mergeCell ref="O31:T31"/>
    <mergeCell ref="B23:G23"/>
    <mergeCell ref="B24:B25"/>
    <mergeCell ref="C25:H25"/>
    <mergeCell ref="I25:N25"/>
    <mergeCell ref="O25:T25"/>
    <mergeCell ref="U25:Z25"/>
    <mergeCell ref="AA25:AF25"/>
    <mergeCell ref="C24:N24"/>
    <mergeCell ref="O24:Z24"/>
    <mergeCell ref="AA24:AF24"/>
    <mergeCell ref="C16:G16"/>
    <mergeCell ref="H16:L16"/>
    <mergeCell ref="M16:Q16"/>
    <mergeCell ref="R16:V16"/>
    <mergeCell ref="C17:G17"/>
    <mergeCell ref="H17:L17"/>
    <mergeCell ref="M17:Q17"/>
    <mergeCell ref="R17:V17"/>
    <mergeCell ref="B21:AF21"/>
    <mergeCell ref="W14:AA14"/>
    <mergeCell ref="AB14:AF14"/>
    <mergeCell ref="W15:AA15"/>
    <mergeCell ref="AB15:AF15"/>
    <mergeCell ref="C14:G14"/>
    <mergeCell ref="H14:L14"/>
    <mergeCell ref="M14:Q14"/>
    <mergeCell ref="R14:V14"/>
    <mergeCell ref="H15:L15"/>
    <mergeCell ref="C11:G11"/>
    <mergeCell ref="H11:L11"/>
    <mergeCell ref="M11:Q11"/>
    <mergeCell ref="R11:V11"/>
    <mergeCell ref="C13:G13"/>
    <mergeCell ref="H13:L13"/>
    <mergeCell ref="W12:AA12"/>
    <mergeCell ref="AB12:AF12"/>
    <mergeCell ref="M12:Q12"/>
    <mergeCell ref="R12:V12"/>
    <mergeCell ref="M13:Q13"/>
    <mergeCell ref="R13:V13"/>
    <mergeCell ref="W13:AA13"/>
    <mergeCell ref="AB13:AF13"/>
    <mergeCell ref="B1:I1"/>
    <mergeCell ref="B3:AF3"/>
    <mergeCell ref="B5:AF5"/>
    <mergeCell ref="B7:G7"/>
    <mergeCell ref="AX15:BB15"/>
    <mergeCell ref="C30:H30"/>
    <mergeCell ref="I30:N30"/>
    <mergeCell ref="O30:T30"/>
    <mergeCell ref="U30:Z30"/>
    <mergeCell ref="C15:G15"/>
    <mergeCell ref="C8:L9"/>
    <mergeCell ref="M9:V9"/>
    <mergeCell ref="W9:AF9"/>
    <mergeCell ref="B8:B10"/>
    <mergeCell ref="H10:L10"/>
    <mergeCell ref="C10:G10"/>
    <mergeCell ref="M10:Q10"/>
    <mergeCell ref="M8:AF8"/>
    <mergeCell ref="R10:V10"/>
    <mergeCell ref="W10:AA10"/>
    <mergeCell ref="W11:AA11"/>
    <mergeCell ref="AB11:AF11"/>
    <mergeCell ref="C12:G12"/>
    <mergeCell ref="H12:L12"/>
    <mergeCell ref="M15:Q15"/>
    <mergeCell ref="R15:V15"/>
    <mergeCell ref="W16:AA16"/>
    <mergeCell ref="BA46:BF46"/>
    <mergeCell ref="AI30:AN30"/>
    <mergeCell ref="AO30:AT30"/>
    <mergeCell ref="AU30:AZ30"/>
    <mergeCell ref="BA30:BF30"/>
    <mergeCell ref="AI37:BL37"/>
    <mergeCell ref="BC39:BL39"/>
    <mergeCell ref="AB16:AF16"/>
    <mergeCell ref="W17:AA17"/>
    <mergeCell ref="AB17:AF17"/>
    <mergeCell ref="U29:Z29"/>
    <mergeCell ref="AA29:AF29"/>
    <mergeCell ref="O28:T28"/>
    <mergeCell ref="U28:Z28"/>
    <mergeCell ref="I42:N42"/>
    <mergeCell ref="O42:T42"/>
    <mergeCell ref="U42:Z42"/>
    <mergeCell ref="I45:N45"/>
    <mergeCell ref="AA43:AF43"/>
    <mergeCell ref="O44:T44"/>
    <mergeCell ref="U44:Z44"/>
    <mergeCell ref="BG46:BL46"/>
    <mergeCell ref="BG30:BL30"/>
    <mergeCell ref="C46:H46"/>
    <mergeCell ref="I46:N46"/>
    <mergeCell ref="O46:T46"/>
    <mergeCell ref="U46:Z46"/>
    <mergeCell ref="AA46:AF46"/>
    <mergeCell ref="AI46:AN46"/>
    <mergeCell ref="AO46:AT46"/>
    <mergeCell ref="AU46:AZ46"/>
    <mergeCell ref="C42:H42"/>
    <mergeCell ref="AA44:AF44"/>
    <mergeCell ref="O43:T43"/>
    <mergeCell ref="U43:Z43"/>
    <mergeCell ref="I43:N43"/>
    <mergeCell ref="I44:N44"/>
    <mergeCell ref="AO31:AT31"/>
    <mergeCell ref="AO32:AT32"/>
    <mergeCell ref="AU32:AZ32"/>
    <mergeCell ref="BA32:BF32"/>
    <mergeCell ref="BG32:BL32"/>
    <mergeCell ref="AO41:AT41"/>
    <mergeCell ref="AU41:AZ41"/>
    <mergeCell ref="BA41:BF41"/>
  </mergeCells>
  <phoneticPr fontId="4"/>
  <pageMargins left="0.59055118110236227" right="0.59055118110236227" top="0.39370078740157483" bottom="0.39370078740157483" header="0.51181102362204722" footer="0.51181102362204722"/>
  <pageSetup paperSize="9" scale="65" orientation="portrait" horizontalDpi="300" verticalDpi="300" r:id="rId1"/>
  <headerFooter alignWithMargins="0"/>
  <colBreaks count="1" manualBreakCount="1">
    <brk id="3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o-03</vt:lpstr>
      <vt:lpstr>'o-03'!Print_Area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2022-05-24T04:05:12Z</dcterms:modified>
</cp:coreProperties>
</file>