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filterPrivacy="1"/>
  <xr:revisionPtr xr6:coauthVersionLast="47" xr6:coauthVersionMax="47" documentId="13_ncr:1_{2696BBA6-2A25-4B0A-AA67-E2EDAACE4A48}" revIDLastSave="0" xr10:uidLastSave="{00000000-0000-0000-0000-000000000000}"/>
  <bookViews>
    <workbookView xr2:uid="{00000000-000D-0000-FFFF-FFFF00000000}" windowHeight="11040" windowWidth="20730" xWindow="-120" yWindow="-120"/>
  </bookViews>
  <sheets>
    <sheet r:id="rId1" name="様式6-1" sheetId="31"/>
    <sheet r:id="rId2" name="様式6-2" sheetId="36"/>
    <sheet r:id="rId3" name="様式6-3" sheetId="35"/>
    <sheet r:id="rId4" name="様式6-4" sheetId="37"/>
  </sheets>
  <externalReferences>
    <externalReference r:id="rId5"/>
    <externalReference r:id="rId6"/>
    <externalReference r:id="rId7"/>
  </externalReferences>
  <definedNames>
    <definedName hidden="1" localSheetId="0" name="__123Graph_A単位ごみ事務所">#REF!</definedName>
    <definedName hidden="1" name="__123Graph_A単位ごみ事務所">#REF!</definedName>
    <definedName hidden="1" localSheetId="0" name="__123Graph_A単位ごみ全市">#REF!</definedName>
    <definedName hidden="1" name="__123Graph_A単位ごみ全市">#REF!</definedName>
    <definedName hidden="1" localSheetId="0" name="__123Graph_B単位ごみ事務所">#REF!</definedName>
    <definedName hidden="1" name="__123Graph_B単位ごみ事務所">#REF!</definedName>
    <definedName hidden="1" localSheetId="0" name="__123Graph_C単位ごみ事務所">#REF!</definedName>
    <definedName hidden="1" name="__123Graph_C単位ごみ事務所">#REF!</definedName>
    <definedName hidden="1" localSheetId="0" name="__123Graph_D単位ごみ事務所">#REF!</definedName>
    <definedName hidden="1" name="__123Graph_D単位ごみ事務所">#REF!</definedName>
    <definedName hidden="1" localSheetId="0" name="__123Graph_E単位ごみ事務所">#REF!</definedName>
    <definedName hidden="1" name="__123Graph_E単位ごみ事務所">#REF!</definedName>
    <definedName hidden="1" localSheetId="0" name="__123Graph_F単位ごみ事務所">#REF!</definedName>
    <definedName hidden="1" name="__123Graph_F単位ごみ事務所">#REF!</definedName>
    <definedName hidden="1" localSheetId="0" name="__123Graph_X単位ごみ事務所">#REF!</definedName>
    <definedName hidden="1" name="__123Graph_X単位ごみ事務所">#REF!</definedName>
    <definedName hidden="1" localSheetId="0" name="__123Graph_X単位ごみ全市">#REF!</definedName>
    <definedName hidden="1" name="__123Graph_X単位ごみ全市">#REF!</definedName>
    <definedName name="_1P">#N/A</definedName>
    <definedName localSheetId="0" name="_2P">#REF!</definedName>
    <definedName name="_2P">#REF!</definedName>
    <definedName hidden="1" name="_Order1">0</definedName>
    <definedName name="A">[1]提出表!$T$8</definedName>
    <definedName localSheetId="0" name="Data">#REF!</definedName>
    <definedName name="Data">#REF!</definedName>
    <definedName localSheetId="0" name="DataEnd">#REF!</definedName>
    <definedName name="DataEnd">#REF!</definedName>
    <definedName localSheetId="0" name="DH_し尿3">#REF!</definedName>
    <definedName name="DH_し尿3">#REF!</definedName>
    <definedName localSheetId="0" name="DH_し尿31">#REF!</definedName>
    <definedName name="DH_し尿31">#REF!</definedName>
    <definedName localSheetId="0" name="DH_し尿33">#REF!</definedName>
    <definedName name="DH_し尿33">#REF!</definedName>
    <definedName localSheetId="0" name="Hyousoku">#REF!</definedName>
    <definedName name="Hyousoku">#REF!</definedName>
    <definedName localSheetId="0" name="HyousokuArea">#REF!</definedName>
    <definedName name="HyousokuArea">#REF!</definedName>
    <definedName localSheetId="0" name="HyousokuEnd">#REF!</definedName>
    <definedName name="HyousokuEnd">#REF!</definedName>
    <definedName localSheetId="0" name="Hyoutou">#REF!</definedName>
    <definedName name="Hyoutou">#REF!</definedName>
    <definedName localSheetId="0" name="M_ごみ処理">#REF!</definedName>
    <definedName name="M_ごみ処理">#REF!</definedName>
    <definedName localSheetId="0" name="PRINT_AR01">#REF!</definedName>
    <definedName name="PRINT_AR01">#REF!</definedName>
    <definedName localSheetId="0" name="PRINT_AR02">#REF!</definedName>
    <definedName name="PRINT_AR02">#REF!</definedName>
    <definedName localSheetId="0" name="PRINT_AR04">#REF!</definedName>
    <definedName name="PRINT_AR04">#REF!</definedName>
    <definedName localSheetId="0" name="PRINT_AR05">#REF!</definedName>
    <definedName name="PRINT_AR05">#REF!</definedName>
    <definedName localSheetId="0" name="PRINT_AR06">#REF!</definedName>
    <definedName name="PRINT_AR06">#REF!</definedName>
    <definedName localSheetId="0" name="_xlnm.Print_Area">'様式6-1'!$A$1:$H$29</definedName>
    <definedName localSheetId="1" name="_xlnm.Print_Area">'様式6-2'!$A$1:$E$38</definedName>
    <definedName localSheetId="2" name="_xlnm.Print_Area">'様式6-3'!$A$1:$E$41</definedName>
    <definedName localSheetId="3" name="_xlnm.Print_Area">'様式6-4'!$A$1:$E$41</definedName>
    <definedName name="_xlnm.Print_Area">#REF!</definedName>
    <definedName localSheetId="0" name="PRINT_AREA_01">#REF!</definedName>
    <definedName name="PRINT_AREA_01">#REF!</definedName>
    <definedName localSheetId="0" name="PRINT_AREA_02">#REF!</definedName>
    <definedName name="PRINT_AREA_02">#REF!</definedName>
    <definedName localSheetId="0" name="PRINT_AREA_04">#REF!</definedName>
    <definedName name="PRINT_AREA_04">#REF!</definedName>
    <definedName localSheetId="0" name="PRINT_AREA_05">#REF!</definedName>
    <definedName name="PRINT_AREA_05">#REF!</definedName>
    <definedName localSheetId="0" name="PRINT_AREA_06">#REF!</definedName>
    <definedName name="PRINT_AREA_06">#REF!</definedName>
    <definedName localSheetId="0" name="PRINT_AREA_MI">#REF!</definedName>
    <definedName name="PRINT_AREA_MI">#REF!</definedName>
    <definedName localSheetId="0" name="PRINT_AREA2">[2]組合!#REF!</definedName>
    <definedName name="PRINT_AREA2">[2]組合!#REF!</definedName>
    <definedName name="_xlnm.Print_Titles">#REF!</definedName>
    <definedName localSheetId="0" name="Title">#REF!</definedName>
    <definedName name="Title">#REF!</definedName>
    <definedName localSheetId="0" name="TitleEnglish">#REF!</definedName>
    <definedName name="TitleEnglish">#REF!</definedName>
    <definedName localSheetId="0" name="実績">#REF!</definedName>
    <definedName name="実績">#REF!</definedName>
    <definedName localSheetId="0" name="集計">[3]家庭!#REF!</definedName>
    <definedName name="集計">[3]家庭!#REF!</definedName>
    <definedName localSheetId="0" name="図版">#REF!</definedName>
    <definedName name="図版">#REF!</definedName>
    <definedName localSheetId="0" name="世帯数">#REF!</definedName>
    <definedName name="世帯数">#REF!</definedName>
    <definedName name="設定項目1">#N/A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1" l="1"/>
  <c r="H20" i="31" s="1"/>
  <c r="D28" i="36"/>
  <c r="H13" i="31"/>
  <c r="D24" i="37"/>
  <c r="D28" i="37" s="1"/>
  <c r="D30" i="37" s="1"/>
  <c r="D24" i="35"/>
  <c r="D28" i="35" s="1"/>
  <c r="D30" i="35" s="1"/>
  <c r="D31" i="35" s="1"/>
  <c r="D23" i="36"/>
  <c r="D27" i="36" s="1"/>
  <c r="H15" i="31"/>
  <c r="H14" i="31"/>
  <c r="H12" i="31"/>
  <c r="H11" i="31"/>
  <c r="H10" i="31"/>
  <c r="I16" i="31"/>
  <c r="H8" i="31"/>
  <c r="D31" i="37" l="1"/>
  <c r="H16" i="31"/>
  <c r="H18" i="31" s="1"/>
</calcChain>
</file>

<file path=xl/sharedStrings.xml><?xml version="1.0" encoding="utf-8"?>
<sst xmlns="http://schemas.openxmlformats.org/spreadsheetml/2006/main" count="137" uniqueCount="69">
  <si>
    <t>処理量</t>
    <rPh sb="0" eb="2">
      <t>ショリ</t>
    </rPh>
    <rPh sb="2" eb="3">
      <t>リョウ</t>
    </rPh>
    <phoneticPr fontId="5"/>
  </si>
  <si>
    <t>市町村負担率</t>
    <rPh sb="0" eb="3">
      <t>シチョウソン</t>
    </rPh>
    <rPh sb="3" eb="5">
      <t>フタン</t>
    </rPh>
    <rPh sb="5" eb="6">
      <t>リツ</t>
    </rPh>
    <phoneticPr fontId="5"/>
  </si>
  <si>
    <t>搬入量</t>
    <rPh sb="0" eb="2">
      <t>ハンニュウ</t>
    </rPh>
    <rPh sb="2" eb="3">
      <t>リョウ</t>
    </rPh>
    <phoneticPr fontId="5"/>
  </si>
  <si>
    <t>プラ容器包装
（マテリアルリサイクル）</t>
    <phoneticPr fontId="5"/>
  </si>
  <si>
    <t>プラ容器包装
（ケミカルリサイクル）</t>
    <phoneticPr fontId="5"/>
  </si>
  <si>
    <t>プラ容器包装
（その他手法）</t>
    <rPh sb="10" eb="11">
      <t>タ</t>
    </rPh>
    <rPh sb="11" eb="13">
      <t>シュホウ</t>
    </rPh>
    <phoneticPr fontId="5"/>
  </si>
  <si>
    <t>プラ製品
（マテリアルリサイクル）</t>
    <phoneticPr fontId="5"/>
  </si>
  <si>
    <t>プラ製品
（その他手法）</t>
    <rPh sb="8" eb="9">
      <t>タ</t>
    </rPh>
    <rPh sb="9" eb="11">
      <t>シュホウ</t>
    </rPh>
    <phoneticPr fontId="5"/>
  </si>
  <si>
    <t>選別・中間処理工程</t>
    <rPh sb="0" eb="2">
      <t>センベツ</t>
    </rPh>
    <rPh sb="3" eb="5">
      <t>チュウカン</t>
    </rPh>
    <rPh sb="5" eb="7">
      <t>ショリ</t>
    </rPh>
    <rPh sb="7" eb="9">
      <t>コウテイ</t>
    </rPh>
    <phoneticPr fontId="5"/>
  </si>
  <si>
    <t>家庭系プラスチック選別・再商品化等の連携事業者募集　提案処理単価見積額</t>
    <rPh sb="0" eb="2">
      <t>カテイ</t>
    </rPh>
    <rPh sb="2" eb="3">
      <t>ケイ</t>
    </rPh>
    <rPh sb="9" eb="11">
      <t>センベツ</t>
    </rPh>
    <rPh sb="12" eb="17">
      <t>サイショウヒンカナド</t>
    </rPh>
    <rPh sb="18" eb="20">
      <t>レンケイ</t>
    </rPh>
    <rPh sb="20" eb="22">
      <t>ジギョウ</t>
    </rPh>
    <rPh sb="22" eb="23">
      <t>シャ</t>
    </rPh>
    <rPh sb="23" eb="25">
      <t>ボシュウ</t>
    </rPh>
    <rPh sb="26" eb="28">
      <t>テイアン</t>
    </rPh>
    <rPh sb="28" eb="30">
      <t>ショリ</t>
    </rPh>
    <rPh sb="30" eb="32">
      <t>タンカ</t>
    </rPh>
    <rPh sb="32" eb="34">
      <t>ミツモリ</t>
    </rPh>
    <rPh sb="34" eb="35">
      <t>ガク</t>
    </rPh>
    <phoneticPr fontId="5"/>
  </si>
  <si>
    <t>内訳</t>
    <rPh sb="0" eb="2">
      <t>ウチワケ</t>
    </rPh>
    <phoneticPr fontId="4"/>
  </si>
  <si>
    <t>②再商品化費用
市町村負担分合計
(税抜)</t>
    <rPh sb="14" eb="16">
      <t>ゴウケイ</t>
    </rPh>
    <rPh sb="19" eb="20">
      <t>ヌ</t>
    </rPh>
    <phoneticPr fontId="5"/>
  </si>
  <si>
    <r>
      <t>総合計(</t>
    </r>
    <r>
      <rPr>
        <b/>
        <sz val="16"/>
        <color theme="1"/>
        <rFont val="ＭＳ ゴシック"/>
        <family val="3"/>
        <charset val="128"/>
      </rPr>
      <t>税抜</t>
    </r>
    <r>
      <rPr>
        <sz val="16"/>
        <color theme="1"/>
        <rFont val="ＭＳ ゴシック"/>
        <family val="3"/>
        <charset val="128"/>
      </rPr>
      <t>)
(①＋②)</t>
    </r>
    <rPh sb="0" eb="1">
      <t>ソウ</t>
    </rPh>
    <rPh sb="1" eb="3">
      <t>ゴウケイ</t>
    </rPh>
    <rPh sb="4" eb="6">
      <t>ゼイヌキ</t>
    </rPh>
    <phoneticPr fontId="4"/>
  </si>
  <si>
    <r>
      <t>総合計(</t>
    </r>
    <r>
      <rPr>
        <b/>
        <sz val="16"/>
        <color theme="1"/>
        <rFont val="ＭＳ ゴシック"/>
        <family val="3"/>
        <charset val="128"/>
      </rPr>
      <t>税込</t>
    </r>
    <r>
      <rPr>
        <sz val="16"/>
        <color theme="1"/>
        <rFont val="ＭＳ ゴシック"/>
        <family val="3"/>
        <charset val="128"/>
      </rPr>
      <t>)
(①＋②＋③)</t>
    </r>
    <rPh sb="0" eb="1">
      <t>ソウ</t>
    </rPh>
    <rPh sb="1" eb="3">
      <t>ゴウケイ</t>
    </rPh>
    <phoneticPr fontId="4"/>
  </si>
  <si>
    <t>再商品化費用
市町村負担分
(税抜)</t>
    <rPh sb="0" eb="4">
      <t>サイショウヒンカ</t>
    </rPh>
    <rPh sb="4" eb="6">
      <t>ヒヨウ</t>
    </rPh>
    <rPh sb="7" eb="10">
      <t>シチョウソン</t>
    </rPh>
    <rPh sb="10" eb="12">
      <t>フタン</t>
    </rPh>
    <rPh sb="12" eb="13">
      <t>ブン</t>
    </rPh>
    <rPh sb="15" eb="17">
      <t>ゼイヌキ</t>
    </rPh>
    <phoneticPr fontId="4"/>
  </si>
  <si>
    <t>税抜単価
(円/t)</t>
    <rPh sb="0" eb="2">
      <t>ゼイヌ</t>
    </rPh>
    <rPh sb="2" eb="4">
      <t>タンカ</t>
    </rPh>
    <rPh sb="6" eb="7">
      <t>エン</t>
    </rPh>
    <phoneticPr fontId="4"/>
  </si>
  <si>
    <t>税抜単価
(円/t)</t>
    <rPh sb="0" eb="2">
      <t>ゼイヌキ</t>
    </rPh>
    <rPh sb="2" eb="4">
      <t>タンカ</t>
    </rPh>
    <rPh sb="6" eb="7">
      <t>エン</t>
    </rPh>
    <phoneticPr fontId="4"/>
  </si>
  <si>
    <t>①選別・中間処理
費用合計(税抜)</t>
    <rPh sb="1" eb="3">
      <t>センベツ</t>
    </rPh>
    <rPh sb="4" eb="8">
      <t>チュウカンショリ</t>
    </rPh>
    <rPh sb="9" eb="11">
      <t>ヒヨウ</t>
    </rPh>
    <rPh sb="11" eb="13">
      <t>ゴウケイ</t>
    </rPh>
    <rPh sb="14" eb="16">
      <t>ゼイヌキ</t>
    </rPh>
    <phoneticPr fontId="4"/>
  </si>
  <si>
    <t xml:space="preserve">令和　年　 月　 日 </t>
    <phoneticPr fontId="4"/>
  </si>
  <si>
    <t>処理経費</t>
    <rPh sb="0" eb="4">
      <t>ショリケイヒ</t>
    </rPh>
    <phoneticPr fontId="4"/>
  </si>
  <si>
    <t>費目</t>
    <rPh sb="0" eb="2">
      <t>ヒモク</t>
    </rPh>
    <phoneticPr fontId="4"/>
  </si>
  <si>
    <t>減価償却費等</t>
    <rPh sb="0" eb="6">
      <t>ゲンカショウキャクヒナド</t>
    </rPh>
    <phoneticPr fontId="4"/>
  </si>
  <si>
    <t>建物</t>
    <rPh sb="0" eb="2">
      <t>タテモノ</t>
    </rPh>
    <phoneticPr fontId="4"/>
  </si>
  <si>
    <t>設備</t>
    <rPh sb="0" eb="2">
      <t>セツビ</t>
    </rPh>
    <phoneticPr fontId="4"/>
  </si>
  <si>
    <t>その他</t>
    <rPh sb="2" eb="3">
      <t>タ</t>
    </rPh>
    <phoneticPr fontId="4"/>
  </si>
  <si>
    <t>人件費</t>
    <rPh sb="0" eb="3">
      <t>ジンケンヒ</t>
    </rPh>
    <phoneticPr fontId="4"/>
  </si>
  <si>
    <t>管理部門</t>
    <rPh sb="0" eb="4">
      <t>カンリブモン</t>
    </rPh>
    <phoneticPr fontId="4"/>
  </si>
  <si>
    <t>選別部門</t>
    <rPh sb="0" eb="4">
      <t>センベツブモン</t>
    </rPh>
    <phoneticPr fontId="4"/>
  </si>
  <si>
    <t>重機運転部門</t>
    <rPh sb="0" eb="6">
      <t>ジュウキウンテンブモン</t>
    </rPh>
    <phoneticPr fontId="4"/>
  </si>
  <si>
    <t>不適物搬出部門</t>
    <rPh sb="0" eb="3">
      <t>フテキブツ</t>
    </rPh>
    <rPh sb="3" eb="5">
      <t>ハンシュツ</t>
    </rPh>
    <rPh sb="5" eb="7">
      <t>ブモン</t>
    </rPh>
    <phoneticPr fontId="4"/>
  </si>
  <si>
    <t>運営費</t>
    <rPh sb="0" eb="3">
      <t>ウンエイヒ</t>
    </rPh>
    <phoneticPr fontId="4"/>
  </si>
  <si>
    <t>光熱費</t>
    <rPh sb="0" eb="3">
      <t>コウネツヒ</t>
    </rPh>
    <phoneticPr fontId="4"/>
  </si>
  <si>
    <t>施設・設備維持管理経費</t>
    <rPh sb="0" eb="2">
      <t>シセツ</t>
    </rPh>
    <rPh sb="3" eb="5">
      <t>セツビ</t>
    </rPh>
    <rPh sb="5" eb="11">
      <t>イジカンリケイヒ</t>
    </rPh>
    <phoneticPr fontId="4"/>
  </si>
  <si>
    <t>選別経費</t>
    <rPh sb="0" eb="4">
      <t>センベツケイヒ</t>
    </rPh>
    <phoneticPr fontId="4"/>
  </si>
  <si>
    <t>重機運転経費</t>
    <rPh sb="0" eb="6">
      <t>ジュウキウンテンケイヒ</t>
    </rPh>
    <phoneticPr fontId="4"/>
  </si>
  <si>
    <t>不適物搬出経費</t>
    <rPh sb="0" eb="3">
      <t>フテキブツ</t>
    </rPh>
    <rPh sb="3" eb="7">
      <t>ハンシュツケイヒ</t>
    </rPh>
    <phoneticPr fontId="4"/>
  </si>
  <si>
    <t>その他経費</t>
    <rPh sb="2" eb="3">
      <t>タ</t>
    </rPh>
    <rPh sb="3" eb="5">
      <t>ケイヒ</t>
    </rPh>
    <phoneticPr fontId="4"/>
  </si>
  <si>
    <t>一般管理費</t>
    <rPh sb="0" eb="5">
      <t>イッパンカンリヒ</t>
    </rPh>
    <phoneticPr fontId="4"/>
  </si>
  <si>
    <t>委託料</t>
    <rPh sb="0" eb="3">
      <t>イタクリョウ</t>
    </rPh>
    <phoneticPr fontId="4"/>
  </si>
  <si>
    <t>事項</t>
    <rPh sb="0" eb="2">
      <t>ジコウ</t>
    </rPh>
    <phoneticPr fontId="4"/>
  </si>
  <si>
    <t>計（税抜）</t>
    <rPh sb="0" eb="1">
      <t>ケイ</t>
    </rPh>
    <rPh sb="2" eb="4">
      <t>ゼイヌ</t>
    </rPh>
    <phoneticPr fontId="4"/>
  </si>
  <si>
    <t>年間</t>
    <rPh sb="0" eb="2">
      <t>ネンカン</t>
    </rPh>
    <phoneticPr fontId="4"/>
  </si>
  <si>
    <t>様式６－２</t>
    <rPh sb="0" eb="2">
      <t>ヨウシキ</t>
    </rPh>
    <phoneticPr fontId="4"/>
  </si>
  <si>
    <t>年間（円）</t>
    <rPh sb="0" eb="2">
      <t>ネンカン</t>
    </rPh>
    <rPh sb="3" eb="4">
      <t>エン</t>
    </rPh>
    <phoneticPr fontId="4"/>
  </si>
  <si>
    <t>提案処理単価の算出内訳（選別・中間処理単価）</t>
    <rPh sb="0" eb="6">
      <t>テイアンショリタンカ</t>
    </rPh>
    <rPh sb="7" eb="9">
      <t>サンシュツ</t>
    </rPh>
    <rPh sb="9" eb="11">
      <t>ウチワケ</t>
    </rPh>
    <rPh sb="12" eb="14">
      <t>センベツ</t>
    </rPh>
    <rPh sb="15" eb="21">
      <t>チュウカンショリタンカ</t>
    </rPh>
    <phoneticPr fontId="4"/>
  </si>
  <si>
    <t>様式６－１　</t>
    <rPh sb="0" eb="2">
      <t>ヨウシキ</t>
    </rPh>
    <phoneticPr fontId="4"/>
  </si>
  <si>
    <t>様式６－３</t>
    <rPh sb="0" eb="2">
      <t>ヨウシキ</t>
    </rPh>
    <phoneticPr fontId="4"/>
  </si>
  <si>
    <t>再商品化経費</t>
    <rPh sb="0" eb="6">
      <t>サイショウヒンカケイヒ</t>
    </rPh>
    <phoneticPr fontId="4"/>
  </si>
  <si>
    <t>再商品化部門</t>
    <rPh sb="0" eb="4">
      <t>サイショウヒンカ</t>
    </rPh>
    <rPh sb="4" eb="6">
      <t>ブモン</t>
    </rPh>
    <phoneticPr fontId="4"/>
  </si>
  <si>
    <r>
      <t>用地費</t>
    </r>
    <r>
      <rPr>
        <sz val="9"/>
        <color theme="1"/>
        <rFont val="ＭＳ ゴシック"/>
        <family val="3"/>
        <charset val="128"/>
      </rPr>
      <t>（賃借の場合、賃料）</t>
    </r>
    <rPh sb="0" eb="3">
      <t>ヨウチヒ</t>
    </rPh>
    <rPh sb="4" eb="6">
      <t>チンシャク</t>
    </rPh>
    <rPh sb="7" eb="9">
      <t>バアイ</t>
    </rPh>
    <rPh sb="10" eb="12">
      <t>チンリョウ</t>
    </rPh>
    <phoneticPr fontId="4"/>
  </si>
  <si>
    <t>項目</t>
    <rPh sb="0" eb="2">
      <t>コウモク</t>
    </rPh>
    <phoneticPr fontId="4"/>
  </si>
  <si>
    <t>内訳（内容・数量等）</t>
    <rPh sb="0" eb="2">
      <t>ウチワケ</t>
    </rPh>
    <rPh sb="3" eb="5">
      <t>ナイヨウ</t>
    </rPh>
    <rPh sb="6" eb="9">
      <t>スウリョウナド</t>
    </rPh>
    <phoneticPr fontId="4"/>
  </si>
  <si>
    <t>処理経費合計（円）…Ｂ</t>
    <rPh sb="0" eb="4">
      <t>ショリケイヒ</t>
    </rPh>
    <rPh sb="4" eb="6">
      <t>ゴウケイ</t>
    </rPh>
    <rPh sb="7" eb="8">
      <t>エン</t>
    </rPh>
    <phoneticPr fontId="4"/>
  </si>
  <si>
    <t>再商品化製品利用事業者への売却益（円）…Ｃ</t>
    <rPh sb="0" eb="6">
      <t>サイショウヒンカセイヒン</t>
    </rPh>
    <rPh sb="6" eb="11">
      <t>リヨウジギョウシャ</t>
    </rPh>
    <rPh sb="13" eb="15">
      <t>バイキャク</t>
    </rPh>
    <rPh sb="17" eb="18">
      <t>エン</t>
    </rPh>
    <phoneticPr fontId="4"/>
  </si>
  <si>
    <t>売却益を除いた処理経費合計（円）…Ｂ－Ｃ</t>
    <rPh sb="0" eb="2">
      <t>バイキャク</t>
    </rPh>
    <rPh sb="4" eb="5">
      <t>ノゾ</t>
    </rPh>
    <rPh sb="7" eb="9">
      <t>ショリ</t>
    </rPh>
    <rPh sb="9" eb="11">
      <t>ケイヒ</t>
    </rPh>
    <rPh sb="11" eb="13">
      <t>ゴウケイ</t>
    </rPh>
    <rPh sb="14" eb="15">
      <t>エン</t>
    </rPh>
    <phoneticPr fontId="4"/>
  </si>
  <si>
    <t>税抜単価（円/ｔ）…（Ｂ－Ｃ）／Ａ</t>
    <rPh sb="0" eb="1">
      <t>ゼイ</t>
    </rPh>
    <rPh sb="1" eb="2">
      <t>バツ</t>
    </rPh>
    <rPh sb="2" eb="4">
      <t>タンカ</t>
    </rPh>
    <rPh sb="5" eb="6">
      <t>エン</t>
    </rPh>
    <phoneticPr fontId="4"/>
  </si>
  <si>
    <r>
      <t>運搬部門</t>
    </r>
    <r>
      <rPr>
        <sz val="9"/>
        <color theme="1"/>
        <rFont val="ＭＳ ゴシック"/>
        <family val="3"/>
        <charset val="128"/>
      </rPr>
      <t>（一次保管場所からの運搬）</t>
    </r>
    <rPh sb="0" eb="4">
      <t>ウンパンブモン</t>
    </rPh>
    <rPh sb="5" eb="11">
      <t>イチジホカンバショ</t>
    </rPh>
    <rPh sb="14" eb="16">
      <t>ウンパン</t>
    </rPh>
    <phoneticPr fontId="4"/>
  </si>
  <si>
    <t>不適物処理経費</t>
    <rPh sb="0" eb="3">
      <t>フテキブツ</t>
    </rPh>
    <rPh sb="3" eb="7">
      <t>ショリケイヒ</t>
    </rPh>
    <phoneticPr fontId="4"/>
  </si>
  <si>
    <t>税抜単価（円/ｔ）…Ｂ／Ａ</t>
    <rPh sb="0" eb="1">
      <t>ゼイ</t>
    </rPh>
    <rPh sb="1" eb="2">
      <t>バツ</t>
    </rPh>
    <rPh sb="2" eb="4">
      <t>タンカ</t>
    </rPh>
    <rPh sb="5" eb="6">
      <t>エン</t>
    </rPh>
    <phoneticPr fontId="4"/>
  </si>
  <si>
    <t>プラ製品
（ケミカルリサイクル）</t>
    <phoneticPr fontId="5"/>
  </si>
  <si>
    <r>
      <t>運搬部門</t>
    </r>
    <r>
      <rPr>
        <sz val="9"/>
        <color theme="1"/>
        <rFont val="ＭＳ ゴシック"/>
        <family val="3"/>
        <charset val="128"/>
      </rPr>
      <t>（選別・中間処理施設からの運搬）</t>
    </r>
    <rPh sb="0" eb="4">
      <t>ウンパンブモン</t>
    </rPh>
    <rPh sb="5" eb="7">
      <t>センベツ</t>
    </rPh>
    <rPh sb="8" eb="12">
      <t>チュウカンショリ</t>
    </rPh>
    <rPh sb="12" eb="14">
      <t>シセツ</t>
    </rPh>
    <phoneticPr fontId="4"/>
  </si>
  <si>
    <r>
      <t>運搬経費</t>
    </r>
    <r>
      <rPr>
        <sz val="9"/>
        <color theme="1"/>
        <rFont val="ＭＳ ゴシック"/>
        <family val="3"/>
        <charset val="128"/>
      </rPr>
      <t>（選別・中間処理施設からの運搬）</t>
    </r>
    <rPh sb="0" eb="2">
      <t>ウンパン</t>
    </rPh>
    <rPh sb="2" eb="4">
      <t>ケイヒ</t>
    </rPh>
    <phoneticPr fontId="4"/>
  </si>
  <si>
    <r>
      <t>運搬経費</t>
    </r>
    <r>
      <rPr>
        <sz val="9"/>
        <color theme="1"/>
        <rFont val="ＭＳ ゴシック"/>
        <family val="3"/>
        <charset val="128"/>
      </rPr>
      <t>（一次保管場所からの運搬）</t>
    </r>
    <rPh sb="0" eb="2">
      <t>ウンパン</t>
    </rPh>
    <rPh sb="2" eb="4">
      <t>ケイヒ</t>
    </rPh>
    <phoneticPr fontId="4"/>
  </si>
  <si>
    <t>処理量（ｔ/年）…Ａ</t>
    <rPh sb="0" eb="3">
      <t>ショリリョウ</t>
    </rPh>
    <phoneticPr fontId="4"/>
  </si>
  <si>
    <t>様式６－４</t>
    <rPh sb="0" eb="2">
      <t>ヨウシキ</t>
    </rPh>
    <phoneticPr fontId="4"/>
  </si>
  <si>
    <t>再商品化工程</t>
    <rPh sb="0" eb="4">
      <t>サイショウヒンカ</t>
    </rPh>
    <rPh sb="4" eb="6">
      <t>コウテイ</t>
    </rPh>
    <phoneticPr fontId="5"/>
  </si>
  <si>
    <t>提案処理単価の算出内訳（再商品化工程のうちプラ容器包装分の単価）</t>
    <rPh sb="0" eb="6">
      <t>テイアンショリタンカ</t>
    </rPh>
    <rPh sb="7" eb="9">
      <t>サンシュツ</t>
    </rPh>
    <rPh sb="9" eb="11">
      <t>ウチワケ</t>
    </rPh>
    <rPh sb="12" eb="16">
      <t>サイショウヒンカ</t>
    </rPh>
    <rPh sb="16" eb="18">
      <t>コウテイ</t>
    </rPh>
    <rPh sb="23" eb="27">
      <t>ヨウキホウソウ</t>
    </rPh>
    <rPh sb="27" eb="28">
      <t>ブン</t>
    </rPh>
    <rPh sb="29" eb="31">
      <t>タンカ</t>
    </rPh>
    <phoneticPr fontId="4"/>
  </si>
  <si>
    <t>提案処理単価の算出内訳（再商品化工程のうちプラ製品分の単価）</t>
    <rPh sb="0" eb="6">
      <t>テイアンショリタンカ</t>
    </rPh>
    <rPh sb="7" eb="9">
      <t>サンシュツ</t>
    </rPh>
    <rPh sb="9" eb="11">
      <t>ウチワケ</t>
    </rPh>
    <rPh sb="12" eb="16">
      <t>サイショウヒンカ</t>
    </rPh>
    <rPh sb="16" eb="18">
      <t>コウテイ</t>
    </rPh>
    <rPh sb="23" eb="25">
      <t>セイヒン</t>
    </rPh>
    <rPh sb="25" eb="26">
      <t>ブン</t>
    </rPh>
    <rPh sb="27" eb="29">
      <t>タンカ</t>
    </rPh>
    <phoneticPr fontId="4"/>
  </si>
  <si>
    <t>消費税相当額（③）</t>
    <rPh sb="0" eb="6">
      <t>ショウヒゼイソウトウガク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</si>
</sst>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Red]\(0.0\)"/>
    <numFmt numFmtId="177" formatCode="&quot;¥&quot;#,##0_);[Red]\(&quot;¥&quot;#,##0\)"/>
    <numFmt numFmtId="178" formatCode="#,##0&quot;t&quot;"/>
    <numFmt numFmtId="179" formatCode="&quot;¥&quot;#,##0;[Red]&quot;¥&quot;#,##0"/>
    <numFmt numFmtId="180" formatCode="#,##0;[Red]#,##0"/>
  </numFmts>
  <fonts count="1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6"/>
      <name val="Meiryo UI"/>
      <family val="2"/>
      <charset val="128"/>
    </font>
    <font>
      <sz val="11"/>
      <color theme="1"/>
      <name val="游ゴシック"/>
      <family val="2"/>
      <scheme val="minor"/>
    </font>
    <font>
      <sz val="12"/>
      <color theme="1"/>
      <name val="ＭＳ ゴシック"/>
      <family val="3"/>
      <charset val="128"/>
    </font>
    <font>
      <sz val="11"/>
      <color theme="1"/>
      <name val="ＭＳ ゴシック"/>
      <family val="3"/>
      <charset val="128"/>
    </font>
    <font>
      <b/>
      <sz val="14"/>
      <color theme="1"/>
      <name val="ＭＳ ゴシック"/>
      <family val="3"/>
      <charset val="128"/>
    </font>
    <font>
      <sz val="16"/>
      <color theme="1"/>
      <name val="ＭＳ ゴシック"/>
      <family val="3"/>
      <charset val="128"/>
    </font>
    <font>
      <b/>
      <sz val="16"/>
      <color theme="1"/>
      <name val="ＭＳ ゴシック"/>
      <family val="3"/>
      <charset val="128"/>
    </font>
    <font>
      <sz val="14"/>
      <color theme="1"/>
      <name val="ＭＳ ゴシック"/>
      <family val="3"/>
      <charset val="128"/>
    </font>
    <font>
      <sz val="16"/>
      <color rgb="FFFF0000"/>
      <name val="ＭＳ ゴシック"/>
      <family val="3"/>
      <charset val="128"/>
    </font>
    <font>
      <sz val="18"/>
      <color theme="1"/>
      <name val="ＭＳ ゴシック"/>
      <family val="3"/>
      <charset val="128"/>
    </font>
    <font>
      <sz val="16"/>
      <name val="ＭＳ ゴシック"/>
      <family val="3"/>
      <charset val="128"/>
    </font>
    <font>
      <sz val="10"/>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
      <patternFill patternType="solid">
        <fgColor rgb="FFFFE1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auto="1"/>
      </right>
      <top style="thin">
        <color indexed="64"/>
      </top>
      <bottom style="thin">
        <color indexed="64"/>
      </bottom>
      <diagonal style="thin">
        <color indexed="64"/>
      </diagonal>
    </border>
    <border diagonalUp="1">
      <left style="medium">
        <color indexed="64"/>
      </left>
      <right style="thin">
        <color auto="1"/>
      </right>
      <top style="thin">
        <color auto="1"/>
      </top>
      <bottom style="thin">
        <color auto="1"/>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style="thin">
        <color auto="1"/>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s>
  <cellStyleXfs count="8">
    <xf numFmtId="0" fontId="0" fillId="0" borderId="0"/>
    <xf numFmtId="0" fontId="3" fillId="0" borderId="0">
      <alignment vertical="center"/>
    </xf>
    <xf numFmtId="9" fontId="3" fillId="0" borderId="0" applyFont="0" applyFill="0" applyBorder="0" applyAlignment="0" applyProtection="0">
      <alignment vertical="center"/>
    </xf>
    <xf numFmtId="38" fontId="6"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0" fontId="1" fillId="0" borderId="0">
      <alignment vertical="center"/>
    </xf>
  </cellStyleXfs>
  <cellXfs count="79">
    <xf numFmtId="0" fontId="0" fillId="0" borderId="0" xfId="0"/>
    <xf numFmtId="0" fontId="7" fillId="0" borderId="0" xfId="0" applyFont="1" applyAlignment="1">
      <alignment vertical="center"/>
    </xf>
    <xf numFmtId="0" fontId="8" fillId="0" borderId="0" xfId="1" applyFont="1">
      <alignment vertical="center"/>
    </xf>
    <xf numFmtId="0" fontId="8" fillId="0" borderId="0" xfId="1" applyFont="1" applyAlignment="1">
      <alignment horizontal="right" vertical="center"/>
    </xf>
    <xf numFmtId="0" fontId="8" fillId="0" borderId="0" xfId="1" applyFont="1" applyFill="1" applyBorder="1">
      <alignment vertical="center"/>
    </xf>
    <xf numFmtId="0" fontId="9" fillId="0" borderId="0" xfId="1" applyFont="1" applyFill="1" applyBorder="1" applyAlignment="1">
      <alignment vertical="center"/>
    </xf>
    <xf numFmtId="178" fontId="13" fillId="0" borderId="0" xfId="1" applyNumberFormat="1" applyFont="1" applyFill="1" applyBorder="1" applyAlignment="1">
      <alignment horizontal="center" vertical="center" shrinkToFit="1"/>
    </xf>
    <xf numFmtId="0" fontId="8" fillId="0" borderId="0" xfId="1" applyFont="1" applyBorder="1">
      <alignment vertical="center"/>
    </xf>
    <xf numFmtId="0" fontId="7" fillId="0" borderId="0" xfId="1" applyFont="1" applyBorder="1" applyAlignment="1">
      <alignment horizontal="right" vertical="center"/>
    </xf>
    <xf numFmtId="0" fontId="7" fillId="0" borderId="0" xfId="1" applyFont="1">
      <alignment vertical="center"/>
    </xf>
    <xf numFmtId="0" fontId="12" fillId="0" borderId="0" xfId="1" applyFont="1" applyFill="1" applyBorder="1" applyAlignment="1">
      <alignment horizontal="center" vertical="center" textRotation="255"/>
    </xf>
    <xf numFmtId="178" fontId="11" fillId="0" borderId="0" xfId="1" applyNumberFormat="1" applyFont="1" applyFill="1" applyBorder="1" applyAlignment="1">
      <alignment horizontal="center" vertical="center" wrapText="1"/>
    </xf>
    <xf numFmtId="176" fontId="7" fillId="0" borderId="0"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0" fillId="0" borderId="0" xfId="1" applyFont="1" applyAlignment="1">
      <alignment horizontal="center" vertical="center"/>
    </xf>
    <xf numFmtId="177" fontId="10" fillId="0" borderId="1" xfId="1" applyNumberFormat="1" applyFont="1" applyFill="1" applyBorder="1" applyAlignment="1">
      <alignment horizontal="right" vertical="center"/>
    </xf>
    <xf numFmtId="177" fontId="10" fillId="0" borderId="1" xfId="3" applyNumberFormat="1" applyFont="1" applyFill="1" applyBorder="1" applyAlignment="1">
      <alignment horizontal="right" vertical="center"/>
    </xf>
    <xf numFmtId="177" fontId="10" fillId="2" borderId="1" xfId="1" applyNumberFormat="1" applyFont="1" applyFill="1" applyBorder="1" applyAlignment="1">
      <alignment horizontal="right" vertical="center"/>
    </xf>
    <xf numFmtId="9" fontId="10" fillId="0" borderId="8" xfId="1" applyNumberFormat="1" applyFont="1" applyFill="1" applyBorder="1" applyAlignment="1">
      <alignment horizontal="center" vertical="center"/>
    </xf>
    <xf numFmtId="0" fontId="10" fillId="0" borderId="0" xfId="1" applyFont="1" applyAlignment="1">
      <alignment horizontal="right" vertical="center"/>
    </xf>
    <xf numFmtId="0" fontId="12" fillId="3" borderId="3"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7" xfId="1" applyFont="1" applyFill="1" applyBorder="1" applyAlignment="1">
      <alignment horizontal="center" vertical="center" wrapText="1"/>
    </xf>
    <xf numFmtId="176" fontId="12" fillId="3" borderId="1" xfId="1" applyNumberFormat="1" applyFont="1" applyFill="1" applyBorder="1" applyAlignment="1">
      <alignment horizontal="center" vertical="center" wrapText="1"/>
    </xf>
    <xf numFmtId="177" fontId="10" fillId="5" borderId="6" xfId="1" applyNumberFormat="1" applyFont="1" applyFill="1" applyBorder="1" applyAlignment="1">
      <alignment horizontal="right" vertical="center"/>
    </xf>
    <xf numFmtId="0" fontId="14" fillId="0" borderId="0" xfId="1" applyFont="1" applyAlignment="1">
      <alignment horizontal="center" vertical="center"/>
    </xf>
    <xf numFmtId="0" fontId="12" fillId="0" borderId="0" xfId="1" applyFont="1" applyAlignment="1">
      <alignment horizontal="center" vertical="center"/>
    </xf>
    <xf numFmtId="9" fontId="13" fillId="0" borderId="0" xfId="1" applyNumberFormat="1" applyFont="1" applyFill="1" applyBorder="1">
      <alignment vertical="center"/>
    </xf>
    <xf numFmtId="179" fontId="7" fillId="0" borderId="0" xfId="0" applyNumberFormat="1" applyFont="1" applyAlignment="1">
      <alignment horizontal="right" vertical="center"/>
    </xf>
    <xf numFmtId="179" fontId="7" fillId="0" borderId="0" xfId="0" applyNumberFormat="1" applyFont="1" applyAlignment="1">
      <alignment vertical="center"/>
    </xf>
    <xf numFmtId="0" fontId="7" fillId="0" borderId="1" xfId="0" applyFont="1" applyBorder="1" applyAlignment="1">
      <alignment horizontal="center" vertical="center"/>
    </xf>
    <xf numFmtId="179" fontId="7" fillId="0" borderId="1" xfId="0" applyNumberFormat="1"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vertical="center"/>
    </xf>
    <xf numFmtId="180" fontId="7" fillId="0" borderId="1" xfId="0" applyNumberFormat="1" applyFont="1" applyBorder="1" applyAlignment="1">
      <alignment vertical="center"/>
    </xf>
    <xf numFmtId="0" fontId="7" fillId="0" borderId="13" xfId="0" applyFont="1" applyBorder="1" applyAlignment="1">
      <alignment vertical="center"/>
    </xf>
    <xf numFmtId="180" fontId="7" fillId="5" borderId="1" xfId="0" applyNumberFormat="1" applyFont="1" applyFill="1" applyBorder="1" applyAlignment="1">
      <alignment vertical="center"/>
    </xf>
    <xf numFmtId="0" fontId="7" fillId="0" borderId="1" xfId="0" applyFont="1" applyFill="1" applyBorder="1" applyAlignment="1">
      <alignment vertical="center"/>
    </xf>
    <xf numFmtId="0" fontId="7" fillId="0" borderId="4" xfId="0" applyFont="1" applyBorder="1" applyAlignment="1">
      <alignment horizontal="centerContinuous" vertical="center"/>
    </xf>
    <xf numFmtId="0" fontId="7" fillId="0" borderId="5" xfId="0" applyFont="1" applyBorder="1" applyAlignment="1">
      <alignment horizontal="centerContinuous" vertical="center"/>
    </xf>
    <xf numFmtId="0" fontId="7" fillId="0" borderId="14" xfId="0" applyFont="1" applyBorder="1" applyAlignment="1">
      <alignment vertical="center"/>
    </xf>
    <xf numFmtId="0" fontId="16" fillId="0" borderId="15" xfId="0" applyFont="1" applyBorder="1" applyAlignment="1">
      <alignment vertical="center"/>
    </xf>
    <xf numFmtId="0" fontId="7" fillId="0" borderId="16" xfId="0" applyFont="1" applyBorder="1" applyAlignment="1">
      <alignment vertical="center"/>
    </xf>
    <xf numFmtId="0" fontId="7" fillId="0" borderId="15" xfId="0" applyFont="1" applyBorder="1" applyAlignment="1">
      <alignment vertical="center"/>
    </xf>
    <xf numFmtId="0" fontId="7" fillId="0" borderId="4"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horizontal="centerContinuous" vertical="center"/>
    </xf>
    <xf numFmtId="0" fontId="7" fillId="0" borderId="19" xfId="0" applyFont="1" applyBorder="1" applyAlignment="1">
      <alignment horizontal="centerContinuous" vertical="center"/>
    </xf>
    <xf numFmtId="180" fontId="7" fillId="5" borderId="13" xfId="0" applyNumberFormat="1" applyFont="1" applyFill="1" applyBorder="1" applyAlignment="1">
      <alignment vertical="center"/>
    </xf>
    <xf numFmtId="180" fontId="7" fillId="0" borderId="12" xfId="0" applyNumberFormat="1" applyFont="1" applyBorder="1" applyAlignment="1">
      <alignment vertical="center"/>
    </xf>
    <xf numFmtId="0" fontId="7" fillId="0" borderId="4" xfId="0" applyFont="1" applyBorder="1" applyAlignment="1">
      <alignment horizontal="left" vertical="center"/>
    </xf>
    <xf numFmtId="0" fontId="7" fillId="0" borderId="4" xfId="0" applyFont="1" applyFill="1" applyBorder="1" applyAlignment="1">
      <alignment horizontal="left" vertical="center"/>
    </xf>
    <xf numFmtId="0" fontId="7" fillId="0" borderId="0" xfId="0" applyFont="1" applyBorder="1" applyAlignment="1">
      <alignment horizontal="center" vertical="center"/>
    </xf>
    <xf numFmtId="9" fontId="10" fillId="0" borderId="5" xfId="1" applyNumberFormat="1" applyFont="1" applyFill="1" applyBorder="1" applyAlignment="1">
      <alignment horizontal="center" vertical="center"/>
    </xf>
    <xf numFmtId="178" fontId="10" fillId="5" borderId="6" xfId="1" applyNumberFormat="1" applyFont="1" applyFill="1" applyBorder="1" applyAlignment="1">
      <alignment horizontal="center" vertical="center" shrinkToFit="1"/>
    </xf>
    <xf numFmtId="0" fontId="10" fillId="3" borderId="4" xfId="1" applyFont="1" applyFill="1" applyBorder="1" applyAlignment="1">
      <alignment horizontal="center" vertical="center" textRotation="255" wrapText="1"/>
    </xf>
    <xf numFmtId="0" fontId="10" fillId="3" borderId="1" xfId="1" applyFont="1" applyFill="1" applyBorder="1" applyAlignment="1">
      <alignment horizontal="center" vertical="center" textRotation="255" wrapText="1"/>
    </xf>
    <xf numFmtId="0" fontId="10" fillId="4" borderId="1" xfId="4" applyFont="1" applyFill="1" applyBorder="1" applyAlignment="1">
      <alignment horizontal="center" vertical="center" wrapText="1"/>
    </xf>
    <xf numFmtId="0" fontId="10" fillId="4" borderId="1" xfId="4" applyFont="1" applyFill="1" applyBorder="1" applyAlignment="1">
      <alignment horizontal="center" vertical="center"/>
    </xf>
    <xf numFmtId="0" fontId="14" fillId="0" borderId="0" xfId="1" applyFont="1" applyAlignment="1">
      <alignment horizontal="center" vertical="center"/>
    </xf>
    <xf numFmtId="0" fontId="12" fillId="3" borderId="1" xfId="1" applyFont="1" applyFill="1" applyBorder="1" applyAlignment="1">
      <alignment horizontal="center" vertical="center"/>
    </xf>
    <xf numFmtId="0" fontId="12" fillId="3" borderId="2" xfId="1" applyFont="1" applyFill="1" applyBorder="1" applyAlignment="1">
      <alignment horizontal="center" vertical="center"/>
    </xf>
    <xf numFmtId="0" fontId="10" fillId="3" borderId="1" xfId="1" applyFont="1" applyFill="1" applyBorder="1" applyAlignment="1">
      <alignment horizontal="center" vertical="center"/>
    </xf>
    <xf numFmtId="0" fontId="12" fillId="3" borderId="1" xfId="1" applyFont="1" applyFill="1" applyBorder="1" applyAlignment="1">
      <alignment horizontal="center" vertical="center" wrapText="1"/>
    </xf>
    <xf numFmtId="178" fontId="10" fillId="0" borderId="4" xfId="1" applyNumberFormat="1" applyFont="1" applyFill="1" applyBorder="1" applyAlignment="1">
      <alignment horizontal="center" vertical="center" wrapText="1"/>
    </xf>
    <xf numFmtId="0" fontId="12" fillId="3" borderId="5" xfId="1" applyFont="1" applyFill="1" applyBorder="1" applyAlignment="1">
      <alignment horizontal="center" vertical="center"/>
    </xf>
    <xf numFmtId="178" fontId="15" fillId="0" borderId="4" xfId="1" applyNumberFormat="1" applyFont="1" applyFill="1" applyBorder="1" applyAlignment="1">
      <alignment horizontal="center" vertical="center" shrinkToFit="1"/>
    </xf>
    <xf numFmtId="178" fontId="15" fillId="0" borderId="20" xfId="1" applyNumberFormat="1" applyFont="1" applyFill="1" applyBorder="1" applyAlignment="1">
      <alignment horizontal="center" vertical="center" shrinkToFit="1"/>
    </xf>
    <xf numFmtId="178" fontId="10" fillId="0" borderId="21" xfId="1" applyNumberFormat="1" applyFont="1" applyFill="1" applyBorder="1" applyAlignment="1">
      <alignment horizontal="center" vertical="center" wrapText="1"/>
    </xf>
    <xf numFmtId="178" fontId="10" fillId="0" borderId="22" xfId="1" applyNumberFormat="1" applyFont="1" applyFill="1" applyBorder="1" applyAlignment="1">
      <alignment horizontal="center" vertical="center" wrapText="1"/>
    </xf>
    <xf numFmtId="178" fontId="10" fillId="0" borderId="23" xfId="1" applyNumberFormat="1" applyFont="1" applyFill="1" applyBorder="1" applyAlignment="1">
      <alignment horizontal="center" vertical="center" wrapText="1"/>
    </xf>
    <xf numFmtId="0" fontId="7" fillId="0" borderId="2" xfId="0" applyFont="1" applyBorder="1" applyAlignment="1">
      <alignment horizontal="center" vertical="center" textRotation="255"/>
    </xf>
    <xf numFmtId="0" fontId="7" fillId="0" borderId="3"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1" xfId="0" applyFont="1" applyBorder="1" applyAlignment="1">
      <alignment horizontal="center" vertical="center" textRotation="255"/>
    </xf>
    <xf numFmtId="177" fontId="10" fillId="5" borderId="9" xfId="1" applyNumberFormat="1" applyFont="1" applyFill="1" applyBorder="1" applyAlignment="1">
      <alignment horizontal="right" vertical="center"/>
    </xf>
    <xf numFmtId="177" fontId="10" fillId="5" borderId="10" xfId="1" applyNumberFormat="1" applyFont="1" applyFill="1" applyBorder="1" applyAlignment="1">
      <alignment horizontal="right" vertical="center"/>
    </xf>
    <xf numFmtId="177" fontId="10" fillId="5" borderId="11" xfId="1" applyNumberFormat="1" applyFont="1" applyFill="1" applyBorder="1" applyAlignment="1">
      <alignment horizontal="right" vertical="center"/>
    </xf>
  </cellXfs>
  <cellStyles count="8">
    <cellStyle name="パーセント 2" xfId="2" xr:uid="{00000000-0005-0000-0000-000000000000}"/>
    <cellStyle name="パーセント 2 2" xfId="5" xr:uid="{00000000-0005-0000-0000-000001000000}"/>
    <cellStyle name="桁区切り" xfId="3" builtinId="6"/>
    <cellStyle name="標準" xfId="0" builtinId="0"/>
    <cellStyle name="標準 2" xfId="1" xr:uid="{00000000-0005-0000-0000-000004000000}"/>
    <cellStyle name="標準 2 2" xfId="4" xr:uid="{00000000-0005-0000-0000-000005000000}"/>
    <cellStyle name="標準 2 2 2" xfId="7" xr:uid="{2FE079EE-BBDA-4E93-8311-2E094BDA5D52}"/>
    <cellStyle name="標準 2 3" xfId="6" xr:uid="{5BDE90AE-E627-4B06-BC29-AD8B0884E87D}"/>
  </cellStyles>
  <dxfs count="0"/>
  <tableStyles count="0" defaultTableStyle="TableStyleMedium2" defaultPivotStyle="PivotStyleLight16"/>
  <colors>
    <mruColors>
      <color rgb="FFFFE1FF"/>
      <color rgb="FFFFD9FF"/>
      <color rgb="FFCCECFF"/>
      <color rgb="FFFFCCFF"/>
      <color rgb="FFFFF2CC"/>
      <color rgb="FFFCC4C4"/>
      <color rgb="FFFFE699"/>
      <color rgb="FFE2EFDA"/>
      <color rgb="FFFBA7A7"/>
      <color rgb="FFFFFF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108855</xdr:colOff>
      <xdr:row>3</xdr:row>
      <xdr:rowOff>122463</xdr:rowOff>
    </xdr:from>
    <xdr:to>
      <xdr:col>7</xdr:col>
      <xdr:colOff>1646462</xdr:colOff>
      <xdr:row>5</xdr:row>
      <xdr:rowOff>408213</xdr:rowOff>
    </xdr:to>
    <xdr:sp macro="" textlink="">
      <xdr:nvSpPr>
        <xdr:cNvPr id="2" name="正方形/長方形 1">
          <a:extLst>
            <a:ext uri="{FF2B5EF4-FFF2-40B4-BE49-F238E27FC236}">
              <a16:creationId xmlns:a16="http://schemas.microsoft.com/office/drawing/2014/main" id="{CFB176AB-301C-4095-B1F4-0D4A7400AB8A}"/>
            </a:ext>
          </a:extLst>
        </xdr:cNvPr>
        <xdr:cNvSpPr/>
      </xdr:nvSpPr>
      <xdr:spPr>
        <a:xfrm>
          <a:off x="5946319" y="1510392"/>
          <a:ext cx="5048250" cy="121103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 事</a:t>
          </a:r>
          <a:r>
            <a:rPr kumimoji="1" lang="ja-JP" altLang="en-US" sz="16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業</a:t>
          </a:r>
          <a:r>
            <a:rPr kumimoji="1" lang="ja-JP" altLang="en-US" sz="16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者</a:t>
          </a:r>
          <a:r>
            <a:rPr kumimoji="1" lang="ja-JP" altLang="en-US" sz="16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名 ：</a:t>
          </a:r>
          <a:endParaRPr kumimoji="1" lang="en-US" altLang="ja-JP" sz="16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 所 　在　 地：</a:t>
          </a:r>
          <a:endParaRPr kumimoji="1" lang="en-US" altLang="ja-JP" sz="16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 代表者職氏名： 　　　　　　　　　　　　　　　　　 </a:t>
          </a:r>
        </a:p>
      </xdr:txBody>
    </xdr:sp>
    <xdr:clientData/>
  </xdr:twoCellAnchor>
  <xdr:twoCellAnchor>
    <xdr:from>
      <xdr:col>0</xdr:col>
      <xdr:colOff>53192</xdr:colOff>
      <xdr:row>22</xdr:row>
      <xdr:rowOff>40819</xdr:rowOff>
    </xdr:from>
    <xdr:to>
      <xdr:col>7</xdr:col>
      <xdr:colOff>1714501</xdr:colOff>
      <xdr:row>28</xdr:row>
      <xdr:rowOff>325819</xdr:rowOff>
    </xdr:to>
    <xdr:sp macro="" textlink="">
      <xdr:nvSpPr>
        <xdr:cNvPr id="3" name="正方形/長方形 2">
          <a:extLst>
            <a:ext uri="{FF2B5EF4-FFF2-40B4-BE49-F238E27FC236}">
              <a16:creationId xmlns:a16="http://schemas.microsoft.com/office/drawing/2014/main" id="{828953B6-D7D4-7C67-BD10-5D7F681B439C}"/>
            </a:ext>
          </a:extLst>
        </xdr:cNvPr>
        <xdr:cNvSpPr/>
      </xdr:nvSpPr>
      <xdr:spPr>
        <a:xfrm>
          <a:off x="53192" y="13514364"/>
          <a:ext cx="10372354" cy="2571000"/>
        </a:xfrm>
        <a:prstGeom prst="rect">
          <a:avLst/>
        </a:prstGeom>
        <a:ln w="41275" cmpd="db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注意事項</a:t>
          </a:r>
          <a:r>
            <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endPar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600" b="0" i="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600" b="0" i="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600" b="0" i="0">
              <a:solidFill>
                <a:schemeClr val="dk1"/>
              </a:solidFill>
              <a:effectLst/>
              <a:latin typeface="ＭＳ ゴシック" panose="020B0609070205080204" pitchFamily="49" charset="-128"/>
              <a:ea typeface="ＭＳ ゴシック" panose="020B0609070205080204" pitchFamily="49" charset="-128"/>
              <a:cs typeface="+mn-cs"/>
            </a:rPr>
            <a:t>太枠内</a:t>
          </a:r>
          <a:r>
            <a:rPr lang="ja-JP" altLang="en-US" sz="1600" b="0" i="0">
              <a:solidFill>
                <a:schemeClr val="dk1"/>
              </a:solidFill>
              <a:effectLst/>
              <a:latin typeface="ＭＳ ゴシック" panose="020B0609070205080204" pitchFamily="49" charset="-128"/>
              <a:ea typeface="ＭＳ ゴシック" panose="020B0609070205080204" pitchFamily="49" charset="-128"/>
              <a:cs typeface="+mn-cs"/>
            </a:rPr>
            <a:t>を記載</a:t>
          </a:r>
          <a:r>
            <a:rPr lang="ja-JP" altLang="ja-JP" sz="1600" b="0" i="0">
              <a:solidFill>
                <a:schemeClr val="dk1"/>
              </a:solidFill>
              <a:effectLst/>
              <a:latin typeface="ＭＳ ゴシック" panose="020B0609070205080204" pitchFamily="49" charset="-128"/>
              <a:ea typeface="ＭＳ ゴシック" panose="020B0609070205080204" pitchFamily="49" charset="-128"/>
              <a:cs typeface="+mn-cs"/>
            </a:rPr>
            <a:t>すること。</a:t>
          </a:r>
          <a:endParaRPr lang="ja-JP" altLang="ja-JP" sz="1600">
            <a:effectLst/>
            <a:latin typeface="ＭＳ ゴシック" panose="020B0609070205080204" pitchFamily="49" charset="-128"/>
            <a:ea typeface="ＭＳ ゴシック" panose="020B0609070205080204" pitchFamily="49" charset="-128"/>
          </a:endParaRPr>
        </a:p>
        <a:p>
          <a:pPr algn="l"/>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処理量の各欄には、プラ容器包装及びプラ製品の再商品化手法ごとの処理量を記載すること。</a:t>
          </a:r>
          <a:endPar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algn="l"/>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選別・中間処理工程の単価は、再商品化工程以外に、業務の履行に必要な施設間の廃棄物運搬（一次保管</a:t>
          </a:r>
          <a:endPar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algn="l"/>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場所からの運搬等）を含むこと。</a:t>
          </a:r>
          <a:endPar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600" b="0" i="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600" b="0" i="0">
              <a:solidFill>
                <a:schemeClr val="dk1"/>
              </a:solidFill>
              <a:effectLst/>
              <a:latin typeface="ＭＳ ゴシック" panose="020B0609070205080204" pitchFamily="49" charset="-128"/>
              <a:ea typeface="ＭＳ ゴシック" panose="020B0609070205080204" pitchFamily="49" charset="-128"/>
              <a:cs typeface="+mn-cs"/>
            </a:rPr>
            <a:t>　再商品化工程の単価は、選別・中間処理工程において選別されたプラ容器包装及びプラ製品を再商品化</a:t>
          </a:r>
          <a:endParaRPr lang="en-US" altLang="ja-JP" sz="1600" b="0" i="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600" b="0" i="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600" b="0" i="0">
              <a:solidFill>
                <a:schemeClr val="dk1"/>
              </a:solidFill>
              <a:effectLst/>
              <a:latin typeface="ＭＳ ゴシック" panose="020B0609070205080204" pitchFamily="49" charset="-128"/>
              <a:ea typeface="ＭＳ ゴシック" panose="020B0609070205080204" pitchFamily="49" charset="-128"/>
              <a:cs typeface="+mn-cs"/>
            </a:rPr>
            <a:t>施設へ運搬する場合の運搬費用を含むこと。</a:t>
          </a:r>
          <a:r>
            <a:rPr lang="ja-JP" altLang="ja-JP" sz="16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600" b="0" i="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600">
            <a:effectLst/>
            <a:latin typeface="ＭＳ ゴシック" panose="020B0609070205080204" pitchFamily="49" charset="-128"/>
            <a:ea typeface="ＭＳ ゴシック" panose="020B0609070205080204" pitchFamily="49" charset="-128"/>
          </a:endParaRPr>
        </a:p>
        <a:p>
          <a:pPr algn="l"/>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再商品化工程の単価は、再商品化製品利用事業者への売却益を加味した金額にすること。</a:t>
          </a:r>
          <a:endPar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algn="l"/>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600" b="0" i="0" u="none" strike="noStrike">
              <a:solidFill>
                <a:schemeClr val="dk1"/>
              </a:solidFill>
              <a:effectLst/>
              <a:latin typeface="ＭＳ ゴシック" panose="020B0609070205080204" pitchFamily="49" charset="-128"/>
              <a:ea typeface="ＭＳ ゴシック" panose="020B0609070205080204" pitchFamily="49" charset="-128"/>
              <a:cs typeface="+mn-cs"/>
            </a:rPr>
            <a:t>　提案処理単価は、令和８年度時点の物価水準による単価を記載すること。</a:t>
          </a:r>
          <a:endParaRPr lang="en-US" altLang="ja-JP" sz="16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109817</xdr:colOff>
      <xdr:row>30</xdr:row>
      <xdr:rowOff>52668</xdr:rowOff>
    </xdr:from>
    <xdr:to>
      <xdr:col>4</xdr:col>
      <xdr:colOff>2952750</xdr:colOff>
      <xdr:row>37</xdr:row>
      <xdr:rowOff>119903</xdr:rowOff>
    </xdr:to>
    <xdr:sp macro="" textlink="">
      <xdr:nvSpPr>
        <xdr:cNvPr id="2" name="正方形/長方形 1">
          <a:extLst>
            <a:ext uri="{FF2B5EF4-FFF2-40B4-BE49-F238E27FC236}">
              <a16:creationId xmlns:a16="http://schemas.microsoft.com/office/drawing/2014/main" id="{AC4D2A5B-2F30-423F-BDC8-B0336B2D8996}"/>
            </a:ext>
          </a:extLst>
        </xdr:cNvPr>
        <xdr:cNvSpPr/>
      </xdr:nvSpPr>
      <xdr:spPr>
        <a:xfrm>
          <a:off x="109817" y="9844368"/>
          <a:ext cx="8015008" cy="1334060"/>
        </a:xfrm>
        <a:prstGeom prst="rect">
          <a:avLst/>
        </a:prstGeom>
        <a:ln w="41275" cmpd="db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注意事項</a:t>
          </a:r>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endPar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algn="l"/>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色付きの部分を記載すること。</a:t>
          </a:r>
          <a:endPar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a:solidFill>
                <a:schemeClr val="dk1"/>
              </a:solidFill>
              <a:effectLst/>
              <a:latin typeface="ＭＳ ゴシック" panose="020B0609070205080204" pitchFamily="49" charset="-128"/>
              <a:ea typeface="ＭＳ ゴシック" panose="020B0609070205080204" pitchFamily="49" charset="-128"/>
              <a:cs typeface="+mn-cs"/>
            </a:rPr>
            <a:t>　費目及び項目については、一部を例示したものであるため、必要に応じて追加又は削除を行うこと。</a:t>
          </a:r>
          <a:endParaRPr lang="en-US" altLang="ja-JP" sz="1200" b="0" i="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0" i="0">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a:solidFill>
                <a:schemeClr val="dk1"/>
              </a:solidFill>
              <a:effectLst/>
              <a:latin typeface="ＭＳ ゴシック" panose="020B0609070205080204" pitchFamily="49" charset="-128"/>
              <a:ea typeface="ＭＳ ゴシック" panose="020B0609070205080204" pitchFamily="49" charset="-128"/>
              <a:cs typeface="+mn-cs"/>
            </a:rPr>
            <a:t>　本様式での作成が難しい場合、同等の項目を記載した任意の様式を提出することも可能とする。</a:t>
          </a:r>
          <a:endParaRPr lang="en-US" altLang="ja-JP" sz="1200" b="0" i="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本様式で算出された税抜単価と、様式６－１に記載された単価を一致させること。</a:t>
          </a:r>
          <a:endPar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100292</xdr:colOff>
      <xdr:row>32</xdr:row>
      <xdr:rowOff>166968</xdr:rowOff>
    </xdr:from>
    <xdr:to>
      <xdr:col>4</xdr:col>
      <xdr:colOff>2943225</xdr:colOff>
      <xdr:row>40</xdr:row>
      <xdr:rowOff>53228</xdr:rowOff>
    </xdr:to>
    <xdr:sp macro="" textlink="">
      <xdr:nvSpPr>
        <xdr:cNvPr id="2" name="正方形/長方形 1">
          <a:extLst>
            <a:ext uri="{FF2B5EF4-FFF2-40B4-BE49-F238E27FC236}">
              <a16:creationId xmlns:a16="http://schemas.microsoft.com/office/drawing/2014/main" id="{947631DF-AA41-4C3C-BF2E-EDA5E980C9F9}"/>
            </a:ext>
          </a:extLst>
        </xdr:cNvPr>
        <xdr:cNvSpPr/>
      </xdr:nvSpPr>
      <xdr:spPr>
        <a:xfrm>
          <a:off x="100292" y="9777693"/>
          <a:ext cx="8396008" cy="1334060"/>
        </a:xfrm>
        <a:prstGeom prst="rect">
          <a:avLst/>
        </a:prstGeom>
        <a:ln w="41275" cmpd="db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注意事項</a:t>
          </a:r>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endPar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algn="l"/>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色付きの部分を記載すること。</a:t>
          </a:r>
          <a:endPar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a:solidFill>
                <a:schemeClr val="dk1"/>
              </a:solidFill>
              <a:effectLst/>
              <a:latin typeface="ＭＳ ゴシック" panose="020B0609070205080204" pitchFamily="49" charset="-128"/>
              <a:ea typeface="ＭＳ ゴシック" panose="020B0609070205080204" pitchFamily="49" charset="-128"/>
              <a:cs typeface="+mn-cs"/>
            </a:rPr>
            <a:t>　費目及び項目については、一部を例示したものであるため、必要に応じて追加又は削除を行うこと。</a:t>
          </a:r>
          <a:endParaRPr lang="en-US" altLang="ja-JP" sz="1200" b="0" i="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0" i="0">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a:solidFill>
                <a:schemeClr val="dk1"/>
              </a:solidFill>
              <a:effectLst/>
              <a:latin typeface="ＭＳ ゴシック" panose="020B0609070205080204" pitchFamily="49" charset="-128"/>
              <a:ea typeface="ＭＳ ゴシック" panose="020B0609070205080204" pitchFamily="49" charset="-128"/>
              <a:cs typeface="+mn-cs"/>
            </a:rPr>
            <a:t>　本様式での作成が難しい場合、同等の項目を記載した任意の様式を提出することも可能とする。</a:t>
          </a:r>
          <a:endParaRPr lang="en-US" altLang="ja-JP" sz="1200" b="0" i="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本様式で算出された税抜単価と、様式６－１に記載された単価を一致させること。</a:t>
          </a:r>
          <a:endPar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100292</xdr:colOff>
      <xdr:row>32</xdr:row>
      <xdr:rowOff>166968</xdr:rowOff>
    </xdr:from>
    <xdr:to>
      <xdr:col>4</xdr:col>
      <xdr:colOff>2943225</xdr:colOff>
      <xdr:row>40</xdr:row>
      <xdr:rowOff>53228</xdr:rowOff>
    </xdr:to>
    <xdr:sp macro="" textlink="">
      <xdr:nvSpPr>
        <xdr:cNvPr id="2" name="正方形/長方形 1">
          <a:extLst>
            <a:ext uri="{FF2B5EF4-FFF2-40B4-BE49-F238E27FC236}">
              <a16:creationId xmlns:a16="http://schemas.microsoft.com/office/drawing/2014/main" id="{16F20AF2-9801-4E53-90AE-482EF9C9AC8A}"/>
            </a:ext>
          </a:extLst>
        </xdr:cNvPr>
        <xdr:cNvSpPr/>
      </xdr:nvSpPr>
      <xdr:spPr>
        <a:xfrm>
          <a:off x="100292" y="10092018"/>
          <a:ext cx="8091208" cy="1334060"/>
        </a:xfrm>
        <a:prstGeom prst="rect">
          <a:avLst/>
        </a:prstGeom>
        <a:ln w="41275" cmpd="db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注意事項</a:t>
          </a:r>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endPar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algn="l"/>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色付きの部分を記載すること。</a:t>
          </a:r>
          <a:endPar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a:solidFill>
                <a:schemeClr val="dk1"/>
              </a:solidFill>
              <a:effectLst/>
              <a:latin typeface="ＭＳ ゴシック" panose="020B0609070205080204" pitchFamily="49" charset="-128"/>
              <a:ea typeface="ＭＳ ゴシック" panose="020B0609070205080204" pitchFamily="49" charset="-128"/>
              <a:cs typeface="+mn-cs"/>
            </a:rPr>
            <a:t>　費目及び項目については、一部を例示したものであるため、必要に応じて追加又は削除を行うこと。</a:t>
          </a:r>
          <a:endParaRPr lang="en-US" altLang="ja-JP" sz="1200" b="0" i="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0" i="0">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a:solidFill>
                <a:schemeClr val="dk1"/>
              </a:solidFill>
              <a:effectLst/>
              <a:latin typeface="ＭＳ ゴシック" panose="020B0609070205080204" pitchFamily="49" charset="-128"/>
              <a:ea typeface="ＭＳ ゴシック" panose="020B0609070205080204" pitchFamily="49" charset="-128"/>
              <a:cs typeface="+mn-cs"/>
            </a:rPr>
            <a:t>　本様式での作成が難しい場合、同等の項目を記載した任意の様式を提出することも可能とする。</a:t>
          </a:r>
          <a:endParaRPr lang="en-US" altLang="ja-JP" sz="1200" b="0" i="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b="0" i="0" u="none" strike="noStrike">
              <a:solidFill>
                <a:schemeClr val="dk1"/>
              </a:solidFill>
              <a:effectLst/>
              <a:latin typeface="ＭＳ ゴシック" panose="020B0609070205080204" pitchFamily="49" charset="-128"/>
              <a:ea typeface="ＭＳ ゴシック" panose="020B0609070205080204" pitchFamily="49" charset="-128"/>
              <a:cs typeface="+mn-cs"/>
            </a:rPr>
            <a:t>　本様式で算出された税抜単価と、様式６－１に記載された単価を一致させること。</a:t>
          </a:r>
          <a:endParaRPr lang="en-US" altLang="ja-JP" sz="12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hd\disk\&#32207;&#21512;&#35519;&#25972;&#29677;\&#24259;&#26820;&#29289;&#25919;&#31574;&#25285;&#24403;H17&#65374;\12%20&#38263;&#26399;&#25512;&#35336;\H22.6.30%20&#23616;&#38263;&#35500;&#26126;&#29992;\&#9678;&#38263;&#26399;&#25512;&#35336;H22.6.30.(H19)&#19978;&#20301;&#25512;&#312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kaji\project\PROJECT\MH10-018%20&#38263;&#37326;&#24195;&#22495;\&#12372;&#12415;&#37327;\&#28187;&#37327;&#21270;&#30446;&#27161;\&#25919;&#24220;&#12398;&#35373;&#234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rvt01\USERS\TK\&#12375;&#23615;\TJ17\TJ17-603(&#20534;&#30693;&#23433;&#65306;&#26032;&#12456;&#12493;&#37325;&#28857;&#12499;&#12472;&#12519;&#12531;)\03&#25171;&#21512;&#12379;\&#12450;&#12531;&#12465;&#12540;&#12488;\&#23478;&#24237;&#29992;&#12450;&#12531;&#12465;&#12540;&#12488;&#38598;&#35336;&#65288;&#25913;2&#65289;051011&#21463;&#38936;&#21547;&#124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0409変更詳細"/>
      <sheetName val="【資料】年間表"/>
      <sheetName val="【参考資料（分別計画用）】発生量"/>
      <sheetName val="【資料①】事業所人口推計"/>
      <sheetName val="【資料②】家庭年表"/>
      <sheetName val="新家庭系総量排出"/>
      <sheetName val="協力度の設定"/>
      <sheetName val="提出表"/>
      <sheetName val="家庭グラフ"/>
      <sheetName val="南部家庭"/>
      <sheetName val="グラフ ①"/>
      <sheetName val="川崎家庭"/>
      <sheetName val="グラフ③"/>
      <sheetName val="中原家庭"/>
      <sheetName val="グラフ ④"/>
      <sheetName val="宮前家庭"/>
      <sheetName val="グラフ⑤"/>
      <sheetName val="多摩家庭"/>
      <sheetName val="グラフ⑥"/>
      <sheetName val="【資料③】粗大年表"/>
      <sheetName val="新粗大総量排出"/>
      <sheetName val="グラフ祖"/>
      <sheetName val="南部粗大"/>
      <sheetName val="グラフ⑦"/>
      <sheetName val="川崎粗大"/>
      <sheetName val="グラフ ⑨"/>
      <sheetName val="中原粗大"/>
      <sheetName val="グラフ ⑩"/>
      <sheetName val="宮前粗大"/>
      <sheetName val="グラフ ⑪"/>
      <sheetName val="多摩粗大"/>
      <sheetName val="グラフ⑫"/>
      <sheetName val="【資料④】事業年表"/>
      <sheetName val="新事業系総量排出"/>
      <sheetName val="事業全市"/>
      <sheetName val="事業全市 (2)"/>
      <sheetName val="グラフ⑬"/>
      <sheetName val="グラフ⑭"/>
      <sheetName val="グラフ新"/>
      <sheetName val="道路年表"/>
      <sheetName val="【参考資料②】推計比較"/>
      <sheetName val="実績"/>
      <sheetName val="発生抑制前排出量"/>
      <sheetName val="【参考資料①】◎市長レク用"/>
      <sheetName val="資集実績・推計"/>
      <sheetName val="目標値"/>
      <sheetName val="生ごみ"/>
      <sheetName val="【参考資料④】発生抑制率"/>
      <sheetName val="総企人口推計"/>
      <sheetName val="参考プラ"/>
    </sheetNames>
    <sheetDataSet>
      <sheetData sheetId="0"/>
      <sheetData sheetId="1"/>
      <sheetData sheetId="2"/>
      <sheetData sheetId="3"/>
      <sheetData sheetId="4"/>
      <sheetData sheetId="5"/>
      <sheetData sheetId="6"/>
      <sheetData sheetId="7">
        <row r="8">
          <cell r="T8" t="str">
            <v>{for x2,1,6,1,b}</v>
          </cell>
        </row>
      </sheetData>
      <sheetData sheetId="8" refreshError="1"/>
      <sheetData sheetId="9"/>
      <sheetData sheetId="10" refreshError="1"/>
      <sheetData sheetId="11"/>
      <sheetData sheetId="12" refreshError="1"/>
      <sheetData sheetId="13"/>
      <sheetData sheetId="14" refreshError="1"/>
      <sheetData sheetId="15"/>
      <sheetData sheetId="16" refreshError="1"/>
      <sheetData sheetId="17"/>
      <sheetData sheetId="18" refreshError="1"/>
      <sheetData sheetId="19"/>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sheetData sheetId="34"/>
      <sheetData sheetId="35"/>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政府"/>
      <sheetName val="組合(2)"/>
      <sheetName val="目標"/>
      <sheetName val="組合"/>
      <sheetName val="組合(推定)"/>
      <sheetName val="Ｈ22"/>
      <sheetName val="Ｈ22(2)"/>
      <sheetName val="報告書用"/>
      <sheetName val="グラフ"/>
      <sheetName val="グラフ(2)"/>
      <sheetName val="グラフ(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家庭"/>
      <sheetName val="Ⅰ．グラフ "/>
      <sheetName val="Ⅱ．グラフ"/>
      <sheetName val="世帯別排出量"/>
      <sheetName val="世帯別排出量グラフ"/>
      <sheetName val="排出量原単位"/>
      <sheetName val="倶知安町世帯数"/>
      <sheetName val="協力意識"/>
      <sheetName val="協力意識グラフ "/>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1"/>
  <sheetViews>
    <sheetView tabSelected="1" view="pageBreakPreview" zoomScale="55" zoomScaleNormal="55" zoomScaleSheetLayoutView="55" workbookViewId="0">
      <selection activeCell="H20" sqref="H20"/>
    </sheetView>
  </sheetViews>
  <sheetFormatPr defaultColWidth="9" defaultRowHeight="13.5" x14ac:dyDescent="0.4"/>
  <cols>
    <col min="1" max="1" width="7.5" style="2" customWidth="1"/>
    <col min="2" max="3" width="15.625" style="2" customWidth="1"/>
    <col min="4" max="5" width="14.875" style="2" customWidth="1"/>
    <col min="6" max="8" width="23" style="2" customWidth="1"/>
    <col min="9" max="9" width="5" style="2" hidden="1" customWidth="1"/>
    <col min="10" max="10" width="9" style="2" customWidth="1"/>
    <col min="11" max="16384" width="9" style="2"/>
  </cols>
  <sheetData>
    <row r="1" spans="1:9" ht="36.75" customHeight="1" x14ac:dyDescent="0.4">
      <c r="H1" s="19" t="s">
        <v>45</v>
      </c>
    </row>
    <row r="2" spans="1:9" ht="36.75" customHeight="1" x14ac:dyDescent="0.4">
      <c r="A2" s="60" t="s">
        <v>9</v>
      </c>
      <c r="B2" s="60"/>
      <c r="C2" s="60"/>
      <c r="D2" s="60"/>
      <c r="E2" s="60"/>
      <c r="F2" s="60"/>
      <c r="G2" s="60"/>
      <c r="H2" s="60"/>
    </row>
    <row r="3" spans="1:9" ht="36.75" customHeight="1" x14ac:dyDescent="0.4">
      <c r="A3" s="26"/>
      <c r="B3" s="26"/>
      <c r="C3" s="26"/>
      <c r="D3" s="26"/>
      <c r="E3" s="26"/>
      <c r="F3" s="26"/>
      <c r="G3" s="26"/>
      <c r="H3" s="27" t="s">
        <v>18</v>
      </c>
    </row>
    <row r="4" spans="1:9" ht="36.75" customHeight="1" x14ac:dyDescent="0.4">
      <c r="A4" s="14"/>
      <c r="B4" s="14"/>
      <c r="C4" s="14"/>
      <c r="D4" s="14"/>
      <c r="E4" s="14"/>
      <c r="F4" s="14"/>
      <c r="G4" s="14"/>
      <c r="H4" s="14"/>
    </row>
    <row r="5" spans="1:9" ht="36.75" customHeight="1" x14ac:dyDescent="0.4">
      <c r="A5" s="14"/>
      <c r="B5" s="14"/>
      <c r="C5" s="14"/>
      <c r="D5" s="14"/>
      <c r="E5" s="14"/>
      <c r="F5" s="14"/>
      <c r="G5" s="14"/>
      <c r="H5" s="14"/>
    </row>
    <row r="6" spans="1:9" ht="36.75" customHeight="1" x14ac:dyDescent="0.4">
      <c r="A6" s="14"/>
      <c r="B6" s="14"/>
      <c r="C6" s="14"/>
      <c r="D6" s="14"/>
      <c r="E6" s="14"/>
      <c r="F6" s="14"/>
      <c r="G6" s="14"/>
      <c r="H6" s="14"/>
    </row>
    <row r="7" spans="1:9" ht="60" customHeight="1" thickBot="1" x14ac:dyDescent="0.45">
      <c r="A7" s="63" t="s">
        <v>8</v>
      </c>
      <c r="B7" s="63"/>
      <c r="C7" s="63"/>
      <c r="D7" s="61" t="s">
        <v>2</v>
      </c>
      <c r="E7" s="61"/>
      <c r="F7" s="22" t="s">
        <v>15</v>
      </c>
      <c r="G7" s="23"/>
      <c r="H7" s="21" t="s">
        <v>17</v>
      </c>
    </row>
    <row r="8" spans="1:9" ht="60" customHeight="1" thickBot="1" x14ac:dyDescent="0.45">
      <c r="A8" s="63"/>
      <c r="B8" s="63"/>
      <c r="C8" s="63"/>
      <c r="D8" s="67">
        <v>18000</v>
      </c>
      <c r="E8" s="68"/>
      <c r="F8" s="25"/>
      <c r="G8" s="18"/>
      <c r="H8" s="15">
        <f>D8*F8</f>
        <v>0</v>
      </c>
    </row>
    <row r="9" spans="1:9" ht="60" customHeight="1" thickBot="1" x14ac:dyDescent="0.45">
      <c r="A9" s="56" t="s">
        <v>65</v>
      </c>
      <c r="B9" s="66" t="s">
        <v>10</v>
      </c>
      <c r="C9" s="61"/>
      <c r="D9" s="61" t="s">
        <v>0</v>
      </c>
      <c r="E9" s="62"/>
      <c r="F9" s="20" t="s">
        <v>16</v>
      </c>
      <c r="G9" s="21" t="s">
        <v>1</v>
      </c>
      <c r="H9" s="21" t="s">
        <v>14</v>
      </c>
    </row>
    <row r="10" spans="1:9" ht="60" customHeight="1" thickBot="1" x14ac:dyDescent="0.45">
      <c r="A10" s="57"/>
      <c r="B10" s="64" t="s">
        <v>3</v>
      </c>
      <c r="C10" s="61"/>
      <c r="D10" s="69">
        <v>12400</v>
      </c>
      <c r="E10" s="55"/>
      <c r="F10" s="76"/>
      <c r="G10" s="54">
        <v>0.01</v>
      </c>
      <c r="H10" s="16">
        <f>E10*F10*G10</f>
        <v>0</v>
      </c>
    </row>
    <row r="11" spans="1:9" ht="60" customHeight="1" thickBot="1" x14ac:dyDescent="0.45">
      <c r="A11" s="57"/>
      <c r="B11" s="64" t="s">
        <v>4</v>
      </c>
      <c r="C11" s="61"/>
      <c r="D11" s="70"/>
      <c r="E11" s="55"/>
      <c r="F11" s="77"/>
      <c r="G11" s="54">
        <v>0.01</v>
      </c>
      <c r="H11" s="16">
        <f>E11*F10*G11</f>
        <v>0</v>
      </c>
      <c r="I11" s="4"/>
    </row>
    <row r="12" spans="1:9" ht="60" customHeight="1" thickBot="1" x14ac:dyDescent="0.45">
      <c r="A12" s="57"/>
      <c r="B12" s="64" t="s">
        <v>5</v>
      </c>
      <c r="C12" s="61"/>
      <c r="D12" s="71"/>
      <c r="E12" s="55"/>
      <c r="F12" s="78"/>
      <c r="G12" s="54">
        <v>0.01</v>
      </c>
      <c r="H12" s="16">
        <f>E12*F10*G12</f>
        <v>0</v>
      </c>
      <c r="I12" s="4"/>
    </row>
    <row r="13" spans="1:9" ht="60" customHeight="1" thickBot="1" x14ac:dyDescent="0.45">
      <c r="A13" s="57"/>
      <c r="B13" s="64" t="s">
        <v>6</v>
      </c>
      <c r="C13" s="61"/>
      <c r="D13" s="65">
        <v>1200</v>
      </c>
      <c r="E13" s="55"/>
      <c r="F13" s="76"/>
      <c r="G13" s="54">
        <v>1</v>
      </c>
      <c r="H13" s="16">
        <f>E13*F13*G13</f>
        <v>0</v>
      </c>
    </row>
    <row r="14" spans="1:9" ht="60" customHeight="1" thickBot="1" x14ac:dyDescent="0.45">
      <c r="A14" s="57"/>
      <c r="B14" s="64" t="s">
        <v>59</v>
      </c>
      <c r="C14" s="61"/>
      <c r="D14" s="65"/>
      <c r="E14" s="55"/>
      <c r="F14" s="77"/>
      <c r="G14" s="54">
        <v>1</v>
      </c>
      <c r="H14" s="16">
        <f>E14*F13*G14</f>
        <v>0</v>
      </c>
    </row>
    <row r="15" spans="1:9" ht="60" customHeight="1" thickBot="1" x14ac:dyDescent="0.45">
      <c r="A15" s="57"/>
      <c r="B15" s="64" t="s">
        <v>7</v>
      </c>
      <c r="C15" s="61"/>
      <c r="D15" s="65"/>
      <c r="E15" s="55"/>
      <c r="F15" s="78"/>
      <c r="G15" s="54">
        <v>1</v>
      </c>
      <c r="H15" s="16">
        <f>E15*F13*G15</f>
        <v>0</v>
      </c>
    </row>
    <row r="16" spans="1:9" ht="60" customHeight="1" x14ac:dyDescent="0.4">
      <c r="A16" s="5"/>
      <c r="B16" s="10"/>
      <c r="C16" s="13"/>
      <c r="D16" s="11"/>
      <c r="E16" s="6"/>
      <c r="F16" s="12"/>
      <c r="G16" s="24" t="s">
        <v>11</v>
      </c>
      <c r="H16" s="15">
        <f>SUM(H10:H15)</f>
        <v>0</v>
      </c>
      <c r="I16" s="28">
        <f>($E$10+$E$13)/($D$10+$D$13)</f>
        <v>0</v>
      </c>
    </row>
    <row r="17" spans="1:8" ht="12.75" customHeight="1" x14ac:dyDescent="0.4">
      <c r="D17" s="7"/>
      <c r="E17" s="7"/>
      <c r="F17" s="7"/>
      <c r="G17" s="8"/>
      <c r="H17" s="7"/>
    </row>
    <row r="18" spans="1:8" ht="60" customHeight="1" x14ac:dyDescent="0.4">
      <c r="D18" s="7"/>
      <c r="E18" s="7"/>
      <c r="F18" s="58" t="s">
        <v>12</v>
      </c>
      <c r="G18" s="59"/>
      <c r="H18" s="17">
        <f>$H$8+$H$16</f>
        <v>0</v>
      </c>
    </row>
    <row r="19" spans="1:8" ht="60" customHeight="1" x14ac:dyDescent="0.4">
      <c r="D19" s="7"/>
      <c r="E19" s="7"/>
      <c r="F19" s="58" t="s">
        <v>68</v>
      </c>
      <c r="G19" s="59"/>
      <c r="H19" s="17">
        <f>ROUNDDOWN($H$18*0.1,0)</f>
        <v>0</v>
      </c>
    </row>
    <row r="20" spans="1:8" ht="60" customHeight="1" x14ac:dyDescent="0.4">
      <c r="E20" s="7"/>
      <c r="F20" s="58" t="s">
        <v>13</v>
      </c>
      <c r="G20" s="59"/>
      <c r="H20" s="17">
        <f>$H$18+$H$19</f>
        <v>0</v>
      </c>
    </row>
    <row r="21" spans="1:8" ht="17.25" customHeight="1" x14ac:dyDescent="0.4">
      <c r="E21" s="7"/>
      <c r="F21" s="7"/>
      <c r="G21" s="8"/>
    </row>
    <row r="22" spans="1:8" ht="30" customHeight="1" x14ac:dyDescent="0.4">
      <c r="A22" s="9"/>
      <c r="B22" s="3"/>
    </row>
    <row r="23" spans="1:8" ht="30" customHeight="1" x14ac:dyDescent="0.4">
      <c r="A23" s="1"/>
      <c r="B23" s="3"/>
    </row>
    <row r="24" spans="1:8" ht="30" customHeight="1" x14ac:dyDescent="0.4">
      <c r="A24" s="1"/>
    </row>
    <row r="25" spans="1:8" ht="30" customHeight="1" x14ac:dyDescent="0.4">
      <c r="A25" s="1"/>
    </row>
    <row r="26" spans="1:8" ht="30" customHeight="1" x14ac:dyDescent="0.4">
      <c r="A26" s="1"/>
    </row>
    <row r="27" spans="1:8" ht="30" customHeight="1" x14ac:dyDescent="0.4">
      <c r="A27" s="1"/>
    </row>
    <row r="28" spans="1:8" ht="30" customHeight="1" x14ac:dyDescent="0.4">
      <c r="A28" s="1"/>
    </row>
    <row r="29" spans="1:8" ht="30" customHeight="1" x14ac:dyDescent="0.4">
      <c r="A29" s="1"/>
    </row>
    <row r="30" spans="1:8" ht="30" customHeight="1" x14ac:dyDescent="0.4"/>
    <row r="31" spans="1:8" ht="30" customHeight="1" x14ac:dyDescent="0.4"/>
  </sheetData>
  <mergeCells count="20">
    <mergeCell ref="A2:H2"/>
    <mergeCell ref="D9:E9"/>
    <mergeCell ref="A7:C8"/>
    <mergeCell ref="B11:C11"/>
    <mergeCell ref="D13:D15"/>
    <mergeCell ref="B9:C9"/>
    <mergeCell ref="B10:C10"/>
    <mergeCell ref="B12:C12"/>
    <mergeCell ref="B14:C14"/>
    <mergeCell ref="B15:C15"/>
    <mergeCell ref="B13:C13"/>
    <mergeCell ref="D7:E7"/>
    <mergeCell ref="D8:E8"/>
    <mergeCell ref="D10:D12"/>
    <mergeCell ref="F10:F12"/>
    <mergeCell ref="F13:F15"/>
    <mergeCell ref="A9:A15"/>
    <mergeCell ref="F19:G19"/>
    <mergeCell ref="F20:G20"/>
    <mergeCell ref="F18:G18"/>
  </mergeCells>
  <phoneticPr fontId="4"/>
  <pageMargins left="0.70866141732283472" right="0.70866141732283472" top="0.74803149606299213" bottom="0.74803149606299213" header="0.31496062992125984" footer="0.31496062992125984"/>
  <pageSetup paperSize="9" scale="58" orientation="portrait" r:id="rId1"/>
  <ignoredErrors>
    <ignoredError sqref="G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2A137-0EE4-4D03-A620-75C2B8BCDD7D}">
  <sheetPr>
    <pageSetUpPr fitToPage="1"/>
  </sheetPr>
  <dimension ref="A1:E28"/>
  <sheetViews>
    <sheetView view="pageBreakPreview" topLeftCell="A7" zoomScaleNormal="85" zoomScaleSheetLayoutView="100" workbookViewId="0">
      <selection activeCell="B19" sqref="B19"/>
    </sheetView>
  </sheetViews>
  <sheetFormatPr defaultRowHeight="14.25" x14ac:dyDescent="0.4"/>
  <cols>
    <col min="1" max="1" width="4.125" style="1" customWidth="1"/>
    <col min="2" max="2" width="14.25" style="1" customWidth="1"/>
    <col min="3" max="3" width="35.125" style="1" customWidth="1"/>
    <col min="4" max="4" width="14.375" style="30" customWidth="1"/>
    <col min="5" max="5" width="41.375" style="1" customWidth="1"/>
    <col min="6" max="16384" width="9" style="1"/>
  </cols>
  <sheetData>
    <row r="1" spans="1:5" ht="24.95" customHeight="1" x14ac:dyDescent="0.4">
      <c r="E1" s="29" t="s">
        <v>42</v>
      </c>
    </row>
    <row r="2" spans="1:5" ht="24.95" customHeight="1" x14ac:dyDescent="0.4">
      <c r="A2" s="1" t="s">
        <v>44</v>
      </c>
    </row>
    <row r="3" spans="1:5" s="33" customFormat="1" ht="24.95" customHeight="1" x14ac:dyDescent="0.4">
      <c r="A3" s="72" t="s">
        <v>19</v>
      </c>
      <c r="B3" s="39" t="s">
        <v>20</v>
      </c>
      <c r="C3" s="31" t="s">
        <v>50</v>
      </c>
      <c r="D3" s="32" t="s">
        <v>43</v>
      </c>
      <c r="E3" s="31" t="s">
        <v>51</v>
      </c>
    </row>
    <row r="4" spans="1:5" ht="24.95" customHeight="1" x14ac:dyDescent="0.4">
      <c r="A4" s="73"/>
      <c r="B4" s="41" t="s">
        <v>21</v>
      </c>
      <c r="C4" s="34" t="s">
        <v>49</v>
      </c>
      <c r="D4" s="37"/>
      <c r="E4" s="37"/>
    </row>
    <row r="5" spans="1:5" ht="24.95" customHeight="1" x14ac:dyDescent="0.4">
      <c r="A5" s="73"/>
      <c r="B5" s="42"/>
      <c r="C5" s="34" t="s">
        <v>22</v>
      </c>
      <c r="D5" s="37"/>
      <c r="E5" s="37"/>
    </row>
    <row r="6" spans="1:5" ht="24.95" customHeight="1" x14ac:dyDescent="0.4">
      <c r="A6" s="73"/>
      <c r="B6" s="42"/>
      <c r="C6" s="34" t="s">
        <v>23</v>
      </c>
      <c r="D6" s="37"/>
      <c r="E6" s="37"/>
    </row>
    <row r="7" spans="1:5" ht="24.95" customHeight="1" x14ac:dyDescent="0.4">
      <c r="A7" s="73"/>
      <c r="B7" s="43"/>
      <c r="C7" s="38" t="s">
        <v>24</v>
      </c>
      <c r="D7" s="37"/>
      <c r="E7" s="37"/>
    </row>
    <row r="8" spans="1:5" ht="24.95" customHeight="1" x14ac:dyDescent="0.4">
      <c r="A8" s="73"/>
      <c r="B8" s="41" t="s">
        <v>25</v>
      </c>
      <c r="C8" s="38" t="s">
        <v>26</v>
      </c>
      <c r="D8" s="37"/>
      <c r="E8" s="37"/>
    </row>
    <row r="9" spans="1:5" ht="24.95" customHeight="1" x14ac:dyDescent="0.4">
      <c r="A9" s="73"/>
      <c r="B9" s="44"/>
      <c r="C9" s="38" t="s">
        <v>56</v>
      </c>
      <c r="D9" s="37"/>
      <c r="E9" s="37"/>
    </row>
    <row r="10" spans="1:5" ht="24.95" customHeight="1" x14ac:dyDescent="0.4">
      <c r="A10" s="73"/>
      <c r="B10" s="44"/>
      <c r="C10" s="38" t="s">
        <v>27</v>
      </c>
      <c r="D10" s="37"/>
      <c r="E10" s="37"/>
    </row>
    <row r="11" spans="1:5" ht="24.95" customHeight="1" x14ac:dyDescent="0.4">
      <c r="A11" s="73"/>
      <c r="B11" s="44"/>
      <c r="C11" s="34" t="s">
        <v>28</v>
      </c>
      <c r="D11" s="37"/>
      <c r="E11" s="37"/>
    </row>
    <row r="12" spans="1:5" ht="24.95" customHeight="1" x14ac:dyDescent="0.4">
      <c r="A12" s="73"/>
      <c r="B12" s="44"/>
      <c r="C12" s="34" t="s">
        <v>29</v>
      </c>
      <c r="D12" s="37"/>
      <c r="E12" s="37"/>
    </row>
    <row r="13" spans="1:5" ht="24.95" customHeight="1" x14ac:dyDescent="0.4">
      <c r="A13" s="73"/>
      <c r="B13" s="43"/>
      <c r="C13" s="34" t="s">
        <v>24</v>
      </c>
      <c r="D13" s="37"/>
      <c r="E13" s="37"/>
    </row>
    <row r="14" spans="1:5" ht="24.95" customHeight="1" x14ac:dyDescent="0.4">
      <c r="A14" s="73"/>
      <c r="B14" s="41" t="s">
        <v>30</v>
      </c>
      <c r="C14" s="34" t="s">
        <v>31</v>
      </c>
      <c r="D14" s="37"/>
      <c r="E14" s="37"/>
    </row>
    <row r="15" spans="1:5" ht="24.95" customHeight="1" x14ac:dyDescent="0.4">
      <c r="A15" s="73"/>
      <c r="B15" s="44"/>
      <c r="C15" s="38" t="s">
        <v>32</v>
      </c>
      <c r="D15" s="37"/>
      <c r="E15" s="37"/>
    </row>
    <row r="16" spans="1:5" ht="24.95" customHeight="1" x14ac:dyDescent="0.4">
      <c r="A16" s="73"/>
      <c r="B16" s="44"/>
      <c r="C16" s="38" t="s">
        <v>62</v>
      </c>
      <c r="D16" s="37"/>
      <c r="E16" s="37"/>
    </row>
    <row r="17" spans="1:5" ht="24.95" customHeight="1" x14ac:dyDescent="0.4">
      <c r="A17" s="73"/>
      <c r="B17" s="44"/>
      <c r="C17" s="38" t="s">
        <v>33</v>
      </c>
      <c r="D17" s="37"/>
      <c r="E17" s="37"/>
    </row>
    <row r="18" spans="1:5" ht="24.95" customHeight="1" x14ac:dyDescent="0.4">
      <c r="A18" s="73"/>
      <c r="B18" s="44"/>
      <c r="C18" s="34" t="s">
        <v>34</v>
      </c>
      <c r="D18" s="37"/>
      <c r="E18" s="37"/>
    </row>
    <row r="19" spans="1:5" ht="24.95" customHeight="1" x14ac:dyDescent="0.4">
      <c r="A19" s="73"/>
      <c r="B19" s="44"/>
      <c r="C19" s="34" t="s">
        <v>35</v>
      </c>
      <c r="D19" s="37"/>
      <c r="E19" s="37"/>
    </row>
    <row r="20" spans="1:5" ht="24.95" customHeight="1" x14ac:dyDescent="0.4">
      <c r="A20" s="73"/>
      <c r="B20" s="43"/>
      <c r="C20" s="34" t="s">
        <v>24</v>
      </c>
      <c r="D20" s="37"/>
      <c r="E20" s="37"/>
    </row>
    <row r="21" spans="1:5" ht="24.95" customHeight="1" x14ac:dyDescent="0.4">
      <c r="A21" s="73"/>
      <c r="B21" s="45" t="s">
        <v>36</v>
      </c>
      <c r="C21" s="34"/>
      <c r="D21" s="37"/>
      <c r="E21" s="37"/>
    </row>
    <row r="22" spans="1:5" ht="24.95" customHeight="1" thickBot="1" x14ac:dyDescent="0.45">
      <c r="A22" s="73"/>
      <c r="B22" s="46" t="s">
        <v>37</v>
      </c>
      <c r="C22" s="36"/>
      <c r="D22" s="49"/>
      <c r="E22" s="49"/>
    </row>
    <row r="23" spans="1:5" ht="24.95" customHeight="1" thickTop="1" x14ac:dyDescent="0.4">
      <c r="A23" s="74"/>
      <c r="B23" s="47" t="s">
        <v>40</v>
      </c>
      <c r="C23" s="48"/>
      <c r="D23" s="50">
        <f>SUM(D4:D22)</f>
        <v>0</v>
      </c>
      <c r="E23" s="50"/>
    </row>
    <row r="24" spans="1:5" ht="24.95" customHeight="1" x14ac:dyDescent="0.4"/>
    <row r="25" spans="1:5" s="33" customFormat="1" ht="24.95" customHeight="1" x14ac:dyDescent="0.4">
      <c r="A25" s="75" t="s">
        <v>38</v>
      </c>
      <c r="B25" s="39" t="s">
        <v>39</v>
      </c>
      <c r="C25" s="40"/>
      <c r="D25" s="32" t="s">
        <v>41</v>
      </c>
      <c r="E25" s="53"/>
    </row>
    <row r="26" spans="1:5" ht="24.95" customHeight="1" x14ac:dyDescent="0.4">
      <c r="A26" s="75"/>
      <c r="B26" s="51" t="s">
        <v>63</v>
      </c>
      <c r="C26" s="40"/>
      <c r="D26" s="35">
        <v>18000</v>
      </c>
      <c r="E26" s="53"/>
    </row>
    <row r="27" spans="1:5" ht="24.95" customHeight="1" x14ac:dyDescent="0.4">
      <c r="A27" s="75"/>
      <c r="B27" s="52" t="s">
        <v>52</v>
      </c>
      <c r="C27" s="40"/>
      <c r="D27" s="35">
        <f>$D$23</f>
        <v>0</v>
      </c>
      <c r="E27" s="53"/>
    </row>
    <row r="28" spans="1:5" ht="24.95" customHeight="1" x14ac:dyDescent="0.4">
      <c r="A28" s="75"/>
      <c r="B28" s="38" t="s">
        <v>58</v>
      </c>
      <c r="C28" s="34"/>
      <c r="D28" s="35">
        <f>$D$27/$D$26</f>
        <v>0</v>
      </c>
      <c r="E28" s="53"/>
    </row>
  </sheetData>
  <mergeCells count="2">
    <mergeCell ref="A3:A23"/>
    <mergeCell ref="A25:A28"/>
  </mergeCells>
  <phoneticPr fontId="4"/>
  <pageMargins left="0.7" right="0.7" top="0.75" bottom="0.75" header="0.3" footer="0.3"/>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EB2AA-3329-4EB0-9EF4-B8D0ABE6CB97}">
  <sheetPr>
    <pageSetUpPr fitToPage="1"/>
  </sheetPr>
  <dimension ref="A1:E31"/>
  <sheetViews>
    <sheetView view="pageBreakPreview" topLeftCell="A21" zoomScaleNormal="85" zoomScaleSheetLayoutView="100" workbookViewId="0">
      <selection activeCell="C27" sqref="C27"/>
    </sheetView>
  </sheetViews>
  <sheetFormatPr defaultRowHeight="14.25" x14ac:dyDescent="0.4"/>
  <cols>
    <col min="1" max="1" width="4.125" style="1" customWidth="1"/>
    <col min="2" max="2" width="14.25" style="1" customWidth="1"/>
    <col min="3" max="3" width="35.125" style="1" customWidth="1"/>
    <col min="4" max="4" width="14.375" style="30" customWidth="1"/>
    <col min="5" max="5" width="41.375" style="1" customWidth="1"/>
    <col min="6" max="16384" width="9" style="1"/>
  </cols>
  <sheetData>
    <row r="1" spans="1:5" ht="24.95" customHeight="1" x14ac:dyDescent="0.4">
      <c r="E1" s="29" t="s">
        <v>46</v>
      </c>
    </row>
    <row r="2" spans="1:5" ht="24.95" customHeight="1" x14ac:dyDescent="0.4">
      <c r="A2" s="1" t="s">
        <v>66</v>
      </c>
    </row>
    <row r="3" spans="1:5" s="33" customFormat="1" ht="24.95" customHeight="1" x14ac:dyDescent="0.4">
      <c r="A3" s="72" t="s">
        <v>19</v>
      </c>
      <c r="B3" s="39" t="s">
        <v>20</v>
      </c>
      <c r="C3" s="31" t="s">
        <v>50</v>
      </c>
      <c r="D3" s="32" t="s">
        <v>43</v>
      </c>
      <c r="E3" s="31" t="s">
        <v>51</v>
      </c>
    </row>
    <row r="4" spans="1:5" ht="24.95" customHeight="1" x14ac:dyDescent="0.4">
      <c r="A4" s="73"/>
      <c r="B4" s="41" t="s">
        <v>21</v>
      </c>
      <c r="C4" s="34" t="s">
        <v>49</v>
      </c>
      <c r="D4" s="37"/>
      <c r="E4" s="37"/>
    </row>
    <row r="5" spans="1:5" ht="24.95" customHeight="1" x14ac:dyDescent="0.4">
      <c r="A5" s="73"/>
      <c r="B5" s="42"/>
      <c r="C5" s="34" t="s">
        <v>22</v>
      </c>
      <c r="D5" s="37"/>
      <c r="E5" s="37"/>
    </row>
    <row r="6" spans="1:5" ht="24.95" customHeight="1" x14ac:dyDescent="0.4">
      <c r="A6" s="73"/>
      <c r="B6" s="42"/>
      <c r="C6" s="34" t="s">
        <v>23</v>
      </c>
      <c r="D6" s="37"/>
      <c r="E6" s="37"/>
    </row>
    <row r="7" spans="1:5" ht="24.95" customHeight="1" x14ac:dyDescent="0.4">
      <c r="A7" s="73"/>
      <c r="B7" s="43"/>
      <c r="C7" s="38" t="s">
        <v>24</v>
      </c>
      <c r="D7" s="37"/>
      <c r="E7" s="37"/>
    </row>
    <row r="8" spans="1:5" ht="24.95" customHeight="1" x14ac:dyDescent="0.4">
      <c r="A8" s="73"/>
      <c r="B8" s="41" t="s">
        <v>25</v>
      </c>
      <c r="C8" s="38" t="s">
        <v>26</v>
      </c>
      <c r="D8" s="37"/>
      <c r="E8" s="37"/>
    </row>
    <row r="9" spans="1:5" ht="24.95" customHeight="1" x14ac:dyDescent="0.4">
      <c r="A9" s="73"/>
      <c r="B9" s="44"/>
      <c r="C9" s="38" t="s">
        <v>60</v>
      </c>
      <c r="D9" s="37"/>
      <c r="E9" s="37"/>
    </row>
    <row r="10" spans="1:5" ht="24.95" customHeight="1" x14ac:dyDescent="0.4">
      <c r="A10" s="73"/>
      <c r="B10" s="44"/>
      <c r="C10" s="38" t="s">
        <v>27</v>
      </c>
      <c r="D10" s="37"/>
      <c r="E10" s="37"/>
    </row>
    <row r="11" spans="1:5" ht="24.95" customHeight="1" x14ac:dyDescent="0.4">
      <c r="A11" s="73"/>
      <c r="B11" s="44"/>
      <c r="C11" s="38" t="s">
        <v>48</v>
      </c>
      <c r="D11" s="37"/>
      <c r="E11" s="37"/>
    </row>
    <row r="12" spans="1:5" ht="24.95" customHeight="1" x14ac:dyDescent="0.4">
      <c r="A12" s="73"/>
      <c r="B12" s="44"/>
      <c r="C12" s="34" t="s">
        <v>28</v>
      </c>
      <c r="D12" s="37"/>
      <c r="E12" s="37"/>
    </row>
    <row r="13" spans="1:5" ht="24.95" customHeight="1" x14ac:dyDescent="0.4">
      <c r="A13" s="73"/>
      <c r="B13" s="43"/>
      <c r="C13" s="34" t="s">
        <v>24</v>
      </c>
      <c r="D13" s="37"/>
      <c r="E13" s="37"/>
    </row>
    <row r="14" spans="1:5" ht="24.95" customHeight="1" x14ac:dyDescent="0.4">
      <c r="A14" s="73"/>
      <c r="B14" s="41" t="s">
        <v>30</v>
      </c>
      <c r="C14" s="34" t="s">
        <v>31</v>
      </c>
      <c r="D14" s="37"/>
      <c r="E14" s="37"/>
    </row>
    <row r="15" spans="1:5" ht="24.95" customHeight="1" x14ac:dyDescent="0.4">
      <c r="A15" s="73"/>
      <c r="B15" s="44"/>
      <c r="C15" s="38" t="s">
        <v>32</v>
      </c>
      <c r="D15" s="37"/>
      <c r="E15" s="37"/>
    </row>
    <row r="16" spans="1:5" ht="24.95" customHeight="1" x14ac:dyDescent="0.4">
      <c r="A16" s="73"/>
      <c r="B16" s="44"/>
      <c r="C16" s="38" t="s">
        <v>61</v>
      </c>
      <c r="D16" s="37"/>
      <c r="E16" s="37"/>
    </row>
    <row r="17" spans="1:5" ht="24.95" customHeight="1" x14ac:dyDescent="0.4">
      <c r="A17" s="73"/>
      <c r="B17" s="44"/>
      <c r="C17" s="38" t="s">
        <v>33</v>
      </c>
      <c r="D17" s="37"/>
      <c r="E17" s="37"/>
    </row>
    <row r="18" spans="1:5" ht="24.95" customHeight="1" x14ac:dyDescent="0.4">
      <c r="A18" s="73"/>
      <c r="B18" s="44"/>
      <c r="C18" s="38" t="s">
        <v>47</v>
      </c>
      <c r="D18" s="37"/>
      <c r="E18" s="37"/>
    </row>
    <row r="19" spans="1:5" ht="24.95" customHeight="1" x14ac:dyDescent="0.4">
      <c r="A19" s="73"/>
      <c r="B19" s="44"/>
      <c r="C19" s="34" t="s">
        <v>34</v>
      </c>
      <c r="D19" s="37"/>
      <c r="E19" s="37"/>
    </row>
    <row r="20" spans="1:5" ht="24.95" customHeight="1" x14ac:dyDescent="0.4">
      <c r="A20" s="73"/>
      <c r="B20" s="44"/>
      <c r="C20" s="34" t="s">
        <v>57</v>
      </c>
      <c r="D20" s="37"/>
      <c r="E20" s="37"/>
    </row>
    <row r="21" spans="1:5" ht="24.95" customHeight="1" x14ac:dyDescent="0.4">
      <c r="A21" s="73"/>
      <c r="B21" s="43"/>
      <c r="C21" s="34" t="s">
        <v>24</v>
      </c>
      <c r="D21" s="37"/>
      <c r="E21" s="37"/>
    </row>
    <row r="22" spans="1:5" ht="24.95" customHeight="1" x14ac:dyDescent="0.4">
      <c r="A22" s="73"/>
      <c r="B22" s="45" t="s">
        <v>36</v>
      </c>
      <c r="C22" s="34"/>
      <c r="D22" s="37"/>
      <c r="E22" s="37"/>
    </row>
    <row r="23" spans="1:5" ht="24.95" customHeight="1" thickBot="1" x14ac:dyDescent="0.45">
      <c r="A23" s="73"/>
      <c r="B23" s="46" t="s">
        <v>37</v>
      </c>
      <c r="C23" s="36"/>
      <c r="D23" s="49"/>
      <c r="E23" s="49"/>
    </row>
    <row r="24" spans="1:5" ht="24.95" customHeight="1" thickTop="1" x14ac:dyDescent="0.4">
      <c r="A24" s="74"/>
      <c r="B24" s="47" t="s">
        <v>40</v>
      </c>
      <c r="C24" s="48"/>
      <c r="D24" s="50">
        <f>SUM(D4:D23)</f>
        <v>0</v>
      </c>
      <c r="E24" s="50"/>
    </row>
    <row r="25" spans="1:5" ht="24.95" customHeight="1" x14ac:dyDescent="0.4"/>
    <row r="26" spans="1:5" s="33" customFormat="1" ht="24.95" customHeight="1" x14ac:dyDescent="0.4">
      <c r="A26" s="75" t="s">
        <v>38</v>
      </c>
      <c r="B26" s="39" t="s">
        <v>39</v>
      </c>
      <c r="C26" s="40"/>
      <c r="D26" s="32" t="s">
        <v>41</v>
      </c>
      <c r="E26" s="53"/>
    </row>
    <row r="27" spans="1:5" ht="24.95" customHeight="1" x14ac:dyDescent="0.4">
      <c r="A27" s="75"/>
      <c r="B27" s="51" t="s">
        <v>63</v>
      </c>
      <c r="C27" s="40"/>
      <c r="D27" s="35">
        <v>12400</v>
      </c>
      <c r="E27" s="53"/>
    </row>
    <row r="28" spans="1:5" ht="24.95" customHeight="1" x14ac:dyDescent="0.4">
      <c r="A28" s="75"/>
      <c r="B28" s="52" t="s">
        <v>52</v>
      </c>
      <c r="C28" s="40"/>
      <c r="D28" s="35">
        <f>$D$24</f>
        <v>0</v>
      </c>
      <c r="E28" s="53"/>
    </row>
    <row r="29" spans="1:5" ht="24.95" customHeight="1" x14ac:dyDescent="0.4">
      <c r="A29" s="75"/>
      <c r="B29" s="38" t="s">
        <v>53</v>
      </c>
      <c r="C29" s="34"/>
      <c r="D29" s="37"/>
      <c r="E29" s="53"/>
    </row>
    <row r="30" spans="1:5" ht="24.95" customHeight="1" x14ac:dyDescent="0.4">
      <c r="A30" s="75"/>
      <c r="B30" s="38" t="s">
        <v>54</v>
      </c>
      <c r="C30" s="34"/>
      <c r="D30" s="35">
        <f>$D$28-$D$29</f>
        <v>0</v>
      </c>
      <c r="E30" s="53"/>
    </row>
    <row r="31" spans="1:5" ht="24.95" customHeight="1" x14ac:dyDescent="0.4">
      <c r="A31" s="75"/>
      <c r="B31" s="38" t="s">
        <v>55</v>
      </c>
      <c r="C31" s="34"/>
      <c r="D31" s="35">
        <f>$D$30/$D$27</f>
        <v>0</v>
      </c>
      <c r="E31" s="53"/>
    </row>
  </sheetData>
  <mergeCells count="2">
    <mergeCell ref="A3:A24"/>
    <mergeCell ref="A26:A31"/>
  </mergeCells>
  <phoneticPr fontId="4"/>
  <pageMargins left="0.7" right="0.7" top="0.75" bottom="0.75" header="0.3" footer="0.3"/>
  <pageSetup paperSize="9"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DF16-E183-460E-8220-56F862F03DCA}">
  <sheetPr>
    <pageSetUpPr fitToPage="1"/>
  </sheetPr>
  <dimension ref="A1:E31"/>
  <sheetViews>
    <sheetView view="pageBreakPreview" topLeftCell="A26" zoomScaleNormal="85" zoomScaleSheetLayoutView="100" workbookViewId="0">
      <selection activeCell="A2" sqref="A2"/>
    </sheetView>
  </sheetViews>
  <sheetFormatPr defaultRowHeight="14.25" x14ac:dyDescent="0.4"/>
  <cols>
    <col min="1" max="1" width="4.125" style="1" customWidth="1"/>
    <col min="2" max="2" width="14.25" style="1" customWidth="1"/>
    <col min="3" max="3" width="35.125" style="1" customWidth="1"/>
    <col min="4" max="4" width="14.375" style="30" customWidth="1"/>
    <col min="5" max="5" width="41.375" style="1" customWidth="1"/>
    <col min="6" max="16384" width="9" style="1"/>
  </cols>
  <sheetData>
    <row r="1" spans="1:5" ht="24.95" customHeight="1" x14ac:dyDescent="0.4">
      <c r="E1" s="29" t="s">
        <v>64</v>
      </c>
    </row>
    <row r="2" spans="1:5" ht="24.95" customHeight="1" x14ac:dyDescent="0.4">
      <c r="A2" s="1" t="s">
        <v>67</v>
      </c>
    </row>
    <row r="3" spans="1:5" s="33" customFormat="1" ht="24.95" customHeight="1" x14ac:dyDescent="0.4">
      <c r="A3" s="72" t="s">
        <v>19</v>
      </c>
      <c r="B3" s="39" t="s">
        <v>20</v>
      </c>
      <c r="C3" s="31" t="s">
        <v>50</v>
      </c>
      <c r="D3" s="32" t="s">
        <v>43</v>
      </c>
      <c r="E3" s="31" t="s">
        <v>51</v>
      </c>
    </row>
    <row r="4" spans="1:5" ht="24.95" customHeight="1" x14ac:dyDescent="0.4">
      <c r="A4" s="73"/>
      <c r="B4" s="41" t="s">
        <v>21</v>
      </c>
      <c r="C4" s="34" t="s">
        <v>49</v>
      </c>
      <c r="D4" s="37"/>
      <c r="E4" s="37"/>
    </row>
    <row r="5" spans="1:5" ht="24.95" customHeight="1" x14ac:dyDescent="0.4">
      <c r="A5" s="73"/>
      <c r="B5" s="42"/>
      <c r="C5" s="34" t="s">
        <v>22</v>
      </c>
      <c r="D5" s="37"/>
      <c r="E5" s="37"/>
    </row>
    <row r="6" spans="1:5" ht="24.95" customHeight="1" x14ac:dyDescent="0.4">
      <c r="A6" s="73"/>
      <c r="B6" s="42"/>
      <c r="C6" s="34" t="s">
        <v>23</v>
      </c>
      <c r="D6" s="37"/>
      <c r="E6" s="37"/>
    </row>
    <row r="7" spans="1:5" ht="24.95" customHeight="1" x14ac:dyDescent="0.4">
      <c r="A7" s="73"/>
      <c r="B7" s="43"/>
      <c r="C7" s="38" t="s">
        <v>24</v>
      </c>
      <c r="D7" s="37"/>
      <c r="E7" s="37"/>
    </row>
    <row r="8" spans="1:5" ht="24.95" customHeight="1" x14ac:dyDescent="0.4">
      <c r="A8" s="73"/>
      <c r="B8" s="41" t="s">
        <v>25</v>
      </c>
      <c r="C8" s="38" t="s">
        <v>26</v>
      </c>
      <c r="D8" s="37"/>
      <c r="E8" s="37"/>
    </row>
    <row r="9" spans="1:5" ht="24.95" customHeight="1" x14ac:dyDescent="0.4">
      <c r="A9" s="73"/>
      <c r="B9" s="44"/>
      <c r="C9" s="38" t="s">
        <v>60</v>
      </c>
      <c r="D9" s="37"/>
      <c r="E9" s="37"/>
    </row>
    <row r="10" spans="1:5" ht="24.95" customHeight="1" x14ac:dyDescent="0.4">
      <c r="A10" s="73"/>
      <c r="B10" s="44"/>
      <c r="C10" s="38" t="s">
        <v>27</v>
      </c>
      <c r="D10" s="37"/>
      <c r="E10" s="37"/>
    </row>
    <row r="11" spans="1:5" ht="24.95" customHeight="1" x14ac:dyDescent="0.4">
      <c r="A11" s="73"/>
      <c r="B11" s="44"/>
      <c r="C11" s="38" t="s">
        <v>48</v>
      </c>
      <c r="D11" s="37"/>
      <c r="E11" s="37"/>
    </row>
    <row r="12" spans="1:5" ht="24.95" customHeight="1" x14ac:dyDescent="0.4">
      <c r="A12" s="73"/>
      <c r="B12" s="44"/>
      <c r="C12" s="34" t="s">
        <v>28</v>
      </c>
      <c r="D12" s="37"/>
      <c r="E12" s="37"/>
    </row>
    <row r="13" spans="1:5" ht="24.95" customHeight="1" x14ac:dyDescent="0.4">
      <c r="A13" s="73"/>
      <c r="B13" s="43"/>
      <c r="C13" s="34" t="s">
        <v>24</v>
      </c>
      <c r="D13" s="37"/>
      <c r="E13" s="37"/>
    </row>
    <row r="14" spans="1:5" ht="24.95" customHeight="1" x14ac:dyDescent="0.4">
      <c r="A14" s="73"/>
      <c r="B14" s="41" t="s">
        <v>30</v>
      </c>
      <c r="C14" s="34" t="s">
        <v>31</v>
      </c>
      <c r="D14" s="37"/>
      <c r="E14" s="37"/>
    </row>
    <row r="15" spans="1:5" ht="24.95" customHeight="1" x14ac:dyDescent="0.4">
      <c r="A15" s="73"/>
      <c r="B15" s="44"/>
      <c r="C15" s="38" t="s">
        <v>32</v>
      </c>
      <c r="D15" s="37"/>
      <c r="E15" s="37"/>
    </row>
    <row r="16" spans="1:5" ht="24.95" customHeight="1" x14ac:dyDescent="0.4">
      <c r="A16" s="73"/>
      <c r="B16" s="44"/>
      <c r="C16" s="38" t="s">
        <v>61</v>
      </c>
      <c r="D16" s="37"/>
      <c r="E16" s="37"/>
    </row>
    <row r="17" spans="1:5" ht="24.95" customHeight="1" x14ac:dyDescent="0.4">
      <c r="A17" s="73"/>
      <c r="B17" s="44"/>
      <c r="C17" s="38" t="s">
        <v>33</v>
      </c>
      <c r="D17" s="37"/>
      <c r="E17" s="37"/>
    </row>
    <row r="18" spans="1:5" ht="24.95" customHeight="1" x14ac:dyDescent="0.4">
      <c r="A18" s="73"/>
      <c r="B18" s="44"/>
      <c r="C18" s="38" t="s">
        <v>47</v>
      </c>
      <c r="D18" s="37"/>
      <c r="E18" s="37"/>
    </row>
    <row r="19" spans="1:5" ht="24.95" customHeight="1" x14ac:dyDescent="0.4">
      <c r="A19" s="73"/>
      <c r="B19" s="44"/>
      <c r="C19" s="34" t="s">
        <v>34</v>
      </c>
      <c r="D19" s="37"/>
      <c r="E19" s="37"/>
    </row>
    <row r="20" spans="1:5" ht="24.95" customHeight="1" x14ac:dyDescent="0.4">
      <c r="A20" s="73"/>
      <c r="B20" s="44"/>
      <c r="C20" s="34" t="s">
        <v>57</v>
      </c>
      <c r="D20" s="37"/>
      <c r="E20" s="37"/>
    </row>
    <row r="21" spans="1:5" ht="24.95" customHeight="1" x14ac:dyDescent="0.4">
      <c r="A21" s="73"/>
      <c r="B21" s="43"/>
      <c r="C21" s="34" t="s">
        <v>24</v>
      </c>
      <c r="D21" s="37"/>
      <c r="E21" s="37"/>
    </row>
    <row r="22" spans="1:5" ht="24.95" customHeight="1" x14ac:dyDescent="0.4">
      <c r="A22" s="73"/>
      <c r="B22" s="45" t="s">
        <v>36</v>
      </c>
      <c r="C22" s="34"/>
      <c r="D22" s="37"/>
      <c r="E22" s="37"/>
    </row>
    <row r="23" spans="1:5" ht="24.95" customHeight="1" thickBot="1" x14ac:dyDescent="0.45">
      <c r="A23" s="73"/>
      <c r="B23" s="46" t="s">
        <v>37</v>
      </c>
      <c r="C23" s="36"/>
      <c r="D23" s="49"/>
      <c r="E23" s="49"/>
    </row>
    <row r="24" spans="1:5" ht="24.95" customHeight="1" thickTop="1" x14ac:dyDescent="0.4">
      <c r="A24" s="74"/>
      <c r="B24" s="47" t="s">
        <v>40</v>
      </c>
      <c r="C24" s="48"/>
      <c r="D24" s="50">
        <f>SUM(D4:D23)</f>
        <v>0</v>
      </c>
      <c r="E24" s="50"/>
    </row>
    <row r="25" spans="1:5" ht="24.95" customHeight="1" x14ac:dyDescent="0.4"/>
    <row r="26" spans="1:5" s="33" customFormat="1" ht="24.95" customHeight="1" x14ac:dyDescent="0.4">
      <c r="A26" s="75" t="s">
        <v>38</v>
      </c>
      <c r="B26" s="39" t="s">
        <v>39</v>
      </c>
      <c r="C26" s="40"/>
      <c r="D26" s="32" t="s">
        <v>41</v>
      </c>
      <c r="E26" s="53"/>
    </row>
    <row r="27" spans="1:5" ht="24.95" customHeight="1" x14ac:dyDescent="0.4">
      <c r="A27" s="75"/>
      <c r="B27" s="51" t="s">
        <v>63</v>
      </c>
      <c r="C27" s="40"/>
      <c r="D27" s="35">
        <v>1200</v>
      </c>
      <c r="E27" s="53"/>
    </row>
    <row r="28" spans="1:5" ht="24.95" customHeight="1" x14ac:dyDescent="0.4">
      <c r="A28" s="75"/>
      <c r="B28" s="52" t="s">
        <v>52</v>
      </c>
      <c r="C28" s="40"/>
      <c r="D28" s="35">
        <f>$D$24</f>
        <v>0</v>
      </c>
      <c r="E28" s="53"/>
    </row>
    <row r="29" spans="1:5" ht="24.95" customHeight="1" x14ac:dyDescent="0.4">
      <c r="A29" s="75"/>
      <c r="B29" s="38" t="s">
        <v>53</v>
      </c>
      <c r="C29" s="34"/>
      <c r="D29" s="37"/>
      <c r="E29" s="53"/>
    </row>
    <row r="30" spans="1:5" ht="24.95" customHeight="1" x14ac:dyDescent="0.4">
      <c r="A30" s="75"/>
      <c r="B30" s="38" t="s">
        <v>54</v>
      </c>
      <c r="C30" s="34"/>
      <c r="D30" s="35">
        <f>$D$28-$D$29</f>
        <v>0</v>
      </c>
      <c r="E30" s="53"/>
    </row>
    <row r="31" spans="1:5" ht="24.95" customHeight="1" x14ac:dyDescent="0.4">
      <c r="A31" s="75"/>
      <c r="B31" s="38" t="s">
        <v>55</v>
      </c>
      <c r="C31" s="34"/>
      <c r="D31" s="35">
        <f>$D$30/$D$27</f>
        <v>0</v>
      </c>
      <c r="E31" s="53"/>
    </row>
  </sheetData>
  <mergeCells count="2">
    <mergeCell ref="A3:A24"/>
    <mergeCell ref="A26:A31"/>
  </mergeCells>
  <phoneticPr fontId="4"/>
  <pageMargins left="0.7" right="0.7" top="0.75" bottom="0.75" header="0.3" footer="0.3"/>
  <pageSetup paperSize="9" scale="73"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様式6-1</vt:lpstr>
      <vt:lpstr>様式6-2</vt:lpstr>
      <vt:lpstr>様式6-3</vt:lpstr>
      <vt:lpstr>様式6-4</vt:lpstr>
      <vt:lpstr>'様式6-1'!Print_Area</vt:lpstr>
      <vt:lpstr>'様式6-2'!Print_Area</vt:lpstr>
      <vt:lpstr>'様式6-3'!Print_Area</vt:lpstr>
      <vt:lpstr>'様式6-4'!Print_Area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2026-08-05T01:01:46Z</dcterms:modified>
</cp:coreProperties>
</file>