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 defaultThemeVersion="166925"/>
  <xr:revisionPtr xr6:coauthVersionLast="47" xr6:coauthVersionMax="47" documentId="8_{3C1D20EE-3F0B-4B95-92B6-5E56BD387D95}" revIDLastSave="0" xr10:uidLastSave="{00000000-0000-0000-0000-000000000000}"/>
  <bookViews>
    <workbookView xr2:uid="{B2AC248C-AC42-4DA7-9641-033678A6ECAF}" windowHeight="15720" windowWidth="29040" xWindow="-28920" yWindow="-2160"/>
  </bookViews>
  <sheets>
    <sheet r:id="rId1" name="幼稚園" sheetId="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8" i="1" l="1"/>
  <c r="Q26" i="1"/>
  <c r="R26" i="1" s="1"/>
  <c r="P26" i="1"/>
  <c r="Q25" i="1"/>
  <c r="P25" i="1"/>
  <c r="R25" i="1" s="1"/>
  <c r="Q24" i="1"/>
  <c r="Q27" i="1" s="1"/>
  <c r="P24" i="1"/>
  <c r="R24" i="1" s="1"/>
  <c r="R27" i="1" s="1"/>
  <c r="Q22" i="1"/>
  <c r="Q23" i="1" s="1"/>
  <c r="P22" i="1"/>
  <c r="P23" i="1" s="1"/>
  <c r="Q20" i="1"/>
  <c r="P20" i="1"/>
  <c r="R20" i="1" s="1"/>
  <c r="Q19" i="1"/>
  <c r="P19" i="1"/>
  <c r="R19" i="1" s="1"/>
  <c r="Q18" i="1"/>
  <c r="R18" i="1" s="1"/>
  <c r="P18" i="1"/>
  <c r="Q17" i="1"/>
  <c r="P17" i="1"/>
  <c r="R17" i="1" s="1"/>
  <c r="Q16" i="1"/>
  <c r="P16" i="1"/>
  <c r="R16" i="1" s="1"/>
  <c r="R15" i="1"/>
  <c r="Q15" i="1"/>
  <c r="P15" i="1"/>
  <c r="Q14" i="1"/>
  <c r="P14" i="1"/>
  <c r="R14" i="1" s="1"/>
  <c r="Q13" i="1"/>
  <c r="Q21" i="1" s="1"/>
  <c r="P13" i="1"/>
  <c r="R13" i="1" s="1"/>
  <c r="Q12" i="1"/>
  <c r="P12" i="1"/>
  <c r="R12" i="1" s="1"/>
  <c r="Q11" i="1"/>
  <c r="P11" i="1"/>
  <c r="R11" i="1" s="1"/>
  <c r="Q10" i="1"/>
  <c r="Q9" i="1"/>
  <c r="P9" i="1"/>
  <c r="R9" i="1" s="1"/>
  <c r="Q8" i="1"/>
  <c r="P8" i="1"/>
  <c r="R8" i="1" s="1"/>
  <c r="R7" i="1"/>
  <c r="Q7" i="1"/>
  <c r="P7" i="1"/>
  <c r="P10" i="1" s="1"/>
  <c r="R6" i="1"/>
  <c r="Q5" i="1"/>
  <c r="P5" i="1"/>
  <c r="R5" i="1" s="1"/>
  <c r="Q28" i="1" l="1"/>
  <c r="R21" i="1"/>
  <c r="R10" i="1"/>
  <c r="P21" i="1"/>
  <c r="P28" i="1" s="1"/>
  <c r="P27" i="1"/>
  <c r="R22" i="1"/>
  <c r="R23" i="1" s="1"/>
  <c r="R28" i="1" l="1"/>
</calcChain>
</file>

<file path=xl/sharedStrings.xml><?xml version="1.0" encoding="utf-8"?>
<sst xmlns="http://schemas.openxmlformats.org/spreadsheetml/2006/main" count="62" uniqueCount="45">
  <si>
    <t>広島市立幼稚園園児数（令和８年５月１日現在）</t>
    <rPh sb="0" eb="2">
      <t>ヒロシマ</t>
    </rPh>
    <rPh sb="2" eb="4">
      <t>シリツ</t>
    </rPh>
    <rPh sb="4" eb="7">
      <t>ヨウチエン</t>
    </rPh>
    <rPh sb="7" eb="9">
      <t>エンジ</t>
    </rPh>
    <rPh sb="9" eb="10">
      <t>スウ</t>
    </rPh>
    <rPh sb="11" eb="13">
      <t>レイワ</t>
    </rPh>
    <rPh sb="14" eb="15">
      <t>ネン</t>
    </rPh>
    <rPh sb="16" eb="17">
      <t>ガツ</t>
    </rPh>
    <rPh sb="18" eb="19">
      <t>ニチ</t>
    </rPh>
    <rPh sb="19" eb="21">
      <t>ゲンザイ</t>
    </rPh>
    <phoneticPr fontId="3"/>
  </si>
  <si>
    <t>【速報値】</t>
    <rPh sb="1" eb="4">
      <t>ソクホウチ</t>
    </rPh>
    <phoneticPr fontId="3"/>
  </si>
  <si>
    <t>区</t>
    <rPh sb="0" eb="1">
      <t>ク</t>
    </rPh>
    <phoneticPr fontId="3"/>
  </si>
  <si>
    <t>幼稚園名</t>
    <rPh sb="0" eb="3">
      <t>ヨウチエン</t>
    </rPh>
    <rPh sb="3" eb="4">
      <t>ナ</t>
    </rPh>
    <phoneticPr fontId="3"/>
  </si>
  <si>
    <t>３歳児</t>
    <rPh sb="1" eb="3">
      <t>サイジ</t>
    </rPh>
    <phoneticPr fontId="3"/>
  </si>
  <si>
    <t>４歳児</t>
    <rPh sb="1" eb="3">
      <t>サイジ</t>
    </rPh>
    <phoneticPr fontId="3"/>
  </si>
  <si>
    <t>５歳児</t>
    <rPh sb="1" eb="3">
      <t>サイジ</t>
    </rPh>
    <phoneticPr fontId="3"/>
  </si>
  <si>
    <t>合計</t>
    <rPh sb="0" eb="2">
      <t>ゴウケイ</t>
    </rPh>
    <phoneticPr fontId="3"/>
  </si>
  <si>
    <t>学級数</t>
    <rPh sb="0" eb="2">
      <t>ガッキュウ</t>
    </rPh>
    <rPh sb="2" eb="3">
      <t>スウ</t>
    </rPh>
    <phoneticPr fontId="3"/>
  </si>
  <si>
    <t>園児数</t>
    <rPh sb="0" eb="2">
      <t>エンジ</t>
    </rPh>
    <rPh sb="2" eb="3">
      <t>スウ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</si>
  <si>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</si>
  <si>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</si>
  <si>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計</t>
    <rPh sb="0" eb="1">
      <t>ケイ</t>
    </rPh>
    <phoneticPr fontId="3"/>
  </si>
  <si>
    <t>中</t>
    <rPh sb="0" eb="1">
      <t>ナカ</t>
    </rPh>
    <phoneticPr fontId="3"/>
  </si>
  <si>
    <t>基町</t>
    <rPh sb="0" eb="1">
      <t>モト</t>
    </rPh>
    <rPh sb="1" eb="2">
      <t>マチ</t>
    </rPh>
    <phoneticPr fontId="3"/>
  </si>
  <si>
    <t>１園</t>
    <rPh sb="1" eb="2">
      <t>エン</t>
    </rPh>
    <phoneticPr fontId="3"/>
  </si>
  <si>
    <t>中区計</t>
    <rPh sb="0" eb="2">
      <t>ナカク</t>
    </rPh>
    <rPh sb="2" eb="3">
      <t>ケイ</t>
    </rPh>
    <phoneticPr fontId="3"/>
  </si>
  <si>
    <t>東</t>
    <rPh sb="0" eb="1">
      <t>ヒガシ</t>
    </rPh>
    <phoneticPr fontId="3"/>
  </si>
  <si>
    <t>福木</t>
    <rPh sb="0" eb="1">
      <t>フク</t>
    </rPh>
    <rPh sb="1" eb="2">
      <t>キ</t>
    </rPh>
    <phoneticPr fontId="3"/>
  </si>
  <si>
    <t>温品</t>
    <rPh sb="0" eb="2">
      <t>ヌクシナ</t>
    </rPh>
    <phoneticPr fontId="3"/>
  </si>
  <si>
    <t>矢賀</t>
    <rPh sb="0" eb="2">
      <t>ヤガ</t>
    </rPh>
    <phoneticPr fontId="3"/>
  </si>
  <si>
    <t>３園</t>
    <rPh sb="1" eb="2">
      <t>エン</t>
    </rPh>
    <phoneticPr fontId="3"/>
  </si>
  <si>
    <t>東区計</t>
    <rPh sb="0" eb="2">
      <t>ヒガシク</t>
    </rPh>
    <rPh sb="2" eb="3">
      <t>ケイ</t>
    </rPh>
    <phoneticPr fontId="3"/>
  </si>
  <si>
    <t>安佐南</t>
    <rPh sb="0" eb="3">
      <t>アサミナミ</t>
    </rPh>
    <phoneticPr fontId="3"/>
  </si>
  <si>
    <t>八木</t>
    <rPh sb="0" eb="2">
      <t>ヤギ</t>
    </rPh>
    <phoneticPr fontId="3"/>
  </si>
  <si>
    <t>上緑井</t>
    <rPh sb="0" eb="1">
      <t>カミ</t>
    </rPh>
    <rPh sb="1" eb="3">
      <t>ミドリイ</t>
    </rPh>
    <phoneticPr fontId="3"/>
  </si>
  <si>
    <t>緑井</t>
    <rPh sb="0" eb="1">
      <t>ミドリ</t>
    </rPh>
    <rPh sb="1" eb="2">
      <t>イ</t>
    </rPh>
    <phoneticPr fontId="3"/>
  </si>
  <si>
    <t>川内</t>
    <rPh sb="0" eb="2">
      <t>カワウチ</t>
    </rPh>
    <phoneticPr fontId="3"/>
  </si>
  <si>
    <t>中筋</t>
    <rPh sb="0" eb="2">
      <t>ナカスジ</t>
    </rPh>
    <phoneticPr fontId="3"/>
  </si>
  <si>
    <t>大町</t>
    <rPh sb="0" eb="2">
      <t>オオマチ</t>
    </rPh>
    <phoneticPr fontId="3"/>
  </si>
  <si>
    <t>安</t>
    <rPh sb="0" eb="1">
      <t>ヤス</t>
    </rPh>
    <phoneticPr fontId="3"/>
  </si>
  <si>
    <t>安西</t>
    <rPh sb="0" eb="1">
      <t>ヤス</t>
    </rPh>
    <rPh sb="1" eb="2">
      <t>ニシ</t>
    </rPh>
    <phoneticPr fontId="3"/>
  </si>
  <si>
    <t>山本</t>
    <rPh sb="0" eb="2">
      <t>ヤマモト</t>
    </rPh>
    <phoneticPr fontId="3"/>
  </si>
  <si>
    <t>長束</t>
    <rPh sb="0" eb="2">
      <t>ナガツカ</t>
    </rPh>
    <phoneticPr fontId="3"/>
  </si>
  <si>
    <t>１０園</t>
    <rPh sb="2" eb="3">
      <t>エン</t>
    </rPh>
    <phoneticPr fontId="3"/>
  </si>
  <si>
    <t>安佐南区計</t>
    <rPh sb="0" eb="4">
      <t>アサミナミク</t>
    </rPh>
    <rPh sb="4" eb="5">
      <t>ケイ</t>
    </rPh>
    <phoneticPr fontId="3"/>
  </si>
  <si>
    <t>安佐北</t>
    <rPh sb="0" eb="3">
      <t>アサキタ</t>
    </rPh>
    <phoneticPr fontId="3"/>
  </si>
  <si>
    <t>落合</t>
    <rPh sb="0" eb="2">
      <t>オチアイ</t>
    </rPh>
    <phoneticPr fontId="3"/>
  </si>
  <si>
    <t>安佐北区計</t>
    <rPh sb="0" eb="4">
      <t>アサキタク</t>
    </rPh>
    <rPh sb="4" eb="5">
      <t>ケイ</t>
    </rPh>
    <phoneticPr fontId="3"/>
  </si>
  <si>
    <t>安芸</t>
    <rPh sb="0" eb="2">
      <t>アキ</t>
    </rPh>
    <phoneticPr fontId="3"/>
  </si>
  <si>
    <t>瀬野</t>
    <rPh sb="0" eb="2">
      <t>セノ</t>
    </rPh>
    <phoneticPr fontId="3"/>
  </si>
  <si>
    <t>船越</t>
    <rPh sb="0" eb="2">
      <t>フナコシ</t>
    </rPh>
    <phoneticPr fontId="3"/>
  </si>
  <si>
    <t>矢野</t>
    <rPh sb="0" eb="2">
      <t>ヤノ</t>
    </rPh>
    <phoneticPr fontId="3"/>
  </si>
  <si>
    <t>安芸区計</t>
    <rPh sb="0" eb="3">
      <t>アキク</t>
    </rPh>
    <rPh sb="3" eb="4">
      <t>ケイ</t>
    </rPh>
    <phoneticPr fontId="3"/>
  </si>
  <si>
    <t>合　計（１８園）</t>
    <rPh sb="0" eb="1">
      <t>ゴウ</t>
    </rPh>
    <rPh sb="2" eb="3">
      <t>ケイ</t>
    </rPh>
    <rPh sb="6" eb="7">
      <t>エン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</si>
</sst>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 "/>
    <numFmt numFmtId="177" formatCode="0.0_ "/>
    <numFmt numFmtId="178" formatCode="0.0_);[Red]\(0.0\)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0">
    <xf numFmtId="0" fontId="0" fillId="0" borderId="0" xfId="0">
      <alignment vertical="center"/>
    </xf>
    <xf numFmtId="0" fontId="2" fillId="2" borderId="0" xfId="0" applyFont="1" applyFill="1">
      <alignment vertical="center"/>
    </xf>
    <xf numFmtId="0" fontId="4" fillId="2" borderId="0" xfId="0" applyFont="1" applyFill="1">
      <alignment vertical="center"/>
    </xf>
    <xf numFmtId="0" fontId="4" fillId="2" borderId="0" xfId="0" applyFont="1" applyFill="1" applyAlignment="1">
      <alignment horizontal="right"/>
    </xf>
    <xf numFmtId="0" fontId="5" fillId="2" borderId="0" xfId="0" applyFont="1" applyFill="1" applyAlignment="1">
      <alignment horizontal="right" vertical="center"/>
    </xf>
    <xf numFmtId="0" fontId="4" fillId="0" borderId="0" xfId="0" applyFont="1">
      <alignment vertical="center"/>
    </xf>
    <xf numFmtId="0" fontId="6" fillId="2" borderId="1" xfId="0" applyFont="1" applyFill="1" applyBorder="1" applyAlignment="1">
      <alignment horizontal="center" vertical="center" shrinkToFit="1"/>
    </xf>
    <xf numFmtId="0" fontId="6" fillId="2" borderId="2" xfId="0" applyFont="1" applyFill="1" applyBorder="1" applyAlignment="1">
      <alignment horizontal="center" vertical="center" shrinkToFit="1"/>
    </xf>
    <xf numFmtId="0" fontId="6" fillId="2" borderId="3" xfId="0" applyFont="1" applyFill="1" applyBorder="1" applyAlignment="1">
      <alignment horizontal="center" vertical="center" shrinkToFit="1"/>
    </xf>
    <xf numFmtId="0" fontId="6" fillId="2" borderId="4" xfId="0" applyFont="1" applyFill="1" applyBorder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6" fillId="2" borderId="5" xfId="0" applyFont="1" applyFill="1" applyBorder="1" applyAlignment="1">
      <alignment horizontal="center" vertical="center" shrinkToFit="1"/>
    </xf>
    <xf numFmtId="0" fontId="6" fillId="2" borderId="6" xfId="0" applyFont="1" applyFill="1" applyBorder="1" applyAlignment="1">
      <alignment horizontal="center" vertical="center" shrinkToFit="1"/>
    </xf>
    <xf numFmtId="0" fontId="6" fillId="2" borderId="7" xfId="0" applyFont="1" applyFill="1" applyBorder="1" applyAlignment="1">
      <alignment horizontal="center" vertical="center" shrinkToFit="1"/>
    </xf>
    <xf numFmtId="0" fontId="6" fillId="2" borderId="8" xfId="0" applyFont="1" applyFill="1" applyBorder="1" applyAlignment="1">
      <alignment horizontal="center" vertical="center" shrinkToFit="1"/>
    </xf>
    <xf numFmtId="0" fontId="6" fillId="2" borderId="9" xfId="0" applyFont="1" applyFill="1" applyBorder="1" applyAlignment="1">
      <alignment horizontal="center" vertical="center" shrinkToFit="1"/>
    </xf>
    <xf numFmtId="0" fontId="6" fillId="2" borderId="1" xfId="0" applyFont="1" applyFill="1" applyBorder="1" applyAlignment="1" applyProtection="1">
      <alignment horizontal="center" vertical="center" textRotation="255" shrinkToFit="1"/>
      <protection locked="0"/>
    </xf>
    <xf numFmtId="0" fontId="6" fillId="2" borderId="10" xfId="0" applyFont="1" applyFill="1" applyBorder="1" applyAlignment="1" applyProtection="1">
      <alignment horizontal="distributed" vertical="center" indent="1" shrinkToFit="1"/>
      <protection locked="0"/>
    </xf>
    <xf numFmtId="176" fontId="6" fillId="2" borderId="10" xfId="0" applyNumberFormat="1" applyFont="1" applyFill="1" applyBorder="1" applyAlignment="1" applyProtection="1">
      <alignment vertical="center" shrinkToFit="1"/>
      <protection locked="0"/>
    </xf>
    <xf numFmtId="176" fontId="6" fillId="2" borderId="11" xfId="1" applyNumberFormat="1" applyFont="1" applyFill="1" applyBorder="1" applyAlignment="1" applyProtection="1">
      <alignment vertical="center" shrinkToFit="1"/>
      <protection locked="0"/>
    </xf>
    <xf numFmtId="176" fontId="6" fillId="2" borderId="8" xfId="0" applyNumberFormat="1" applyFont="1" applyFill="1" applyBorder="1" applyAlignment="1" applyProtection="1">
      <alignment vertical="center" shrinkToFit="1"/>
      <protection locked="0"/>
    </xf>
    <xf numFmtId="176" fontId="6" fillId="2" borderId="4" xfId="0" applyNumberFormat="1" applyFont="1" applyFill="1" applyBorder="1" applyAlignment="1" applyProtection="1">
      <alignment vertical="center" shrinkToFit="1"/>
      <protection locked="0"/>
    </xf>
    <xf numFmtId="176" fontId="6" fillId="2" borderId="7" xfId="0" applyNumberFormat="1" applyFont="1" applyFill="1" applyBorder="1" applyAlignment="1" applyProtection="1">
      <alignment vertical="center" shrinkToFit="1"/>
      <protection locked="0"/>
    </xf>
    <xf numFmtId="176" fontId="6" fillId="2" borderId="9" xfId="0" applyNumberFormat="1" applyFont="1" applyFill="1" applyBorder="1" applyAlignment="1" applyProtection="1">
      <alignment vertical="center" shrinkToFit="1"/>
      <protection locked="0"/>
    </xf>
    <xf numFmtId="176" fontId="6" fillId="2" borderId="7" xfId="1" applyNumberFormat="1" applyFont="1" applyFill="1" applyBorder="1" applyAlignment="1" applyProtection="1">
      <alignment vertical="center" shrinkToFit="1"/>
      <protection locked="0"/>
    </xf>
    <xf numFmtId="176" fontId="6" fillId="2" borderId="9" xfId="1" applyNumberFormat="1" applyFont="1" applyFill="1" applyBorder="1" applyAlignment="1" applyProtection="1">
      <alignment vertical="center" shrinkToFit="1"/>
      <protection locked="0"/>
    </xf>
    <xf numFmtId="0" fontId="6" fillId="0" borderId="0" xfId="0" applyFont="1" applyAlignment="1">
      <alignment vertical="center" shrinkToFit="1"/>
    </xf>
    <xf numFmtId="0" fontId="6" fillId="2" borderId="6" xfId="0" applyFont="1" applyFill="1" applyBorder="1" applyAlignment="1">
      <alignment horizontal="center" vertical="center" shrinkToFit="1"/>
    </xf>
    <xf numFmtId="0" fontId="6" fillId="2" borderId="10" xfId="0" applyFont="1" applyFill="1" applyBorder="1" applyAlignment="1" applyProtection="1">
      <alignment horizontal="center" vertical="center" shrinkToFit="1"/>
      <protection locked="0"/>
    </xf>
    <xf numFmtId="176" fontId="6" fillId="2" borderId="11" xfId="0" applyNumberFormat="1" applyFont="1" applyFill="1" applyBorder="1" applyAlignment="1" applyProtection="1">
      <alignment vertical="center" shrinkToFit="1"/>
      <protection locked="0"/>
    </xf>
    <xf numFmtId="176" fontId="6" fillId="2" borderId="2" xfId="0" applyNumberFormat="1" applyFont="1" applyFill="1" applyBorder="1" applyAlignment="1" applyProtection="1">
      <alignment vertical="center" shrinkToFit="1"/>
      <protection locked="0"/>
    </xf>
    <xf numFmtId="0" fontId="6" fillId="2" borderId="1" xfId="0" applyFont="1" applyFill="1" applyBorder="1" applyAlignment="1" applyProtection="1">
      <alignment horizontal="center" vertical="center" textRotation="255" shrinkToFit="1"/>
      <protection locked="0"/>
    </xf>
    <xf numFmtId="0" fontId="6" fillId="2" borderId="12" xfId="0" applyFont="1" applyFill="1" applyBorder="1" applyAlignment="1" applyProtection="1">
      <alignment horizontal="distributed" vertical="center" indent="1" shrinkToFit="1"/>
      <protection locked="0"/>
    </xf>
    <xf numFmtId="176" fontId="6" fillId="2" borderId="12" xfId="0" applyNumberFormat="1" applyFont="1" applyFill="1" applyBorder="1" applyAlignment="1" applyProtection="1">
      <alignment vertical="center" shrinkToFit="1"/>
      <protection locked="0"/>
    </xf>
    <xf numFmtId="176" fontId="6" fillId="2" borderId="13" xfId="1" applyNumberFormat="1" applyFont="1" applyFill="1" applyBorder="1" applyAlignment="1" applyProtection="1">
      <alignment vertical="center" shrinkToFit="1"/>
      <protection locked="0"/>
    </xf>
    <xf numFmtId="176" fontId="6" fillId="2" borderId="14" xfId="0" applyNumberFormat="1" applyFont="1" applyFill="1" applyBorder="1" applyAlignment="1" applyProtection="1">
      <alignment vertical="center" shrinkToFit="1"/>
      <protection locked="0"/>
    </xf>
    <xf numFmtId="176" fontId="6" fillId="2" borderId="15" xfId="0" applyNumberFormat="1" applyFont="1" applyFill="1" applyBorder="1" applyAlignment="1" applyProtection="1">
      <alignment vertical="center" shrinkToFit="1"/>
      <protection locked="0"/>
    </xf>
    <xf numFmtId="176" fontId="6" fillId="2" borderId="16" xfId="0" applyNumberFormat="1" applyFont="1" applyFill="1" applyBorder="1" applyAlignment="1" applyProtection="1">
      <alignment vertical="center" shrinkToFit="1"/>
      <protection locked="0"/>
    </xf>
    <xf numFmtId="176" fontId="6" fillId="2" borderId="17" xfId="0" applyNumberFormat="1" applyFont="1" applyFill="1" applyBorder="1" applyAlignment="1" applyProtection="1">
      <alignment vertical="center" shrinkToFit="1"/>
      <protection locked="0"/>
    </xf>
    <xf numFmtId="176" fontId="6" fillId="2" borderId="14" xfId="1" applyNumberFormat="1" applyFont="1" applyFill="1" applyBorder="1" applyAlignment="1" applyProtection="1">
      <alignment vertical="center" shrinkToFit="1"/>
      <protection locked="0"/>
    </xf>
    <xf numFmtId="176" fontId="6" fillId="2" borderId="15" xfId="1" applyNumberFormat="1" applyFont="1" applyFill="1" applyBorder="1" applyAlignment="1" applyProtection="1">
      <alignment vertical="center" shrinkToFit="1"/>
      <protection locked="0"/>
    </xf>
    <xf numFmtId="0" fontId="6" fillId="2" borderId="5" xfId="0" applyFont="1" applyFill="1" applyBorder="1" applyAlignment="1" applyProtection="1">
      <alignment horizontal="center" vertical="center" textRotation="255" shrinkToFit="1"/>
      <protection locked="0"/>
    </xf>
    <xf numFmtId="0" fontId="6" fillId="2" borderId="18" xfId="0" applyFont="1" applyFill="1" applyBorder="1" applyAlignment="1" applyProtection="1">
      <alignment horizontal="distributed" vertical="center" indent="1" shrinkToFit="1"/>
      <protection locked="0"/>
    </xf>
    <xf numFmtId="176" fontId="6" fillId="2" borderId="19" xfId="0" applyNumberFormat="1" applyFont="1" applyFill="1" applyBorder="1" applyAlignment="1" applyProtection="1">
      <alignment vertical="center" shrinkToFit="1"/>
      <protection locked="0"/>
    </xf>
    <xf numFmtId="176" fontId="6" fillId="2" borderId="20" xfId="1" applyNumberFormat="1" applyFont="1" applyFill="1" applyBorder="1" applyAlignment="1" applyProtection="1">
      <alignment vertical="center" shrinkToFit="1"/>
      <protection locked="0"/>
    </xf>
    <xf numFmtId="176" fontId="6" fillId="2" borderId="21" xfId="1" applyNumberFormat="1" applyFont="1" applyFill="1" applyBorder="1" applyAlignment="1" applyProtection="1">
      <alignment vertical="center" shrinkToFit="1"/>
      <protection locked="0"/>
    </xf>
    <xf numFmtId="176" fontId="6" fillId="2" borderId="22" xfId="1" applyNumberFormat="1" applyFont="1" applyFill="1" applyBorder="1" applyAlignment="1" applyProtection="1">
      <alignment vertical="center" shrinkToFit="1"/>
    </xf>
    <xf numFmtId="176" fontId="6" fillId="2" borderId="23" xfId="1" applyNumberFormat="1" applyFont="1" applyFill="1" applyBorder="1" applyAlignment="1" applyProtection="1">
      <alignment vertical="center" shrinkToFit="1"/>
      <protection locked="0"/>
    </xf>
    <xf numFmtId="176" fontId="6" fillId="2" borderId="22" xfId="1" applyNumberFormat="1" applyFont="1" applyFill="1" applyBorder="1" applyAlignment="1" applyProtection="1">
      <alignment vertical="center" shrinkToFit="1"/>
      <protection locked="0"/>
    </xf>
    <xf numFmtId="0" fontId="6" fillId="2" borderId="24" xfId="0" applyFont="1" applyFill="1" applyBorder="1" applyAlignment="1" applyProtection="1">
      <alignment horizontal="distributed" vertical="center" indent="1" shrinkToFit="1"/>
      <protection locked="0"/>
    </xf>
    <xf numFmtId="176" fontId="6" fillId="2" borderId="24" xfId="0" applyNumberFormat="1" applyFont="1" applyFill="1" applyBorder="1" applyAlignment="1" applyProtection="1">
      <alignment vertical="center" shrinkToFit="1"/>
      <protection locked="0"/>
    </xf>
    <xf numFmtId="176" fontId="6" fillId="2" borderId="25" xfId="1" applyNumberFormat="1" applyFont="1" applyFill="1" applyBorder="1" applyAlignment="1" applyProtection="1">
      <alignment vertical="center" shrinkToFit="1"/>
      <protection locked="0"/>
    </xf>
    <xf numFmtId="176" fontId="6" fillId="2" borderId="26" xfId="1" applyNumberFormat="1" applyFont="1" applyFill="1" applyBorder="1" applyAlignment="1" applyProtection="1">
      <alignment vertical="center" shrinkToFit="1"/>
      <protection locked="0"/>
    </xf>
    <xf numFmtId="176" fontId="6" fillId="2" borderId="27" xfId="1" applyNumberFormat="1" applyFont="1" applyFill="1" applyBorder="1" applyAlignment="1" applyProtection="1">
      <alignment vertical="center" shrinkToFit="1"/>
    </xf>
    <xf numFmtId="176" fontId="6" fillId="2" borderId="28" xfId="0" applyNumberFormat="1" applyFont="1" applyFill="1" applyBorder="1" applyAlignment="1" applyProtection="1">
      <alignment vertical="center" shrinkToFit="1"/>
      <protection locked="0"/>
    </xf>
    <xf numFmtId="176" fontId="6" fillId="2" borderId="29" xfId="1" applyNumberFormat="1" applyFont="1" applyFill="1" applyBorder="1" applyAlignment="1" applyProtection="1">
      <alignment vertical="center" shrinkToFit="1"/>
      <protection locked="0"/>
    </xf>
    <xf numFmtId="176" fontId="6" fillId="2" borderId="30" xfId="1" applyNumberFormat="1" applyFont="1" applyFill="1" applyBorder="1" applyAlignment="1" applyProtection="1">
      <alignment vertical="center" shrinkToFit="1"/>
      <protection locked="0"/>
    </xf>
    <xf numFmtId="176" fontId="6" fillId="2" borderId="31" xfId="1" applyNumberFormat="1" applyFont="1" applyFill="1" applyBorder="1" applyAlignment="1" applyProtection="1">
      <alignment vertical="center" shrinkToFit="1"/>
      <protection locked="0"/>
    </xf>
    <xf numFmtId="176" fontId="6" fillId="2" borderId="32" xfId="1" applyNumberFormat="1" applyFont="1" applyFill="1" applyBorder="1" applyAlignment="1" applyProtection="1">
      <alignment vertical="center" shrinkToFit="1"/>
      <protection locked="0"/>
    </xf>
    <xf numFmtId="176" fontId="6" fillId="2" borderId="8" xfId="1" applyNumberFormat="1" applyFont="1" applyFill="1" applyBorder="1" applyAlignment="1" applyProtection="1">
      <alignment vertical="center" shrinkToFit="1"/>
      <protection locked="0"/>
    </xf>
    <xf numFmtId="176" fontId="6" fillId="2" borderId="18" xfId="0" applyNumberFormat="1" applyFont="1" applyFill="1" applyBorder="1" applyAlignment="1" applyProtection="1">
      <alignment vertical="center" shrinkToFit="1"/>
      <protection locked="0"/>
    </xf>
    <xf numFmtId="176" fontId="6" fillId="2" borderId="33" xfId="1" applyNumberFormat="1" applyFont="1" applyFill="1" applyBorder="1" applyAlignment="1" applyProtection="1">
      <alignment vertical="center" shrinkToFit="1"/>
      <protection locked="0"/>
    </xf>
    <xf numFmtId="176" fontId="6" fillId="2" borderId="34" xfId="1" applyNumberFormat="1" applyFont="1" applyFill="1" applyBorder="1" applyAlignment="1" applyProtection="1">
      <alignment vertical="center" shrinkToFit="1"/>
      <protection locked="0"/>
    </xf>
    <xf numFmtId="176" fontId="6" fillId="2" borderId="35" xfId="1" applyNumberFormat="1" applyFont="1" applyFill="1" applyBorder="1" applyAlignment="1" applyProtection="1">
      <alignment vertical="center" shrinkToFit="1"/>
    </xf>
    <xf numFmtId="176" fontId="6" fillId="2" borderId="36" xfId="1" applyNumberFormat="1" applyFont="1" applyFill="1" applyBorder="1" applyAlignment="1" applyProtection="1">
      <alignment vertical="center" shrinkToFit="1"/>
      <protection locked="0"/>
    </xf>
    <xf numFmtId="177" fontId="6" fillId="2" borderId="19" xfId="0" applyNumberFormat="1" applyFont="1" applyFill="1" applyBorder="1" applyAlignment="1" applyProtection="1">
      <alignment vertical="center" shrinkToFit="1"/>
      <protection locked="0"/>
    </xf>
    <xf numFmtId="0" fontId="6" fillId="2" borderId="28" xfId="0" applyFont="1" applyFill="1" applyBorder="1" applyAlignment="1" applyProtection="1">
      <alignment horizontal="distributed" vertical="center" indent="1" shrinkToFit="1"/>
      <protection locked="0"/>
    </xf>
    <xf numFmtId="178" fontId="6" fillId="2" borderId="19" xfId="0" applyNumberFormat="1" applyFont="1" applyFill="1" applyBorder="1" applyAlignment="1" applyProtection="1">
      <alignment vertical="center" shrinkToFit="1"/>
      <protection locked="0"/>
    </xf>
    <xf numFmtId="177" fontId="6" fillId="2" borderId="10" xfId="0" applyNumberFormat="1" applyFont="1" applyFill="1" applyBorder="1" applyAlignment="1" applyProtection="1">
      <alignment vertical="center" shrinkToFit="1"/>
      <protection locked="0"/>
    </xf>
    <xf numFmtId="177" fontId="6" fillId="2" borderId="12" xfId="0" applyNumberFormat="1" applyFont="1" applyFill="1" applyBorder="1" applyAlignment="1" applyProtection="1">
      <alignment vertical="center" shrinkToFit="1"/>
      <protection locked="0"/>
    </xf>
    <xf numFmtId="176" fontId="6" fillId="2" borderId="37" xfId="0" applyNumberFormat="1" applyFont="1" applyFill="1" applyBorder="1" applyAlignment="1" applyProtection="1">
      <alignment vertical="center" shrinkToFit="1"/>
      <protection locked="0"/>
    </xf>
    <xf numFmtId="176" fontId="6" fillId="2" borderId="16" xfId="1" applyNumberFormat="1" applyFont="1" applyFill="1" applyBorder="1" applyAlignment="1" applyProtection="1">
      <alignment vertical="center" shrinkToFit="1"/>
      <protection locked="0"/>
    </xf>
    <xf numFmtId="176" fontId="6" fillId="2" borderId="35" xfId="0" applyNumberFormat="1" applyFont="1" applyFill="1" applyBorder="1" applyAlignment="1" applyProtection="1">
      <alignment vertical="center" shrinkToFit="1"/>
      <protection locked="0"/>
    </xf>
    <xf numFmtId="176" fontId="6" fillId="2" borderId="38" xfId="1" applyNumberFormat="1" applyFont="1" applyFill="1" applyBorder="1" applyAlignment="1" applyProtection="1">
      <alignment vertical="center" shrinkToFit="1"/>
      <protection locked="0"/>
    </xf>
    <xf numFmtId="176" fontId="6" fillId="2" borderId="39" xfId="0" applyNumberFormat="1" applyFont="1" applyFill="1" applyBorder="1" applyAlignment="1" applyProtection="1">
      <alignment vertical="center" shrinkToFit="1"/>
      <protection locked="0"/>
    </xf>
    <xf numFmtId="0" fontId="6" fillId="2" borderId="10" xfId="0" applyFont="1" applyFill="1" applyBorder="1" applyAlignment="1">
      <alignment horizontal="center" vertical="center"/>
    </xf>
    <xf numFmtId="176" fontId="6" fillId="2" borderId="10" xfId="0" applyNumberFormat="1" applyFont="1" applyFill="1" applyBorder="1">
      <alignment vertical="center"/>
    </xf>
    <xf numFmtId="0" fontId="6" fillId="0" borderId="0" xfId="0" applyFont="1">
      <alignment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2270D1-3858-4566-9C2F-7111D933E9B0}">
  <sheetPr>
    <pageSetUpPr fitToPage="1"/>
  </sheetPr>
  <dimension ref="A1:R29"/>
  <sheetViews>
    <sheetView showGridLines="0" showZeros="0" tabSelected="1" view="pageBreakPreview" zoomScaleNormal="100" zoomScaleSheetLayoutView="10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R30" sqref="R30"/>
    </sheetView>
  </sheetViews>
  <sheetFormatPr defaultRowHeight="13.5" x14ac:dyDescent="0.15"/>
  <cols>
    <col min="1" max="1" width="7.625" style="5" customWidth="1"/>
    <col min="2" max="2" width="15.875" style="5" customWidth="1"/>
    <col min="3" max="18" width="7.625" style="5" customWidth="1"/>
    <col min="19" max="256" width="9" style="5"/>
    <col min="257" max="257" width="7.625" style="5" customWidth="1"/>
    <col min="258" max="258" width="15.875" style="5" customWidth="1"/>
    <col min="259" max="274" width="7.625" style="5" customWidth="1"/>
    <col min="275" max="512" width="9" style="5"/>
    <col min="513" max="513" width="7.625" style="5" customWidth="1"/>
    <col min="514" max="514" width="15.875" style="5" customWidth="1"/>
    <col min="515" max="530" width="7.625" style="5" customWidth="1"/>
    <col min="531" max="768" width="9" style="5"/>
    <col min="769" max="769" width="7.625" style="5" customWidth="1"/>
    <col min="770" max="770" width="15.875" style="5" customWidth="1"/>
    <col min="771" max="786" width="7.625" style="5" customWidth="1"/>
    <col min="787" max="1024" width="9" style="5"/>
    <col min="1025" max="1025" width="7.625" style="5" customWidth="1"/>
    <col min="1026" max="1026" width="15.875" style="5" customWidth="1"/>
    <col min="1027" max="1042" width="7.625" style="5" customWidth="1"/>
    <col min="1043" max="1280" width="9" style="5"/>
    <col min="1281" max="1281" width="7.625" style="5" customWidth="1"/>
    <col min="1282" max="1282" width="15.875" style="5" customWidth="1"/>
    <col min="1283" max="1298" width="7.625" style="5" customWidth="1"/>
    <col min="1299" max="1536" width="9" style="5"/>
    <col min="1537" max="1537" width="7.625" style="5" customWidth="1"/>
    <col min="1538" max="1538" width="15.875" style="5" customWidth="1"/>
    <col min="1539" max="1554" width="7.625" style="5" customWidth="1"/>
    <col min="1555" max="1792" width="9" style="5"/>
    <col min="1793" max="1793" width="7.625" style="5" customWidth="1"/>
    <col min="1794" max="1794" width="15.875" style="5" customWidth="1"/>
    <col min="1795" max="1810" width="7.625" style="5" customWidth="1"/>
    <col min="1811" max="2048" width="9" style="5"/>
    <col min="2049" max="2049" width="7.625" style="5" customWidth="1"/>
    <col min="2050" max="2050" width="15.875" style="5" customWidth="1"/>
    <col min="2051" max="2066" width="7.625" style="5" customWidth="1"/>
    <col min="2067" max="2304" width="9" style="5"/>
    <col min="2305" max="2305" width="7.625" style="5" customWidth="1"/>
    <col min="2306" max="2306" width="15.875" style="5" customWidth="1"/>
    <col min="2307" max="2322" width="7.625" style="5" customWidth="1"/>
    <col min="2323" max="2560" width="9" style="5"/>
    <col min="2561" max="2561" width="7.625" style="5" customWidth="1"/>
    <col min="2562" max="2562" width="15.875" style="5" customWidth="1"/>
    <col min="2563" max="2578" width="7.625" style="5" customWidth="1"/>
    <col min="2579" max="2816" width="9" style="5"/>
    <col min="2817" max="2817" width="7.625" style="5" customWidth="1"/>
    <col min="2818" max="2818" width="15.875" style="5" customWidth="1"/>
    <col min="2819" max="2834" width="7.625" style="5" customWidth="1"/>
    <col min="2835" max="3072" width="9" style="5"/>
    <col min="3073" max="3073" width="7.625" style="5" customWidth="1"/>
    <col min="3074" max="3074" width="15.875" style="5" customWidth="1"/>
    <col min="3075" max="3090" width="7.625" style="5" customWidth="1"/>
    <col min="3091" max="3328" width="9" style="5"/>
    <col min="3329" max="3329" width="7.625" style="5" customWidth="1"/>
    <col min="3330" max="3330" width="15.875" style="5" customWidth="1"/>
    <col min="3331" max="3346" width="7.625" style="5" customWidth="1"/>
    <col min="3347" max="3584" width="9" style="5"/>
    <col min="3585" max="3585" width="7.625" style="5" customWidth="1"/>
    <col min="3586" max="3586" width="15.875" style="5" customWidth="1"/>
    <col min="3587" max="3602" width="7.625" style="5" customWidth="1"/>
    <col min="3603" max="3840" width="9" style="5"/>
    <col min="3841" max="3841" width="7.625" style="5" customWidth="1"/>
    <col min="3842" max="3842" width="15.875" style="5" customWidth="1"/>
    <col min="3843" max="3858" width="7.625" style="5" customWidth="1"/>
    <col min="3859" max="4096" width="9" style="5"/>
    <col min="4097" max="4097" width="7.625" style="5" customWidth="1"/>
    <col min="4098" max="4098" width="15.875" style="5" customWidth="1"/>
    <col min="4099" max="4114" width="7.625" style="5" customWidth="1"/>
    <col min="4115" max="4352" width="9" style="5"/>
    <col min="4353" max="4353" width="7.625" style="5" customWidth="1"/>
    <col min="4354" max="4354" width="15.875" style="5" customWidth="1"/>
    <col min="4355" max="4370" width="7.625" style="5" customWidth="1"/>
    <col min="4371" max="4608" width="9" style="5"/>
    <col min="4609" max="4609" width="7.625" style="5" customWidth="1"/>
    <col min="4610" max="4610" width="15.875" style="5" customWidth="1"/>
    <col min="4611" max="4626" width="7.625" style="5" customWidth="1"/>
    <col min="4627" max="4864" width="9" style="5"/>
    <col min="4865" max="4865" width="7.625" style="5" customWidth="1"/>
    <col min="4866" max="4866" width="15.875" style="5" customWidth="1"/>
    <col min="4867" max="4882" width="7.625" style="5" customWidth="1"/>
    <col min="4883" max="5120" width="9" style="5"/>
    <col min="5121" max="5121" width="7.625" style="5" customWidth="1"/>
    <col min="5122" max="5122" width="15.875" style="5" customWidth="1"/>
    <col min="5123" max="5138" width="7.625" style="5" customWidth="1"/>
    <col min="5139" max="5376" width="9" style="5"/>
    <col min="5377" max="5377" width="7.625" style="5" customWidth="1"/>
    <col min="5378" max="5378" width="15.875" style="5" customWidth="1"/>
    <col min="5379" max="5394" width="7.625" style="5" customWidth="1"/>
    <col min="5395" max="5632" width="9" style="5"/>
    <col min="5633" max="5633" width="7.625" style="5" customWidth="1"/>
    <col min="5634" max="5634" width="15.875" style="5" customWidth="1"/>
    <col min="5635" max="5650" width="7.625" style="5" customWidth="1"/>
    <col min="5651" max="5888" width="9" style="5"/>
    <col min="5889" max="5889" width="7.625" style="5" customWidth="1"/>
    <col min="5890" max="5890" width="15.875" style="5" customWidth="1"/>
    <col min="5891" max="5906" width="7.625" style="5" customWidth="1"/>
    <col min="5907" max="6144" width="9" style="5"/>
    <col min="6145" max="6145" width="7.625" style="5" customWidth="1"/>
    <col min="6146" max="6146" width="15.875" style="5" customWidth="1"/>
    <col min="6147" max="6162" width="7.625" style="5" customWidth="1"/>
    <col min="6163" max="6400" width="9" style="5"/>
    <col min="6401" max="6401" width="7.625" style="5" customWidth="1"/>
    <col min="6402" max="6402" width="15.875" style="5" customWidth="1"/>
    <col min="6403" max="6418" width="7.625" style="5" customWidth="1"/>
    <col min="6419" max="6656" width="9" style="5"/>
    <col min="6657" max="6657" width="7.625" style="5" customWidth="1"/>
    <col min="6658" max="6658" width="15.875" style="5" customWidth="1"/>
    <col min="6659" max="6674" width="7.625" style="5" customWidth="1"/>
    <col min="6675" max="6912" width="9" style="5"/>
    <col min="6913" max="6913" width="7.625" style="5" customWidth="1"/>
    <col min="6914" max="6914" width="15.875" style="5" customWidth="1"/>
    <col min="6915" max="6930" width="7.625" style="5" customWidth="1"/>
    <col min="6931" max="7168" width="9" style="5"/>
    <col min="7169" max="7169" width="7.625" style="5" customWidth="1"/>
    <col min="7170" max="7170" width="15.875" style="5" customWidth="1"/>
    <col min="7171" max="7186" width="7.625" style="5" customWidth="1"/>
    <col min="7187" max="7424" width="9" style="5"/>
    <col min="7425" max="7425" width="7.625" style="5" customWidth="1"/>
    <col min="7426" max="7426" width="15.875" style="5" customWidth="1"/>
    <col min="7427" max="7442" width="7.625" style="5" customWidth="1"/>
    <col min="7443" max="7680" width="9" style="5"/>
    <col min="7681" max="7681" width="7.625" style="5" customWidth="1"/>
    <col min="7682" max="7682" width="15.875" style="5" customWidth="1"/>
    <col min="7683" max="7698" width="7.625" style="5" customWidth="1"/>
    <col min="7699" max="7936" width="9" style="5"/>
    <col min="7937" max="7937" width="7.625" style="5" customWidth="1"/>
    <col min="7938" max="7938" width="15.875" style="5" customWidth="1"/>
    <col min="7939" max="7954" width="7.625" style="5" customWidth="1"/>
    <col min="7955" max="8192" width="9" style="5"/>
    <col min="8193" max="8193" width="7.625" style="5" customWidth="1"/>
    <col min="8194" max="8194" width="15.875" style="5" customWidth="1"/>
    <col min="8195" max="8210" width="7.625" style="5" customWidth="1"/>
    <col min="8211" max="8448" width="9" style="5"/>
    <col min="8449" max="8449" width="7.625" style="5" customWidth="1"/>
    <col min="8450" max="8450" width="15.875" style="5" customWidth="1"/>
    <col min="8451" max="8466" width="7.625" style="5" customWidth="1"/>
    <col min="8467" max="8704" width="9" style="5"/>
    <col min="8705" max="8705" width="7.625" style="5" customWidth="1"/>
    <col min="8706" max="8706" width="15.875" style="5" customWidth="1"/>
    <col min="8707" max="8722" width="7.625" style="5" customWidth="1"/>
    <col min="8723" max="8960" width="9" style="5"/>
    <col min="8961" max="8961" width="7.625" style="5" customWidth="1"/>
    <col min="8962" max="8962" width="15.875" style="5" customWidth="1"/>
    <col min="8963" max="8978" width="7.625" style="5" customWidth="1"/>
    <col min="8979" max="9216" width="9" style="5"/>
    <col min="9217" max="9217" width="7.625" style="5" customWidth="1"/>
    <col min="9218" max="9218" width="15.875" style="5" customWidth="1"/>
    <col min="9219" max="9234" width="7.625" style="5" customWidth="1"/>
    <col min="9235" max="9472" width="9" style="5"/>
    <col min="9473" max="9473" width="7.625" style="5" customWidth="1"/>
    <col min="9474" max="9474" width="15.875" style="5" customWidth="1"/>
    <col min="9475" max="9490" width="7.625" style="5" customWidth="1"/>
    <col min="9491" max="9728" width="9" style="5"/>
    <col min="9729" max="9729" width="7.625" style="5" customWidth="1"/>
    <col min="9730" max="9730" width="15.875" style="5" customWidth="1"/>
    <col min="9731" max="9746" width="7.625" style="5" customWidth="1"/>
    <col min="9747" max="9984" width="9" style="5"/>
    <col min="9985" max="9985" width="7.625" style="5" customWidth="1"/>
    <col min="9986" max="9986" width="15.875" style="5" customWidth="1"/>
    <col min="9987" max="10002" width="7.625" style="5" customWidth="1"/>
    <col min="10003" max="10240" width="9" style="5"/>
    <col min="10241" max="10241" width="7.625" style="5" customWidth="1"/>
    <col min="10242" max="10242" width="15.875" style="5" customWidth="1"/>
    <col min="10243" max="10258" width="7.625" style="5" customWidth="1"/>
    <col min="10259" max="10496" width="9" style="5"/>
    <col min="10497" max="10497" width="7.625" style="5" customWidth="1"/>
    <col min="10498" max="10498" width="15.875" style="5" customWidth="1"/>
    <col min="10499" max="10514" width="7.625" style="5" customWidth="1"/>
    <col min="10515" max="10752" width="9" style="5"/>
    <col min="10753" max="10753" width="7.625" style="5" customWidth="1"/>
    <col min="10754" max="10754" width="15.875" style="5" customWidth="1"/>
    <col min="10755" max="10770" width="7.625" style="5" customWidth="1"/>
    <col min="10771" max="11008" width="9" style="5"/>
    <col min="11009" max="11009" width="7.625" style="5" customWidth="1"/>
    <col min="11010" max="11010" width="15.875" style="5" customWidth="1"/>
    <col min="11011" max="11026" width="7.625" style="5" customWidth="1"/>
    <col min="11027" max="11264" width="9" style="5"/>
    <col min="11265" max="11265" width="7.625" style="5" customWidth="1"/>
    <col min="11266" max="11266" width="15.875" style="5" customWidth="1"/>
    <col min="11267" max="11282" width="7.625" style="5" customWidth="1"/>
    <col min="11283" max="11520" width="9" style="5"/>
    <col min="11521" max="11521" width="7.625" style="5" customWidth="1"/>
    <col min="11522" max="11522" width="15.875" style="5" customWidth="1"/>
    <col min="11523" max="11538" width="7.625" style="5" customWidth="1"/>
    <col min="11539" max="11776" width="9" style="5"/>
    <col min="11777" max="11777" width="7.625" style="5" customWidth="1"/>
    <col min="11778" max="11778" width="15.875" style="5" customWidth="1"/>
    <col min="11779" max="11794" width="7.625" style="5" customWidth="1"/>
    <col min="11795" max="12032" width="9" style="5"/>
    <col min="12033" max="12033" width="7.625" style="5" customWidth="1"/>
    <col min="12034" max="12034" width="15.875" style="5" customWidth="1"/>
    <col min="12035" max="12050" width="7.625" style="5" customWidth="1"/>
    <col min="12051" max="12288" width="9" style="5"/>
    <col min="12289" max="12289" width="7.625" style="5" customWidth="1"/>
    <col min="12290" max="12290" width="15.875" style="5" customWidth="1"/>
    <col min="12291" max="12306" width="7.625" style="5" customWidth="1"/>
    <col min="12307" max="12544" width="9" style="5"/>
    <col min="12545" max="12545" width="7.625" style="5" customWidth="1"/>
    <col min="12546" max="12546" width="15.875" style="5" customWidth="1"/>
    <col min="12547" max="12562" width="7.625" style="5" customWidth="1"/>
    <col min="12563" max="12800" width="9" style="5"/>
    <col min="12801" max="12801" width="7.625" style="5" customWidth="1"/>
    <col min="12802" max="12802" width="15.875" style="5" customWidth="1"/>
    <col min="12803" max="12818" width="7.625" style="5" customWidth="1"/>
    <col min="12819" max="13056" width="9" style="5"/>
    <col min="13057" max="13057" width="7.625" style="5" customWidth="1"/>
    <col min="13058" max="13058" width="15.875" style="5" customWidth="1"/>
    <col min="13059" max="13074" width="7.625" style="5" customWidth="1"/>
    <col min="13075" max="13312" width="9" style="5"/>
    <col min="13313" max="13313" width="7.625" style="5" customWidth="1"/>
    <col min="13314" max="13314" width="15.875" style="5" customWidth="1"/>
    <col min="13315" max="13330" width="7.625" style="5" customWidth="1"/>
    <col min="13331" max="13568" width="9" style="5"/>
    <col min="13569" max="13569" width="7.625" style="5" customWidth="1"/>
    <col min="13570" max="13570" width="15.875" style="5" customWidth="1"/>
    <col min="13571" max="13586" width="7.625" style="5" customWidth="1"/>
    <col min="13587" max="13824" width="9" style="5"/>
    <col min="13825" max="13825" width="7.625" style="5" customWidth="1"/>
    <col min="13826" max="13826" width="15.875" style="5" customWidth="1"/>
    <col min="13827" max="13842" width="7.625" style="5" customWidth="1"/>
    <col min="13843" max="14080" width="9" style="5"/>
    <col min="14081" max="14081" width="7.625" style="5" customWidth="1"/>
    <col min="14082" max="14082" width="15.875" style="5" customWidth="1"/>
    <col min="14083" max="14098" width="7.625" style="5" customWidth="1"/>
    <col min="14099" max="14336" width="9" style="5"/>
    <col min="14337" max="14337" width="7.625" style="5" customWidth="1"/>
    <col min="14338" max="14338" width="15.875" style="5" customWidth="1"/>
    <col min="14339" max="14354" width="7.625" style="5" customWidth="1"/>
    <col min="14355" max="14592" width="9" style="5"/>
    <col min="14593" max="14593" width="7.625" style="5" customWidth="1"/>
    <col min="14594" max="14594" width="15.875" style="5" customWidth="1"/>
    <col min="14595" max="14610" width="7.625" style="5" customWidth="1"/>
    <col min="14611" max="14848" width="9" style="5"/>
    <col min="14849" max="14849" width="7.625" style="5" customWidth="1"/>
    <col min="14850" max="14850" width="15.875" style="5" customWidth="1"/>
    <col min="14851" max="14866" width="7.625" style="5" customWidth="1"/>
    <col min="14867" max="15104" width="9" style="5"/>
    <col min="15105" max="15105" width="7.625" style="5" customWidth="1"/>
    <col min="15106" max="15106" width="15.875" style="5" customWidth="1"/>
    <col min="15107" max="15122" width="7.625" style="5" customWidth="1"/>
    <col min="15123" max="15360" width="9" style="5"/>
    <col min="15361" max="15361" width="7.625" style="5" customWidth="1"/>
    <col min="15362" max="15362" width="15.875" style="5" customWidth="1"/>
    <col min="15363" max="15378" width="7.625" style="5" customWidth="1"/>
    <col min="15379" max="15616" width="9" style="5"/>
    <col min="15617" max="15617" width="7.625" style="5" customWidth="1"/>
    <col min="15618" max="15618" width="15.875" style="5" customWidth="1"/>
    <col min="15619" max="15634" width="7.625" style="5" customWidth="1"/>
    <col min="15635" max="15872" width="9" style="5"/>
    <col min="15873" max="15873" width="7.625" style="5" customWidth="1"/>
    <col min="15874" max="15874" width="15.875" style="5" customWidth="1"/>
    <col min="15875" max="15890" width="7.625" style="5" customWidth="1"/>
    <col min="15891" max="16128" width="9" style="5"/>
    <col min="16129" max="16129" width="7.625" style="5" customWidth="1"/>
    <col min="16130" max="16130" width="15.875" style="5" customWidth="1"/>
    <col min="16131" max="16146" width="7.625" style="5" customWidth="1"/>
    <col min="16147" max="16384" width="9" style="5"/>
  </cols>
  <sheetData>
    <row r="1" spans="1:18" ht="27" customHeight="1" x14ac:dyDescent="0.15">
      <c r="A1" s="1" t="s">
        <v>0</v>
      </c>
      <c r="B1" s="2"/>
      <c r="C1" s="3"/>
      <c r="D1" s="3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4" t="s">
        <v>1</v>
      </c>
    </row>
    <row r="2" spans="1:18" s="10" customFormat="1" ht="15.95" customHeight="1" x14ac:dyDescent="0.15">
      <c r="A2" s="6" t="s">
        <v>2</v>
      </c>
      <c r="B2" s="6" t="s">
        <v>3</v>
      </c>
      <c r="C2" s="7" t="s">
        <v>4</v>
      </c>
      <c r="D2" s="8"/>
      <c r="E2" s="8"/>
      <c r="F2" s="9"/>
      <c r="G2" s="7" t="s">
        <v>5</v>
      </c>
      <c r="H2" s="8"/>
      <c r="I2" s="8"/>
      <c r="J2" s="9"/>
      <c r="K2" s="7" t="s">
        <v>6</v>
      </c>
      <c r="L2" s="8"/>
      <c r="M2" s="8"/>
      <c r="N2" s="9"/>
      <c r="O2" s="7" t="s">
        <v>7</v>
      </c>
      <c r="P2" s="8"/>
      <c r="Q2" s="8"/>
      <c r="R2" s="9"/>
    </row>
    <row r="3" spans="1:18" s="10" customFormat="1" ht="15.95" customHeight="1" x14ac:dyDescent="0.15">
      <c r="A3" s="11"/>
      <c r="B3" s="11"/>
      <c r="C3" s="6" t="s">
        <v>8</v>
      </c>
      <c r="D3" s="7" t="s">
        <v>9</v>
      </c>
      <c r="E3" s="8"/>
      <c r="F3" s="9"/>
      <c r="G3" s="6" t="s">
        <v>8</v>
      </c>
      <c r="H3" s="7" t="s">
        <v>9</v>
      </c>
      <c r="I3" s="8"/>
      <c r="J3" s="9"/>
      <c r="K3" s="6" t="s">
        <v>8</v>
      </c>
      <c r="L3" s="7" t="s">
        <v>9</v>
      </c>
      <c r="M3" s="8"/>
      <c r="N3" s="9"/>
      <c r="O3" s="6" t="s">
        <v>8</v>
      </c>
      <c r="P3" s="7" t="s">
        <v>9</v>
      </c>
      <c r="Q3" s="8"/>
      <c r="R3" s="9"/>
    </row>
    <row r="4" spans="1:18" s="10" customFormat="1" ht="15.95" customHeight="1" x14ac:dyDescent="0.15">
      <c r="A4" s="12"/>
      <c r="B4" s="12"/>
      <c r="C4" s="12"/>
      <c r="D4" s="13" t="s">
        <v>10</v>
      </c>
      <c r="E4" s="14" t="s">
        <v>11</v>
      </c>
      <c r="F4" s="15" t="s">
        <v>12</v>
      </c>
      <c r="G4" s="12"/>
      <c r="H4" s="13" t="s">
        <v>10</v>
      </c>
      <c r="I4" s="14" t="s">
        <v>11</v>
      </c>
      <c r="J4" s="15" t="s">
        <v>12</v>
      </c>
      <c r="K4" s="12"/>
      <c r="L4" s="13" t="s">
        <v>10</v>
      </c>
      <c r="M4" s="14" t="s">
        <v>11</v>
      </c>
      <c r="N4" s="15" t="s">
        <v>12</v>
      </c>
      <c r="O4" s="12"/>
      <c r="P4" s="13" t="s">
        <v>10</v>
      </c>
      <c r="Q4" s="14" t="s">
        <v>11</v>
      </c>
      <c r="R4" s="15" t="s">
        <v>12</v>
      </c>
    </row>
    <row r="5" spans="1:18" s="26" customFormat="1" ht="15.95" customHeight="1" x14ac:dyDescent="0.15">
      <c r="A5" s="16" t="s">
        <v>13</v>
      </c>
      <c r="B5" s="17" t="s">
        <v>14</v>
      </c>
      <c r="C5" s="18">
        <v>1</v>
      </c>
      <c r="D5" s="19">
        <v>2</v>
      </c>
      <c r="E5" s="20">
        <v>2</v>
      </c>
      <c r="F5" s="21">
        <v>4</v>
      </c>
      <c r="G5" s="18">
        <v>1</v>
      </c>
      <c r="H5" s="19">
        <v>6</v>
      </c>
      <c r="I5" s="22">
        <v>2</v>
      </c>
      <c r="J5" s="23">
        <v>8</v>
      </c>
      <c r="K5" s="18">
        <v>1</v>
      </c>
      <c r="L5" s="19">
        <v>2</v>
      </c>
      <c r="M5" s="20">
        <v>5</v>
      </c>
      <c r="N5" s="21">
        <v>7</v>
      </c>
      <c r="O5" s="18">
        <v>3</v>
      </c>
      <c r="P5" s="24">
        <f>D5+H5+L5</f>
        <v>10</v>
      </c>
      <c r="Q5" s="24">
        <f>E5+I5+M5</f>
        <v>9</v>
      </c>
      <c r="R5" s="25">
        <f>P5+Q5</f>
        <v>19</v>
      </c>
    </row>
    <row r="6" spans="1:18" s="26" customFormat="1" ht="15.95" customHeight="1" x14ac:dyDescent="0.15">
      <c r="A6" s="27" t="s">
        <v>15</v>
      </c>
      <c r="B6" s="28" t="s">
        <v>16</v>
      </c>
      <c r="C6" s="18">
        <v>1</v>
      </c>
      <c r="D6" s="29">
        <v>2</v>
      </c>
      <c r="E6" s="20">
        <v>2</v>
      </c>
      <c r="F6" s="21">
        <v>4</v>
      </c>
      <c r="G6" s="18">
        <v>1</v>
      </c>
      <c r="H6" s="29">
        <v>6</v>
      </c>
      <c r="I6" s="20">
        <v>2</v>
      </c>
      <c r="J6" s="21">
        <v>8</v>
      </c>
      <c r="K6" s="18">
        <v>1</v>
      </c>
      <c r="L6" s="29">
        <v>2</v>
      </c>
      <c r="M6" s="20">
        <v>5</v>
      </c>
      <c r="N6" s="21">
        <v>7</v>
      </c>
      <c r="O6" s="18">
        <v>3</v>
      </c>
      <c r="P6" s="30">
        <v>10</v>
      </c>
      <c r="Q6" s="20">
        <v>9</v>
      </c>
      <c r="R6" s="25">
        <f>P6+Q6</f>
        <v>19</v>
      </c>
    </row>
    <row r="7" spans="1:18" s="26" customFormat="1" ht="15.95" customHeight="1" x14ac:dyDescent="0.15">
      <c r="A7" s="31" t="s">
        <v>17</v>
      </c>
      <c r="B7" s="32" t="s">
        <v>18</v>
      </c>
      <c r="C7" s="33"/>
      <c r="D7" s="34">
        <v>0</v>
      </c>
      <c r="E7" s="35"/>
      <c r="F7" s="36">
        <v>0</v>
      </c>
      <c r="G7" s="33">
        <v>1</v>
      </c>
      <c r="H7" s="34">
        <v>1</v>
      </c>
      <c r="I7" s="37">
        <v>5</v>
      </c>
      <c r="J7" s="38">
        <v>6</v>
      </c>
      <c r="K7" s="33">
        <v>1</v>
      </c>
      <c r="L7" s="34">
        <v>1</v>
      </c>
      <c r="M7" s="37">
        <v>4</v>
      </c>
      <c r="N7" s="38">
        <v>5</v>
      </c>
      <c r="O7" s="33">
        <v>2</v>
      </c>
      <c r="P7" s="39">
        <f t="shared" ref="P7:Q9" si="0">H7+L7</f>
        <v>2</v>
      </c>
      <c r="Q7" s="39">
        <f t="shared" si="0"/>
        <v>9</v>
      </c>
      <c r="R7" s="40">
        <f>P7+Q7</f>
        <v>11</v>
      </c>
    </row>
    <row r="8" spans="1:18" s="26" customFormat="1" ht="15.95" customHeight="1" x14ac:dyDescent="0.15">
      <c r="A8" s="41"/>
      <c r="B8" s="42" t="s">
        <v>19</v>
      </c>
      <c r="C8" s="43"/>
      <c r="D8" s="44">
        <v>0</v>
      </c>
      <c r="E8" s="45"/>
      <c r="F8" s="46">
        <v>0</v>
      </c>
      <c r="G8" s="43">
        <v>1</v>
      </c>
      <c r="H8" s="44">
        <v>5</v>
      </c>
      <c r="I8" s="47">
        <v>5</v>
      </c>
      <c r="J8" s="45">
        <v>10</v>
      </c>
      <c r="K8" s="43">
        <v>1</v>
      </c>
      <c r="L8" s="44">
        <v>2</v>
      </c>
      <c r="M8" s="47">
        <v>2</v>
      </c>
      <c r="N8" s="45">
        <v>4</v>
      </c>
      <c r="O8" s="43">
        <v>2</v>
      </c>
      <c r="P8" s="45">
        <f t="shared" si="0"/>
        <v>7</v>
      </c>
      <c r="Q8" s="45">
        <f t="shared" si="0"/>
        <v>7</v>
      </c>
      <c r="R8" s="48">
        <f>P8+Q8</f>
        <v>14</v>
      </c>
    </row>
    <row r="9" spans="1:18" s="26" customFormat="1" ht="15.95" customHeight="1" x14ac:dyDescent="0.15">
      <c r="A9" s="41"/>
      <c r="B9" s="49" t="s">
        <v>20</v>
      </c>
      <c r="C9" s="50"/>
      <c r="D9" s="51">
        <v>0</v>
      </c>
      <c r="E9" s="52"/>
      <c r="F9" s="53">
        <v>0</v>
      </c>
      <c r="G9" s="54">
        <v>1</v>
      </c>
      <c r="H9" s="55">
        <v>3</v>
      </c>
      <c r="I9" s="56">
        <v>3</v>
      </c>
      <c r="J9" s="57">
        <v>6</v>
      </c>
      <c r="K9" s="54">
        <v>1</v>
      </c>
      <c r="L9" s="55">
        <v>3</v>
      </c>
      <c r="M9" s="56">
        <v>2</v>
      </c>
      <c r="N9" s="57">
        <v>5</v>
      </c>
      <c r="O9" s="43">
        <v>2</v>
      </c>
      <c r="P9" s="45">
        <f t="shared" si="0"/>
        <v>6</v>
      </c>
      <c r="Q9" s="45">
        <f t="shared" si="0"/>
        <v>5</v>
      </c>
      <c r="R9" s="58">
        <f>P9+Q9</f>
        <v>11</v>
      </c>
    </row>
    <row r="10" spans="1:18" s="26" customFormat="1" ht="15.95" customHeight="1" x14ac:dyDescent="0.15">
      <c r="A10" s="27" t="s">
        <v>21</v>
      </c>
      <c r="B10" s="28" t="s">
        <v>22</v>
      </c>
      <c r="C10" s="18">
        <v>0</v>
      </c>
      <c r="D10" s="19">
        <v>0</v>
      </c>
      <c r="E10" s="24">
        <v>0</v>
      </c>
      <c r="F10" s="59">
        <v>0</v>
      </c>
      <c r="G10" s="18">
        <v>3</v>
      </c>
      <c r="H10" s="18">
        <v>9</v>
      </c>
      <c r="I10" s="18">
        <v>13</v>
      </c>
      <c r="J10" s="18">
        <v>22</v>
      </c>
      <c r="K10" s="18">
        <v>3</v>
      </c>
      <c r="L10" s="18">
        <v>6</v>
      </c>
      <c r="M10" s="18">
        <v>8</v>
      </c>
      <c r="N10" s="18">
        <v>14</v>
      </c>
      <c r="O10" s="18">
        <v>6</v>
      </c>
      <c r="P10" s="18">
        <f t="shared" ref="P10:R10" si="1">SUM(P7:P9)</f>
        <v>15</v>
      </c>
      <c r="Q10" s="18">
        <f t="shared" si="1"/>
        <v>21</v>
      </c>
      <c r="R10" s="18">
        <f t="shared" si="1"/>
        <v>36</v>
      </c>
    </row>
    <row r="11" spans="1:18" s="26" customFormat="1" ht="15.95" customHeight="1" x14ac:dyDescent="0.15">
      <c r="A11" s="31" t="s">
        <v>23</v>
      </c>
      <c r="B11" s="32" t="s">
        <v>24</v>
      </c>
      <c r="C11" s="33"/>
      <c r="D11" s="34">
        <v>0</v>
      </c>
      <c r="E11" s="35"/>
      <c r="F11" s="36">
        <v>0</v>
      </c>
      <c r="G11" s="33">
        <v>1</v>
      </c>
      <c r="H11" s="34">
        <v>3</v>
      </c>
      <c r="I11" s="37">
        <v>3</v>
      </c>
      <c r="J11" s="38">
        <v>6</v>
      </c>
      <c r="K11" s="33">
        <v>1</v>
      </c>
      <c r="L11" s="34">
        <v>2</v>
      </c>
      <c r="M11" s="37">
        <v>1</v>
      </c>
      <c r="N11" s="38">
        <v>3</v>
      </c>
      <c r="O11" s="33">
        <v>2</v>
      </c>
      <c r="P11" s="39">
        <f>H11+L11</f>
        <v>5</v>
      </c>
      <c r="Q11" s="39">
        <f>I11+M11</f>
        <v>4</v>
      </c>
      <c r="R11" s="40">
        <f>P11+Q11</f>
        <v>9</v>
      </c>
    </row>
    <row r="12" spans="1:18" s="26" customFormat="1" ht="15.95" customHeight="1" x14ac:dyDescent="0.15">
      <c r="A12" s="41"/>
      <c r="B12" s="42" t="s">
        <v>25</v>
      </c>
      <c r="C12" s="43"/>
      <c r="D12" s="47">
        <v>0</v>
      </c>
      <c r="E12" s="45"/>
      <c r="F12" s="46">
        <v>0</v>
      </c>
      <c r="G12" s="43">
        <v>0</v>
      </c>
      <c r="H12" s="44">
        <v>0</v>
      </c>
      <c r="I12" s="47">
        <v>0</v>
      </c>
      <c r="J12" s="45">
        <v>0</v>
      </c>
      <c r="K12" s="43">
        <v>1</v>
      </c>
      <c r="L12" s="44">
        <v>4</v>
      </c>
      <c r="M12" s="47">
        <v>2</v>
      </c>
      <c r="N12" s="45">
        <v>6</v>
      </c>
      <c r="O12" s="43">
        <v>1</v>
      </c>
      <c r="P12" s="45">
        <f>H12+L12</f>
        <v>4</v>
      </c>
      <c r="Q12" s="45">
        <f>I12+M12</f>
        <v>2</v>
      </c>
      <c r="R12" s="48">
        <f>P12+Q12</f>
        <v>6</v>
      </c>
    </row>
    <row r="13" spans="1:18" s="26" customFormat="1" ht="15.95" customHeight="1" x14ac:dyDescent="0.15">
      <c r="A13" s="41"/>
      <c r="B13" s="42" t="s">
        <v>26</v>
      </c>
      <c r="C13" s="60"/>
      <c r="D13" s="61">
        <v>0</v>
      </c>
      <c r="E13" s="62"/>
      <c r="F13" s="63">
        <v>0</v>
      </c>
      <c r="G13" s="43">
        <v>1</v>
      </c>
      <c r="H13" s="64">
        <v>7</v>
      </c>
      <c r="I13" s="61">
        <v>2</v>
      </c>
      <c r="J13" s="62">
        <v>9</v>
      </c>
      <c r="K13" s="43">
        <v>1</v>
      </c>
      <c r="L13" s="64">
        <v>4</v>
      </c>
      <c r="M13" s="61">
        <v>6</v>
      </c>
      <c r="N13" s="62">
        <v>10</v>
      </c>
      <c r="O13" s="60">
        <v>2</v>
      </c>
      <c r="P13" s="45">
        <f>H13+L13</f>
        <v>11</v>
      </c>
      <c r="Q13" s="45">
        <f t="shared" ref="Q13:Q20" si="2">I13+M13</f>
        <v>8</v>
      </c>
      <c r="R13" s="48">
        <f t="shared" ref="R13:R19" si="3">P13+Q13</f>
        <v>19</v>
      </c>
    </row>
    <row r="14" spans="1:18" s="26" customFormat="1" ht="15.95" customHeight="1" x14ac:dyDescent="0.15">
      <c r="A14" s="41"/>
      <c r="B14" s="42" t="s">
        <v>27</v>
      </c>
      <c r="C14" s="43"/>
      <c r="D14" s="47">
        <v>0</v>
      </c>
      <c r="E14" s="45"/>
      <c r="F14" s="47">
        <v>0</v>
      </c>
      <c r="G14" s="43">
        <v>1</v>
      </c>
      <c r="H14" s="44">
        <v>2</v>
      </c>
      <c r="I14" s="47">
        <v>5</v>
      </c>
      <c r="J14" s="45">
        <v>7</v>
      </c>
      <c r="K14" s="43">
        <v>1</v>
      </c>
      <c r="L14" s="44">
        <v>1</v>
      </c>
      <c r="M14" s="47">
        <v>4</v>
      </c>
      <c r="N14" s="45">
        <v>5</v>
      </c>
      <c r="O14" s="43">
        <v>2</v>
      </c>
      <c r="P14" s="45">
        <f t="shared" ref="P14:P18" si="4">H14+L14</f>
        <v>3</v>
      </c>
      <c r="Q14" s="45">
        <f t="shared" si="2"/>
        <v>9</v>
      </c>
      <c r="R14" s="48">
        <f t="shared" si="3"/>
        <v>12</v>
      </c>
    </row>
    <row r="15" spans="1:18" s="26" customFormat="1" ht="15.95" customHeight="1" x14ac:dyDescent="0.15">
      <c r="A15" s="41"/>
      <c r="B15" s="42" t="s">
        <v>28</v>
      </c>
      <c r="C15" s="43"/>
      <c r="D15" s="47">
        <v>0</v>
      </c>
      <c r="E15" s="45"/>
      <c r="F15" s="47">
        <v>0</v>
      </c>
      <c r="G15" s="43">
        <v>1</v>
      </c>
      <c r="H15" s="44">
        <v>3</v>
      </c>
      <c r="I15" s="47">
        <v>3</v>
      </c>
      <c r="J15" s="45">
        <v>6</v>
      </c>
      <c r="K15" s="43">
        <v>1</v>
      </c>
      <c r="L15" s="44">
        <v>6</v>
      </c>
      <c r="M15" s="47">
        <v>3</v>
      </c>
      <c r="N15" s="45">
        <v>9</v>
      </c>
      <c r="O15" s="43">
        <v>2</v>
      </c>
      <c r="P15" s="45">
        <f t="shared" si="4"/>
        <v>9</v>
      </c>
      <c r="Q15" s="45">
        <f t="shared" si="2"/>
        <v>6</v>
      </c>
      <c r="R15" s="48">
        <f t="shared" si="3"/>
        <v>15</v>
      </c>
    </row>
    <row r="16" spans="1:18" s="26" customFormat="1" ht="15.95" customHeight="1" x14ac:dyDescent="0.15">
      <c r="A16" s="41"/>
      <c r="B16" s="42" t="s">
        <v>29</v>
      </c>
      <c r="C16" s="43"/>
      <c r="D16" s="47">
        <v>0</v>
      </c>
      <c r="E16" s="45"/>
      <c r="F16" s="47">
        <v>0</v>
      </c>
      <c r="G16" s="65">
        <v>0.5</v>
      </c>
      <c r="H16" s="44">
        <v>2</v>
      </c>
      <c r="I16" s="47">
        <v>0</v>
      </c>
      <c r="J16" s="45">
        <v>2</v>
      </c>
      <c r="K16" s="65">
        <v>0.5</v>
      </c>
      <c r="L16" s="44">
        <v>1</v>
      </c>
      <c r="M16" s="47">
        <v>0</v>
      </c>
      <c r="N16" s="45">
        <v>1</v>
      </c>
      <c r="O16" s="43">
        <v>1</v>
      </c>
      <c r="P16" s="45">
        <f t="shared" si="4"/>
        <v>3</v>
      </c>
      <c r="Q16" s="45">
        <f t="shared" si="2"/>
        <v>0</v>
      </c>
      <c r="R16" s="48">
        <f t="shared" si="3"/>
        <v>3</v>
      </c>
    </row>
    <row r="17" spans="1:18" s="26" customFormat="1" ht="15.95" customHeight="1" x14ac:dyDescent="0.15">
      <c r="A17" s="41"/>
      <c r="B17" s="42" t="s">
        <v>30</v>
      </c>
      <c r="C17" s="43"/>
      <c r="D17" s="47">
        <v>0</v>
      </c>
      <c r="E17" s="45"/>
      <c r="F17" s="47">
        <v>0</v>
      </c>
      <c r="G17" s="43">
        <v>1</v>
      </c>
      <c r="H17" s="44">
        <v>5</v>
      </c>
      <c r="I17" s="47">
        <v>2</v>
      </c>
      <c r="J17" s="45">
        <v>7</v>
      </c>
      <c r="K17" s="43">
        <v>1</v>
      </c>
      <c r="L17" s="44">
        <v>5</v>
      </c>
      <c r="M17" s="47">
        <v>3</v>
      </c>
      <c r="N17" s="45">
        <v>8</v>
      </c>
      <c r="O17" s="43">
        <v>2</v>
      </c>
      <c r="P17" s="45">
        <f t="shared" si="4"/>
        <v>10</v>
      </c>
      <c r="Q17" s="45">
        <f t="shared" si="2"/>
        <v>5</v>
      </c>
      <c r="R17" s="48">
        <f t="shared" si="3"/>
        <v>15</v>
      </c>
    </row>
    <row r="18" spans="1:18" s="26" customFormat="1" ht="15.95" customHeight="1" x14ac:dyDescent="0.15">
      <c r="A18" s="41"/>
      <c r="B18" s="42" t="s">
        <v>31</v>
      </c>
      <c r="C18" s="43"/>
      <c r="D18" s="47">
        <v>0</v>
      </c>
      <c r="E18" s="45"/>
      <c r="F18" s="47">
        <v>0</v>
      </c>
      <c r="G18" s="43">
        <v>0</v>
      </c>
      <c r="H18" s="44">
        <v>0</v>
      </c>
      <c r="I18" s="47">
        <v>0</v>
      </c>
      <c r="J18" s="45">
        <v>0</v>
      </c>
      <c r="K18" s="43">
        <v>1</v>
      </c>
      <c r="L18" s="44">
        <v>2</v>
      </c>
      <c r="M18" s="47">
        <v>1</v>
      </c>
      <c r="N18" s="45">
        <v>3</v>
      </c>
      <c r="O18" s="43">
        <v>1</v>
      </c>
      <c r="P18" s="45">
        <f t="shared" si="4"/>
        <v>2</v>
      </c>
      <c r="Q18" s="45">
        <f t="shared" si="2"/>
        <v>1</v>
      </c>
      <c r="R18" s="48">
        <f t="shared" si="3"/>
        <v>3</v>
      </c>
    </row>
    <row r="19" spans="1:18" s="26" customFormat="1" ht="15.95" customHeight="1" x14ac:dyDescent="0.15">
      <c r="A19" s="41"/>
      <c r="B19" s="42" t="s">
        <v>32</v>
      </c>
      <c r="C19" s="43"/>
      <c r="D19" s="47">
        <v>0</v>
      </c>
      <c r="E19" s="45"/>
      <c r="F19" s="47">
        <v>0</v>
      </c>
      <c r="G19" s="43">
        <v>1</v>
      </c>
      <c r="H19" s="44">
        <v>8</v>
      </c>
      <c r="I19" s="47">
        <v>4</v>
      </c>
      <c r="J19" s="45">
        <v>12</v>
      </c>
      <c r="K19" s="43">
        <v>1</v>
      </c>
      <c r="L19" s="44">
        <v>11</v>
      </c>
      <c r="M19" s="47">
        <v>5</v>
      </c>
      <c r="N19" s="45">
        <v>16</v>
      </c>
      <c r="O19" s="43">
        <v>2</v>
      </c>
      <c r="P19" s="45">
        <f>H19+L19</f>
        <v>19</v>
      </c>
      <c r="Q19" s="45">
        <f t="shared" si="2"/>
        <v>9</v>
      </c>
      <c r="R19" s="48">
        <f t="shared" si="3"/>
        <v>28</v>
      </c>
    </row>
    <row r="20" spans="1:18" s="26" customFormat="1" ht="15.95" customHeight="1" x14ac:dyDescent="0.15">
      <c r="A20" s="41"/>
      <c r="B20" s="66" t="s">
        <v>33</v>
      </c>
      <c r="C20" s="43"/>
      <c r="D20" s="47">
        <v>0</v>
      </c>
      <c r="E20" s="45"/>
      <c r="F20" s="47">
        <v>0</v>
      </c>
      <c r="G20" s="67">
        <v>0.5</v>
      </c>
      <c r="H20" s="44">
        <v>2</v>
      </c>
      <c r="I20" s="47">
        <v>1</v>
      </c>
      <c r="J20" s="45">
        <v>3</v>
      </c>
      <c r="K20" s="65">
        <v>0.5</v>
      </c>
      <c r="L20" s="44">
        <v>2</v>
      </c>
      <c r="M20" s="47">
        <v>3</v>
      </c>
      <c r="N20" s="45">
        <v>5</v>
      </c>
      <c r="O20" s="43">
        <v>1</v>
      </c>
      <c r="P20" s="45">
        <f>H20+L20</f>
        <v>4</v>
      </c>
      <c r="Q20" s="47">
        <f t="shared" si="2"/>
        <v>4</v>
      </c>
      <c r="R20" s="48">
        <f>P20+Q20</f>
        <v>8</v>
      </c>
    </row>
    <row r="21" spans="1:18" s="26" customFormat="1" ht="15.95" customHeight="1" x14ac:dyDescent="0.15">
      <c r="A21" s="27" t="s">
        <v>34</v>
      </c>
      <c r="B21" s="28" t="s">
        <v>35</v>
      </c>
      <c r="C21" s="18">
        <v>0</v>
      </c>
      <c r="D21" s="59">
        <v>0</v>
      </c>
      <c r="E21" s="24">
        <v>0</v>
      </c>
      <c r="F21" s="59">
        <v>0</v>
      </c>
      <c r="G21" s="68">
        <v>7</v>
      </c>
      <c r="H21" s="18">
        <v>32</v>
      </c>
      <c r="I21" s="18">
        <v>20</v>
      </c>
      <c r="J21" s="18">
        <v>52</v>
      </c>
      <c r="K21" s="18">
        <v>9</v>
      </c>
      <c r="L21" s="18">
        <v>38</v>
      </c>
      <c r="M21" s="18">
        <v>28</v>
      </c>
      <c r="N21" s="18">
        <v>66</v>
      </c>
      <c r="O21" s="18">
        <v>16</v>
      </c>
      <c r="P21" s="18">
        <f t="shared" ref="P21:R21" si="5">SUM(P11:P20)</f>
        <v>70</v>
      </c>
      <c r="Q21" s="18">
        <f t="shared" si="5"/>
        <v>48</v>
      </c>
      <c r="R21" s="18">
        <f t="shared" si="5"/>
        <v>118</v>
      </c>
    </row>
    <row r="22" spans="1:18" s="26" customFormat="1" ht="15.95" customHeight="1" x14ac:dyDescent="0.15">
      <c r="A22" s="16" t="s">
        <v>36</v>
      </c>
      <c r="B22" s="42" t="s">
        <v>37</v>
      </c>
      <c r="C22" s="43">
        <v>1</v>
      </c>
      <c r="D22" s="44">
        <v>4</v>
      </c>
      <c r="E22" s="45">
        <v>1</v>
      </c>
      <c r="F22" s="46">
        <v>5</v>
      </c>
      <c r="G22" s="43">
        <v>1</v>
      </c>
      <c r="H22" s="44">
        <v>1</v>
      </c>
      <c r="I22" s="47">
        <v>4</v>
      </c>
      <c r="J22" s="45">
        <v>5</v>
      </c>
      <c r="K22" s="43">
        <v>1</v>
      </c>
      <c r="L22" s="44">
        <v>5</v>
      </c>
      <c r="M22" s="47">
        <v>1</v>
      </c>
      <c r="N22" s="45">
        <v>6</v>
      </c>
      <c r="O22" s="43">
        <v>3</v>
      </c>
      <c r="P22" s="45">
        <f>D22+H22+L22</f>
        <v>10</v>
      </c>
      <c r="Q22" s="45">
        <f>E22+I22+M22</f>
        <v>6</v>
      </c>
      <c r="R22" s="48">
        <f>P22+Q22</f>
        <v>16</v>
      </c>
    </row>
    <row r="23" spans="1:18" s="26" customFormat="1" ht="15.95" customHeight="1" x14ac:dyDescent="0.15">
      <c r="A23" s="27" t="s">
        <v>15</v>
      </c>
      <c r="B23" s="28" t="s">
        <v>38</v>
      </c>
      <c r="C23" s="18">
        <v>1</v>
      </c>
      <c r="D23" s="18">
        <v>4</v>
      </c>
      <c r="E23" s="18">
        <v>1</v>
      </c>
      <c r="F23" s="18">
        <v>5</v>
      </c>
      <c r="G23" s="18">
        <v>1</v>
      </c>
      <c r="H23" s="18">
        <v>1</v>
      </c>
      <c r="I23" s="18">
        <v>4</v>
      </c>
      <c r="J23" s="18">
        <v>5</v>
      </c>
      <c r="K23" s="18">
        <v>1</v>
      </c>
      <c r="L23" s="18">
        <v>5</v>
      </c>
      <c r="M23" s="18">
        <v>1</v>
      </c>
      <c r="N23" s="18">
        <v>6</v>
      </c>
      <c r="O23" s="18">
        <v>3</v>
      </c>
      <c r="P23" s="18">
        <f t="shared" ref="P23:R23" si="6">SUM(P22)</f>
        <v>10</v>
      </c>
      <c r="Q23" s="18">
        <f t="shared" si="6"/>
        <v>6</v>
      </c>
      <c r="R23" s="18">
        <f t="shared" si="6"/>
        <v>16</v>
      </c>
    </row>
    <row r="24" spans="1:18" s="26" customFormat="1" ht="15.95" customHeight="1" x14ac:dyDescent="0.15">
      <c r="A24" s="31" t="s">
        <v>39</v>
      </c>
      <c r="B24" s="32" t="s">
        <v>40</v>
      </c>
      <c r="C24" s="33"/>
      <c r="D24" s="34"/>
      <c r="E24" s="35"/>
      <c r="F24" s="36">
        <v>0</v>
      </c>
      <c r="G24" s="69">
        <v>0.5</v>
      </c>
      <c r="H24" s="34">
        <v>2</v>
      </c>
      <c r="I24" s="37">
        <v>0</v>
      </c>
      <c r="J24" s="38">
        <v>2</v>
      </c>
      <c r="K24" s="69">
        <v>0.5</v>
      </c>
      <c r="L24" s="34">
        <v>2</v>
      </c>
      <c r="M24" s="37">
        <v>1</v>
      </c>
      <c r="N24" s="70">
        <v>3</v>
      </c>
      <c r="O24" s="33">
        <v>1</v>
      </c>
      <c r="P24" s="39">
        <f>H24+L24</f>
        <v>4</v>
      </c>
      <c r="Q24" s="71">
        <f>I24+M24</f>
        <v>1</v>
      </c>
      <c r="R24" s="40">
        <f>P24+Q24</f>
        <v>5</v>
      </c>
    </row>
    <row r="25" spans="1:18" s="26" customFormat="1" ht="15.95" customHeight="1" x14ac:dyDescent="0.15">
      <c r="A25" s="41"/>
      <c r="B25" s="42" t="s">
        <v>41</v>
      </c>
      <c r="C25" s="43">
        <v>1</v>
      </c>
      <c r="D25" s="44">
        <v>3</v>
      </c>
      <c r="E25" s="45">
        <v>2</v>
      </c>
      <c r="F25" s="46">
        <v>5</v>
      </c>
      <c r="G25" s="43">
        <v>1</v>
      </c>
      <c r="H25" s="44">
        <v>5</v>
      </c>
      <c r="I25" s="47">
        <v>2</v>
      </c>
      <c r="J25" s="45">
        <v>7</v>
      </c>
      <c r="K25" s="43">
        <v>1</v>
      </c>
      <c r="L25" s="44">
        <v>6</v>
      </c>
      <c r="M25" s="47">
        <v>3</v>
      </c>
      <c r="N25" s="72">
        <v>9</v>
      </c>
      <c r="O25" s="43">
        <v>3</v>
      </c>
      <c r="P25" s="39">
        <f>D25+H25+L25</f>
        <v>14</v>
      </c>
      <c r="Q25" s="39">
        <f>E25+I25+M25</f>
        <v>7</v>
      </c>
      <c r="R25" s="40">
        <f>P25+Q25</f>
        <v>21</v>
      </c>
    </row>
    <row r="26" spans="1:18" s="26" customFormat="1" ht="15.95" customHeight="1" x14ac:dyDescent="0.15">
      <c r="A26" s="41"/>
      <c r="B26" s="66" t="s">
        <v>42</v>
      </c>
      <c r="C26" s="43"/>
      <c r="D26" s="73"/>
      <c r="E26" s="45"/>
      <c r="F26" s="46">
        <v>0</v>
      </c>
      <c r="G26" s="65">
        <v>0.5</v>
      </c>
      <c r="H26" s="44">
        <v>2</v>
      </c>
      <c r="I26" s="47">
        <v>1</v>
      </c>
      <c r="J26" s="45">
        <v>3</v>
      </c>
      <c r="K26" s="65">
        <v>0.5</v>
      </c>
      <c r="L26" s="44">
        <v>1</v>
      </c>
      <c r="M26" s="47">
        <v>1</v>
      </c>
      <c r="N26" s="74">
        <v>2</v>
      </c>
      <c r="O26" s="43">
        <v>1</v>
      </c>
      <c r="P26" s="39">
        <f>H26+L26</f>
        <v>3</v>
      </c>
      <c r="Q26" s="71">
        <f>I26+M26</f>
        <v>2</v>
      </c>
      <c r="R26" s="40">
        <f>P26+Q26</f>
        <v>5</v>
      </c>
    </row>
    <row r="27" spans="1:18" s="77" customFormat="1" ht="15.95" customHeight="1" x14ac:dyDescent="0.15">
      <c r="A27" s="27" t="s">
        <v>21</v>
      </c>
      <c r="B27" s="75" t="s">
        <v>43</v>
      </c>
      <c r="C27" s="76">
        <v>1</v>
      </c>
      <c r="D27" s="76">
        <v>3</v>
      </c>
      <c r="E27" s="76">
        <v>2</v>
      </c>
      <c r="F27" s="76">
        <v>5</v>
      </c>
      <c r="G27" s="76">
        <v>2</v>
      </c>
      <c r="H27" s="76">
        <v>9</v>
      </c>
      <c r="I27" s="76">
        <v>3</v>
      </c>
      <c r="J27" s="76">
        <v>12</v>
      </c>
      <c r="K27" s="76">
        <v>2</v>
      </c>
      <c r="L27" s="76">
        <v>9</v>
      </c>
      <c r="M27" s="76">
        <v>5</v>
      </c>
      <c r="N27" s="76">
        <v>14</v>
      </c>
      <c r="O27" s="76">
        <v>5</v>
      </c>
      <c r="P27" s="76">
        <f t="shared" ref="P27:R27" si="7">SUM(P24:P26)</f>
        <v>21</v>
      </c>
      <c r="Q27" s="76">
        <f t="shared" si="7"/>
        <v>10</v>
      </c>
      <c r="R27" s="76">
        <f t="shared" si="7"/>
        <v>31</v>
      </c>
    </row>
    <row r="28" spans="1:18" s="77" customFormat="1" ht="15.95" customHeight="1" x14ac:dyDescent="0.15">
      <c r="A28" s="78" t="s">
        <v>44</v>
      </c>
      <c r="B28" s="79"/>
      <c r="C28" s="76">
        <v>3</v>
      </c>
      <c r="D28" s="76">
        <v>9</v>
      </c>
      <c r="E28" s="76">
        <v>5</v>
      </c>
      <c r="F28" s="76">
        <v>14</v>
      </c>
      <c r="G28" s="76">
        <v>14</v>
      </c>
      <c r="H28" s="76">
        <v>57</v>
      </c>
      <c r="I28" s="76">
        <v>42</v>
      </c>
      <c r="J28" s="76">
        <v>99</v>
      </c>
      <c r="K28" s="76">
        <v>16</v>
      </c>
      <c r="L28" s="76">
        <v>60</v>
      </c>
      <c r="M28" s="76">
        <v>47</v>
      </c>
      <c r="N28" s="76">
        <v>107</v>
      </c>
      <c r="O28" s="76">
        <f>SUM(O6+O10+O21+O23+O27)</f>
        <v>33</v>
      </c>
      <c r="P28" s="76">
        <f t="shared" ref="P28:Q28" si="8">SUM(P6+P10+P21+P23+P27)</f>
        <v>126</v>
      </c>
      <c r="Q28" s="76">
        <f t="shared" si="8"/>
        <v>94</v>
      </c>
      <c r="R28" s="76">
        <f>SUM(R6+R10+R21+R23+R27)</f>
        <v>220</v>
      </c>
    </row>
    <row r="29" spans="1:18" s="77" customFormat="1" ht="17.100000000000001" customHeight="1" x14ac:dyDescent="0.15"/>
  </sheetData>
  <mergeCells count="18">
    <mergeCell ref="A24:A26"/>
    <mergeCell ref="A28:B28"/>
    <mergeCell ref="K3:K4"/>
    <mergeCell ref="L3:N3"/>
    <mergeCell ref="O3:O4"/>
    <mergeCell ref="P3:R3"/>
    <mergeCell ref="A7:A9"/>
    <mergeCell ref="A11:A20"/>
    <mergeCell ref="A2:A4"/>
    <mergeCell ref="B2:B4"/>
    <mergeCell ref="C2:F2"/>
    <mergeCell ref="G2:J2"/>
    <mergeCell ref="K2:N2"/>
    <mergeCell ref="O2:R2"/>
    <mergeCell ref="C3:C4"/>
    <mergeCell ref="D3:F3"/>
    <mergeCell ref="G3:G4"/>
    <mergeCell ref="H3:J3"/>
  </mergeCells>
  <phoneticPr fontId="3"/>
  <pageMargins left="0.51181102362204722" right="0.51181102362204722" top="0.39370078740157483" bottom="0.15748031496062992" header="0.35433070866141736" footer="0.19685039370078741"/>
  <pageSetup paperSize="9" scale="94" orientation="landscape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幼稚園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2026-06-29T01:51:21Z</dcterms:created>
  <dcterms:modified xsi:type="dcterms:W3CDTF">2026-06-29T01:51:57Z</dcterms:modified>
</cp:coreProperties>
</file>