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xr:revisionPtr revIDLastSave="0" documentId="13_ncr:1_{ABD9B20A-2DDA-4939-A642-77E208DB7D9D}" xr6:coauthVersionLast="47" xr6:coauthVersionMax="47" xr10:uidLastSave="{00000000-0000-0000-0000-000000000000}"/>
  <bookViews>
    <workbookView xWindow="-110" yWindow="-110" windowWidth="19420" windowHeight="10300" tabRatio="960" activeTab="24" xr2:uid="{00000000-000D-0000-FFFF-FFFF00000000}"/>
  </bookViews>
  <sheets>
    <sheet name="様式15-2号" sheetId="51" r:id="rId1"/>
    <sheet name="様式15-2号-1（別添1-1）" sheetId="21" r:id="rId2"/>
    <sheet name="様式15-2号-1（別添1-2）" sheetId="25" r:id="rId3"/>
    <sheet name="様式15-2号-1（別添1-3）" sheetId="69" r:id="rId4"/>
    <sheet name="様式15-2号-1（別添1-4）" sheetId="27" r:id="rId5"/>
    <sheet name="様式15-2号-1（別添1-5）" sheetId="93" r:id="rId6"/>
    <sheet name="様式15-2号-1（別添1-6）" sheetId="91" r:id="rId7"/>
    <sheet name="様式15-2号-1（別添1-7）" sheetId="92" r:id="rId8"/>
    <sheet name="様式15-2号-2（別添1-1）" sheetId="111" r:id="rId9"/>
    <sheet name="様式15-2号-2（別添1-2）" sheetId="120" r:id="rId10"/>
    <sheet name="様式15-2号-2（別添1-3）" sheetId="123" r:id="rId11"/>
    <sheet name="様式15-2号-2（別添1-4）" sheetId="126" r:id="rId12"/>
    <sheet name="様式15-2号-2（別添1-5）" sheetId="129" r:id="rId13"/>
    <sheet name="様式15-2号-3（別添1-1） " sheetId="112" r:id="rId14"/>
    <sheet name="様式15-2号-3（別添1-2）" sheetId="121" r:id="rId15"/>
    <sheet name="様式15-2号-3（別添1-3）" sheetId="124" r:id="rId16"/>
    <sheet name="様式15-2号-3（別添1-4）" sheetId="127" r:id="rId17"/>
    <sheet name="様式15-2号-3（別添1-5）" sheetId="130" r:id="rId18"/>
    <sheet name="様式15-2号-4（別添1-1）" sheetId="132" r:id="rId19"/>
    <sheet name="様式15-2号-4（別添1-2）" sheetId="134" r:id="rId20"/>
    <sheet name="様式15-2号-4（別添1-3）" sheetId="135" r:id="rId21"/>
    <sheet name="様式15-2号-4（別添1-4）" sheetId="136" r:id="rId22"/>
    <sheet name="様式15-2号-4（別添1-5）" sheetId="137" r:id="rId23"/>
    <sheet name="様式15-2号（別添2-1）" sheetId="94" r:id="rId24"/>
    <sheet name="様式15-2号（別添2-2）" sheetId="39" r:id="rId25"/>
    <sheet name="様式15-2号（別添2-3）" sheetId="97" r:id="rId26"/>
    <sheet name="様式15-2号（別添2-4）" sheetId="105" r:id="rId27"/>
    <sheet name="様式15-2号（別添2-5） " sheetId="99" r:id="rId28"/>
    <sheet name="様式15-2号（別添2-6）" sheetId="109" r:id="rId29"/>
    <sheet name="様式15-2号（別添2-7）" sheetId="100" r:id="rId30"/>
    <sheet name="様式15-2号（別添2-8）" sheetId="110" r:id="rId31"/>
    <sheet name="様式15-2号（別添2-9）" sheetId="131" r:id="rId32"/>
  </sheets>
  <externalReferences>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s>
  <definedNames>
    <definedName name="_" localSheetId="24">#REF!</definedName>
    <definedName name="_" localSheetId="25">#REF!</definedName>
    <definedName name="_" localSheetId="26">#REF!</definedName>
    <definedName name="_" localSheetId="27">#REF!</definedName>
    <definedName name="_" localSheetId="28">#REF!</definedName>
    <definedName name="_" localSheetId="29">#REF!</definedName>
    <definedName name="_" localSheetId="30">#REF!</definedName>
    <definedName name="_" localSheetId="31">#REF!</definedName>
    <definedName name="_">#REF!</definedName>
    <definedName name="__123Graph_A" localSheetId="24" hidden="1">#REF!</definedName>
    <definedName name="__123Graph_A" localSheetId="25" hidden="1">#REF!</definedName>
    <definedName name="__123Graph_A" localSheetId="26" hidden="1">#REF!</definedName>
    <definedName name="__123Graph_A" localSheetId="27" hidden="1">#REF!</definedName>
    <definedName name="__123Graph_A" localSheetId="28" hidden="1">#REF!</definedName>
    <definedName name="__123Graph_A" localSheetId="29" hidden="1">#REF!</definedName>
    <definedName name="__123Graph_A" localSheetId="30" hidden="1">#REF!</definedName>
    <definedName name="__123Graph_A" localSheetId="31" hidden="1">#REF!</definedName>
    <definedName name="__123Graph_A" hidden="1">#REF!</definedName>
    <definedName name="__123Graph_ADS量" localSheetId="24" hidden="1">#REF!</definedName>
    <definedName name="__123Graph_ADS量" localSheetId="25" hidden="1">#REF!</definedName>
    <definedName name="__123Graph_ADS量" localSheetId="26" hidden="1">#REF!</definedName>
    <definedName name="__123Graph_ADS量" localSheetId="27" hidden="1">#REF!</definedName>
    <definedName name="__123Graph_ADS量" localSheetId="28" hidden="1">#REF!</definedName>
    <definedName name="__123Graph_ADS量" localSheetId="29" hidden="1">#REF!</definedName>
    <definedName name="__123Graph_ADS量" localSheetId="30" hidden="1">#REF!</definedName>
    <definedName name="__123Graph_ADS量" localSheetId="31" hidden="1">#REF!</definedName>
    <definedName name="__123Graph_ADS量" hidden="1">#REF!</definedName>
    <definedName name="__123Graph_Aケーキ発生量" localSheetId="24" hidden="1">#REF!</definedName>
    <definedName name="__123Graph_Aケーキ発生量" localSheetId="25" hidden="1">#REF!</definedName>
    <definedName name="__123Graph_Aケーキ発生量" localSheetId="26" hidden="1">#REF!</definedName>
    <definedName name="__123Graph_Aケーキ発生量" localSheetId="27" hidden="1">#REF!</definedName>
    <definedName name="__123Graph_Aケーキ発生量" localSheetId="28" hidden="1">#REF!</definedName>
    <definedName name="__123Graph_Aケーキ発生量" localSheetId="29" hidden="1">#REF!</definedName>
    <definedName name="__123Graph_Aケーキ発生量" localSheetId="30" hidden="1">#REF!</definedName>
    <definedName name="__123Graph_Aケーキ発生量" localSheetId="31" hidden="1">#REF!</definedName>
    <definedName name="__123Graph_Aケーキ発生量" hidden="1">#REF!</definedName>
    <definedName name="__123Graph_Aろ過速度BP" localSheetId="24" hidden="1">#REF!</definedName>
    <definedName name="__123Graph_Aろ過速度BP" localSheetId="25" hidden="1">#REF!</definedName>
    <definedName name="__123Graph_Aろ過速度BP" localSheetId="26" hidden="1">#REF!</definedName>
    <definedName name="__123Graph_Aろ過速度BP" localSheetId="27" hidden="1">#REF!</definedName>
    <definedName name="__123Graph_Aろ過速度BP" localSheetId="28" hidden="1">#REF!</definedName>
    <definedName name="__123Graph_Aろ過速度BP" localSheetId="29" hidden="1">#REF!</definedName>
    <definedName name="__123Graph_Aろ過速度BP" localSheetId="30" hidden="1">#REF!</definedName>
    <definedName name="__123Graph_Aろ過速度BP" localSheetId="31" hidden="1">#REF!</definedName>
    <definedName name="__123Graph_Aろ過速度BP" hidden="1">#REF!</definedName>
    <definedName name="__123Graph_Aろ過速度FP" localSheetId="24" hidden="1">#REF!</definedName>
    <definedName name="__123Graph_Aろ過速度FP" localSheetId="25" hidden="1">#REF!</definedName>
    <definedName name="__123Graph_Aろ過速度FP" localSheetId="26" hidden="1">#REF!</definedName>
    <definedName name="__123Graph_Aろ過速度FP" localSheetId="27" hidden="1">#REF!</definedName>
    <definedName name="__123Graph_Aろ過速度FP" localSheetId="28" hidden="1">#REF!</definedName>
    <definedName name="__123Graph_Aろ過速度FP" localSheetId="29" hidden="1">#REF!</definedName>
    <definedName name="__123Graph_Aろ過速度FP" localSheetId="30" hidden="1">#REF!</definedName>
    <definedName name="__123Graph_Aろ過速度FP" localSheetId="31" hidden="1">#REF!</definedName>
    <definedName name="__123Graph_Aろ過速度FP" hidden="1">#REF!</definedName>
    <definedName name="__123Graph_A汚泥濃度" localSheetId="24" hidden="1">#REF!</definedName>
    <definedName name="__123Graph_A汚泥濃度" localSheetId="25" hidden="1">#REF!</definedName>
    <definedName name="__123Graph_A汚泥濃度" localSheetId="26" hidden="1">#REF!</definedName>
    <definedName name="__123Graph_A汚泥濃度" localSheetId="27" hidden="1">#REF!</definedName>
    <definedName name="__123Graph_A汚泥濃度" localSheetId="28" hidden="1">#REF!</definedName>
    <definedName name="__123Graph_A汚泥濃度" localSheetId="29" hidden="1">#REF!</definedName>
    <definedName name="__123Graph_A汚泥濃度" localSheetId="30" hidden="1">#REF!</definedName>
    <definedName name="__123Graph_A汚泥濃度" localSheetId="31" hidden="1">#REF!</definedName>
    <definedName name="__123Graph_A汚泥濃度" hidden="1">#REF!</definedName>
    <definedName name="__123Graph_A含水率" localSheetId="24" hidden="1">#REF!</definedName>
    <definedName name="__123Graph_A含水率" localSheetId="25" hidden="1">#REF!</definedName>
    <definedName name="__123Graph_A含水率" localSheetId="26" hidden="1">#REF!</definedName>
    <definedName name="__123Graph_A含水率" localSheetId="27" hidden="1">#REF!</definedName>
    <definedName name="__123Graph_A含水率" localSheetId="28" hidden="1">#REF!</definedName>
    <definedName name="__123Graph_A含水率" localSheetId="29" hidden="1">#REF!</definedName>
    <definedName name="__123Graph_A含水率" localSheetId="30" hidden="1">#REF!</definedName>
    <definedName name="__123Graph_A含水率" localSheetId="31" hidden="1">#REF!</definedName>
    <definedName name="__123Graph_A含水率" hidden="1">#REF!</definedName>
    <definedName name="__123Graph_A供給汚泥量" localSheetId="24" hidden="1">#REF!</definedName>
    <definedName name="__123Graph_A供給汚泥量" localSheetId="25" hidden="1">#REF!</definedName>
    <definedName name="__123Graph_A供給汚泥量" localSheetId="26" hidden="1">#REF!</definedName>
    <definedName name="__123Graph_A供給汚泥量" localSheetId="27" hidden="1">#REF!</definedName>
    <definedName name="__123Graph_A供給汚泥量" localSheetId="28" hidden="1">#REF!</definedName>
    <definedName name="__123Graph_A供給汚泥量" localSheetId="29" hidden="1">#REF!</definedName>
    <definedName name="__123Graph_A供給汚泥量" localSheetId="30" hidden="1">#REF!</definedName>
    <definedName name="__123Graph_A供給汚泥量" localSheetId="31" hidden="1">#REF!</definedName>
    <definedName name="__123Graph_A供給汚泥量" hidden="1">#REF!</definedName>
    <definedName name="__123Graph_A高分子添加率" localSheetId="24" hidden="1">#REF!</definedName>
    <definedName name="__123Graph_A高分子添加率" localSheetId="25" hidden="1">#REF!</definedName>
    <definedName name="__123Graph_A高分子添加率" localSheetId="26" hidden="1">#REF!</definedName>
    <definedName name="__123Graph_A高分子添加率" localSheetId="27" hidden="1">#REF!</definedName>
    <definedName name="__123Graph_A高分子添加率" localSheetId="28" hidden="1">#REF!</definedName>
    <definedName name="__123Graph_A高分子添加率" localSheetId="29" hidden="1">#REF!</definedName>
    <definedName name="__123Graph_A高分子添加率" localSheetId="30" hidden="1">#REF!</definedName>
    <definedName name="__123Graph_A高分子添加率" localSheetId="31" hidden="1">#REF!</definedName>
    <definedName name="__123Graph_A高分子添加率" hidden="1">#REF!</definedName>
    <definedName name="__123Graph_A脱水ケーキDS1T" localSheetId="24" hidden="1">#REF!</definedName>
    <definedName name="__123Graph_A脱水ケーキDS1T" localSheetId="25" hidden="1">#REF!</definedName>
    <definedName name="__123Graph_A脱水ケーキDS1T" localSheetId="26" hidden="1">#REF!</definedName>
    <definedName name="__123Graph_A脱水ケーキDS1T" localSheetId="27" hidden="1">#REF!</definedName>
    <definedName name="__123Graph_A脱水ケーキDS1T" localSheetId="28" hidden="1">#REF!</definedName>
    <definedName name="__123Graph_A脱水ケーキDS1T" localSheetId="29" hidden="1">#REF!</definedName>
    <definedName name="__123Graph_A脱水ケーキDS1T" localSheetId="30" hidden="1">#REF!</definedName>
    <definedName name="__123Graph_A脱水ケーキDS1T" localSheetId="31" hidden="1">#REF!</definedName>
    <definedName name="__123Graph_A脱水ケーキDS1T" hidden="1">#REF!</definedName>
    <definedName name="__123Graph_A薬品添加率" localSheetId="24" hidden="1">#REF!</definedName>
    <definedName name="__123Graph_A薬品添加率" localSheetId="25" hidden="1">#REF!</definedName>
    <definedName name="__123Graph_A薬品添加率" localSheetId="26" hidden="1">#REF!</definedName>
    <definedName name="__123Graph_A薬品添加率" localSheetId="27" hidden="1">#REF!</definedName>
    <definedName name="__123Graph_A薬品添加率" localSheetId="28" hidden="1">#REF!</definedName>
    <definedName name="__123Graph_A薬品添加率" localSheetId="29" hidden="1">#REF!</definedName>
    <definedName name="__123Graph_A薬品添加率" localSheetId="30" hidden="1">#REF!</definedName>
    <definedName name="__123Graph_A薬品添加率" localSheetId="31" hidden="1">#REF!</definedName>
    <definedName name="__123Graph_A薬品添加率" hidden="1">#REF!</definedName>
    <definedName name="__123Graph_B" localSheetId="24" hidden="1">#REF!</definedName>
    <definedName name="__123Graph_B" localSheetId="25" hidden="1">#REF!</definedName>
    <definedName name="__123Graph_B" localSheetId="26" hidden="1">#REF!</definedName>
    <definedName name="__123Graph_B" localSheetId="27" hidden="1">#REF!</definedName>
    <definedName name="__123Graph_B" localSheetId="28" hidden="1">#REF!</definedName>
    <definedName name="__123Graph_B" localSheetId="29" hidden="1">#REF!</definedName>
    <definedName name="__123Graph_B" localSheetId="30" hidden="1">#REF!</definedName>
    <definedName name="__123Graph_B" localSheetId="31" hidden="1">#REF!</definedName>
    <definedName name="__123Graph_B" hidden="1">#REF!</definedName>
    <definedName name="__123Graph_B汚泥濃度" localSheetId="24" hidden="1">#REF!</definedName>
    <definedName name="__123Graph_B汚泥濃度" localSheetId="25" hidden="1">#REF!</definedName>
    <definedName name="__123Graph_B汚泥濃度" localSheetId="26" hidden="1">#REF!</definedName>
    <definedName name="__123Graph_B汚泥濃度" localSheetId="27" hidden="1">#REF!</definedName>
    <definedName name="__123Graph_B汚泥濃度" localSheetId="28" hidden="1">#REF!</definedName>
    <definedName name="__123Graph_B汚泥濃度" localSheetId="29" hidden="1">#REF!</definedName>
    <definedName name="__123Graph_B汚泥濃度" localSheetId="30" hidden="1">#REF!</definedName>
    <definedName name="__123Graph_B汚泥濃度" localSheetId="31" hidden="1">#REF!</definedName>
    <definedName name="__123Graph_B汚泥濃度" hidden="1">#REF!</definedName>
    <definedName name="__123Graph_B含水率" localSheetId="24" hidden="1">#REF!</definedName>
    <definedName name="__123Graph_B含水率" localSheetId="25" hidden="1">#REF!</definedName>
    <definedName name="__123Graph_B含水率" localSheetId="26" hidden="1">#REF!</definedName>
    <definedName name="__123Graph_B含水率" localSheetId="27" hidden="1">#REF!</definedName>
    <definedName name="__123Graph_B含水率" localSheetId="28" hidden="1">#REF!</definedName>
    <definedName name="__123Graph_B含水率" localSheetId="29" hidden="1">#REF!</definedName>
    <definedName name="__123Graph_B含水率" localSheetId="30" hidden="1">#REF!</definedName>
    <definedName name="__123Graph_B含水率" localSheetId="31" hidden="1">#REF!</definedName>
    <definedName name="__123Graph_B含水率" hidden="1">#REF!</definedName>
    <definedName name="__123Graph_B薬品添加率" localSheetId="24" hidden="1">#REF!</definedName>
    <definedName name="__123Graph_B薬品添加率" localSheetId="25" hidden="1">#REF!</definedName>
    <definedName name="__123Graph_B薬品添加率" localSheetId="26" hidden="1">#REF!</definedName>
    <definedName name="__123Graph_B薬品添加率" localSheetId="27" hidden="1">#REF!</definedName>
    <definedName name="__123Graph_B薬品添加率" localSheetId="28" hidden="1">#REF!</definedName>
    <definedName name="__123Graph_B薬品添加率" localSheetId="29" hidden="1">#REF!</definedName>
    <definedName name="__123Graph_B薬品添加率" localSheetId="30" hidden="1">#REF!</definedName>
    <definedName name="__123Graph_B薬品添加率" localSheetId="31" hidden="1">#REF!</definedName>
    <definedName name="__123Graph_B薬品添加率" hidden="1">#REF!</definedName>
    <definedName name="__123Graph_XDS量" localSheetId="24" hidden="1">#REF!</definedName>
    <definedName name="__123Graph_XDS量" localSheetId="25" hidden="1">#REF!</definedName>
    <definedName name="__123Graph_XDS量" localSheetId="26" hidden="1">#REF!</definedName>
    <definedName name="__123Graph_XDS量" localSheetId="27" hidden="1">#REF!</definedName>
    <definedName name="__123Graph_XDS量" localSheetId="28" hidden="1">#REF!</definedName>
    <definedName name="__123Graph_XDS量" localSheetId="29" hidden="1">#REF!</definedName>
    <definedName name="__123Graph_XDS量" localSheetId="30" hidden="1">#REF!</definedName>
    <definedName name="__123Graph_XDS量" localSheetId="31" hidden="1">#REF!</definedName>
    <definedName name="__123Graph_XDS量" hidden="1">#REF!</definedName>
    <definedName name="__123Graph_Xケーキ発生量" localSheetId="24" hidden="1">#REF!</definedName>
    <definedName name="__123Graph_Xケーキ発生量" localSheetId="25" hidden="1">#REF!</definedName>
    <definedName name="__123Graph_Xケーキ発生量" localSheetId="26" hidden="1">#REF!</definedName>
    <definedName name="__123Graph_Xケーキ発生量" localSheetId="27" hidden="1">#REF!</definedName>
    <definedName name="__123Graph_Xケーキ発生量" localSheetId="28" hidden="1">#REF!</definedName>
    <definedName name="__123Graph_Xケーキ発生量" localSheetId="29" hidden="1">#REF!</definedName>
    <definedName name="__123Graph_Xケーキ発生量" localSheetId="30" hidden="1">#REF!</definedName>
    <definedName name="__123Graph_Xケーキ発生量" localSheetId="31" hidden="1">#REF!</definedName>
    <definedName name="__123Graph_Xケーキ発生量" hidden="1">#REF!</definedName>
    <definedName name="__123Graph_Xろ過速度BP" localSheetId="24" hidden="1">#REF!</definedName>
    <definedName name="__123Graph_Xろ過速度BP" localSheetId="25" hidden="1">#REF!</definedName>
    <definedName name="__123Graph_Xろ過速度BP" localSheetId="26" hidden="1">#REF!</definedName>
    <definedName name="__123Graph_Xろ過速度BP" localSheetId="27" hidden="1">#REF!</definedName>
    <definedName name="__123Graph_Xろ過速度BP" localSheetId="28" hidden="1">#REF!</definedName>
    <definedName name="__123Graph_Xろ過速度BP" localSheetId="29" hidden="1">#REF!</definedName>
    <definedName name="__123Graph_Xろ過速度BP" localSheetId="30" hidden="1">#REF!</definedName>
    <definedName name="__123Graph_Xろ過速度BP" localSheetId="31" hidden="1">#REF!</definedName>
    <definedName name="__123Graph_Xろ過速度BP" hidden="1">#REF!</definedName>
    <definedName name="__123Graph_Xろ過速度FP" localSheetId="24" hidden="1">#REF!</definedName>
    <definedName name="__123Graph_Xろ過速度FP" localSheetId="25" hidden="1">#REF!</definedName>
    <definedName name="__123Graph_Xろ過速度FP" localSheetId="26" hidden="1">#REF!</definedName>
    <definedName name="__123Graph_Xろ過速度FP" localSheetId="27" hidden="1">#REF!</definedName>
    <definedName name="__123Graph_Xろ過速度FP" localSheetId="28" hidden="1">#REF!</definedName>
    <definedName name="__123Graph_Xろ過速度FP" localSheetId="29" hidden="1">#REF!</definedName>
    <definedName name="__123Graph_Xろ過速度FP" localSheetId="30" hidden="1">#REF!</definedName>
    <definedName name="__123Graph_Xろ過速度FP" localSheetId="31" hidden="1">#REF!</definedName>
    <definedName name="__123Graph_Xろ過速度FP" hidden="1">#REF!</definedName>
    <definedName name="__123Graph_X汚泥濃度" localSheetId="24" hidden="1">#REF!</definedName>
    <definedName name="__123Graph_X汚泥濃度" localSheetId="25" hidden="1">#REF!</definedName>
    <definedName name="__123Graph_X汚泥濃度" localSheetId="26" hidden="1">#REF!</definedName>
    <definedName name="__123Graph_X汚泥濃度" localSheetId="27" hidden="1">#REF!</definedName>
    <definedName name="__123Graph_X汚泥濃度" localSheetId="28" hidden="1">#REF!</definedName>
    <definedName name="__123Graph_X汚泥濃度" localSheetId="29" hidden="1">#REF!</definedName>
    <definedName name="__123Graph_X汚泥濃度" localSheetId="30" hidden="1">#REF!</definedName>
    <definedName name="__123Graph_X汚泥濃度" localSheetId="31" hidden="1">#REF!</definedName>
    <definedName name="__123Graph_X汚泥濃度" hidden="1">#REF!</definedName>
    <definedName name="__123Graph_X含水率" localSheetId="24" hidden="1">#REF!</definedName>
    <definedName name="__123Graph_X含水率" localSheetId="25" hidden="1">#REF!</definedName>
    <definedName name="__123Graph_X含水率" localSheetId="26" hidden="1">#REF!</definedName>
    <definedName name="__123Graph_X含水率" localSheetId="27" hidden="1">#REF!</definedName>
    <definedName name="__123Graph_X含水率" localSheetId="28" hidden="1">#REF!</definedName>
    <definedName name="__123Graph_X含水率" localSheetId="29" hidden="1">#REF!</definedName>
    <definedName name="__123Graph_X含水率" localSheetId="30" hidden="1">#REF!</definedName>
    <definedName name="__123Graph_X含水率" localSheetId="31" hidden="1">#REF!</definedName>
    <definedName name="__123Graph_X含水率" hidden="1">#REF!</definedName>
    <definedName name="__123Graph_X供給汚泥量" localSheetId="24" hidden="1">#REF!</definedName>
    <definedName name="__123Graph_X供給汚泥量" localSheetId="25" hidden="1">#REF!</definedName>
    <definedName name="__123Graph_X供給汚泥量" localSheetId="26" hidden="1">#REF!</definedName>
    <definedName name="__123Graph_X供給汚泥量" localSheetId="27" hidden="1">#REF!</definedName>
    <definedName name="__123Graph_X供給汚泥量" localSheetId="28" hidden="1">#REF!</definedName>
    <definedName name="__123Graph_X供給汚泥量" localSheetId="29" hidden="1">#REF!</definedName>
    <definedName name="__123Graph_X供給汚泥量" localSheetId="30" hidden="1">#REF!</definedName>
    <definedName name="__123Graph_X供給汚泥量" localSheetId="31" hidden="1">#REF!</definedName>
    <definedName name="__123Graph_X供給汚泥量" hidden="1">#REF!</definedName>
    <definedName name="__123Graph_X高分子添加率" localSheetId="24" hidden="1">#REF!</definedName>
    <definedName name="__123Graph_X高分子添加率" localSheetId="25" hidden="1">#REF!</definedName>
    <definedName name="__123Graph_X高分子添加率" localSheetId="26" hidden="1">#REF!</definedName>
    <definedName name="__123Graph_X高分子添加率" localSheetId="27" hidden="1">#REF!</definedName>
    <definedName name="__123Graph_X高分子添加率" localSheetId="28" hidden="1">#REF!</definedName>
    <definedName name="__123Graph_X高分子添加率" localSheetId="29" hidden="1">#REF!</definedName>
    <definedName name="__123Graph_X高分子添加率" localSheetId="30" hidden="1">#REF!</definedName>
    <definedName name="__123Graph_X高分子添加率" localSheetId="31" hidden="1">#REF!</definedName>
    <definedName name="__123Graph_X高分子添加率" hidden="1">#REF!</definedName>
    <definedName name="__123Graph_X脱水ケーキDS1T" localSheetId="24" hidden="1">#REF!</definedName>
    <definedName name="__123Graph_X脱水ケーキDS1T" localSheetId="25" hidden="1">#REF!</definedName>
    <definedName name="__123Graph_X脱水ケーキDS1T" localSheetId="26" hidden="1">#REF!</definedName>
    <definedName name="__123Graph_X脱水ケーキDS1T" localSheetId="27" hidden="1">#REF!</definedName>
    <definedName name="__123Graph_X脱水ケーキDS1T" localSheetId="28" hidden="1">#REF!</definedName>
    <definedName name="__123Graph_X脱水ケーキDS1T" localSheetId="29" hidden="1">#REF!</definedName>
    <definedName name="__123Graph_X脱水ケーキDS1T" localSheetId="30" hidden="1">#REF!</definedName>
    <definedName name="__123Graph_X脱水ケーキDS1T" localSheetId="31" hidden="1">#REF!</definedName>
    <definedName name="__123Graph_X脱水ケーキDS1T" hidden="1">#REF!</definedName>
    <definedName name="__123Graph_X薬品添加率" localSheetId="24" hidden="1">#REF!</definedName>
    <definedName name="__123Graph_X薬品添加率" localSheetId="25" hidden="1">#REF!</definedName>
    <definedName name="__123Graph_X薬品添加率" localSheetId="26" hidden="1">#REF!</definedName>
    <definedName name="__123Graph_X薬品添加率" localSheetId="27" hidden="1">#REF!</definedName>
    <definedName name="__123Graph_X薬品添加率" localSheetId="28" hidden="1">#REF!</definedName>
    <definedName name="__123Graph_X薬品添加率" localSheetId="29" hidden="1">#REF!</definedName>
    <definedName name="__123Graph_X薬品添加率" localSheetId="30" hidden="1">#REF!</definedName>
    <definedName name="__123Graph_X薬品添加率" localSheetId="31" hidden="1">#REF!</definedName>
    <definedName name="__123Graph_X薬品添加率" hidden="1">#REF!</definedName>
    <definedName name="__N1" localSheetId="24">#REF!</definedName>
    <definedName name="__N1" localSheetId="25">#REF!</definedName>
    <definedName name="__N1" localSheetId="26">#REF!</definedName>
    <definedName name="__N1" localSheetId="27">#REF!</definedName>
    <definedName name="__N1" localSheetId="28">#REF!</definedName>
    <definedName name="__N1" localSheetId="29">#REF!</definedName>
    <definedName name="__N1" localSheetId="30">#REF!</definedName>
    <definedName name="__N1" localSheetId="31">#REF!</definedName>
    <definedName name="__N1">#REF!</definedName>
    <definedName name="_1" localSheetId="24">#REF!</definedName>
    <definedName name="_1" localSheetId="25">#REF!</definedName>
    <definedName name="_1" localSheetId="26">#REF!</definedName>
    <definedName name="_1" localSheetId="27">#REF!</definedName>
    <definedName name="_1" localSheetId="28">#REF!</definedName>
    <definedName name="_1" localSheetId="29">#REF!</definedName>
    <definedName name="_1" localSheetId="30">#REF!</definedName>
    <definedName name="_1" localSheetId="31">#REF!</definedName>
    <definedName name="_1">#REF!</definedName>
    <definedName name="_2" localSheetId="24">#REF!</definedName>
    <definedName name="_2" localSheetId="25">#REF!</definedName>
    <definedName name="_2" localSheetId="26">#REF!</definedName>
    <definedName name="_2" localSheetId="27">#REF!</definedName>
    <definedName name="_2" localSheetId="28">#REF!</definedName>
    <definedName name="_2" localSheetId="29">#REF!</definedName>
    <definedName name="_2" localSheetId="30">#REF!</definedName>
    <definedName name="_2" localSheetId="31">#REF!</definedName>
    <definedName name="_2">#REF!</definedName>
    <definedName name="_3" localSheetId="24">#REF!</definedName>
    <definedName name="_3" localSheetId="25">#REF!</definedName>
    <definedName name="_3" localSheetId="26">#REF!</definedName>
    <definedName name="_3" localSheetId="27">#REF!</definedName>
    <definedName name="_3" localSheetId="28">#REF!</definedName>
    <definedName name="_3" localSheetId="29">#REF!</definedName>
    <definedName name="_3" localSheetId="30">#REF!</definedName>
    <definedName name="_3" localSheetId="31">#REF!</definedName>
    <definedName name="_3">#REF!</definedName>
    <definedName name="_4" localSheetId="24">#REF!</definedName>
    <definedName name="_4" localSheetId="25">#REF!</definedName>
    <definedName name="_4" localSheetId="26">#REF!</definedName>
    <definedName name="_4" localSheetId="27">#REF!</definedName>
    <definedName name="_4" localSheetId="28">#REF!</definedName>
    <definedName name="_4" localSheetId="29">#REF!</definedName>
    <definedName name="_4" localSheetId="30">#REF!</definedName>
    <definedName name="_4" localSheetId="31">#REF!</definedName>
    <definedName name="_4">#REF!</definedName>
    <definedName name="_5" localSheetId="24">#REF!</definedName>
    <definedName name="_5" localSheetId="25">#REF!</definedName>
    <definedName name="_5" localSheetId="26">#REF!</definedName>
    <definedName name="_5" localSheetId="27">#REF!</definedName>
    <definedName name="_5" localSheetId="28">#REF!</definedName>
    <definedName name="_5" localSheetId="29">#REF!</definedName>
    <definedName name="_5" localSheetId="30">#REF!</definedName>
    <definedName name="_5" localSheetId="31">#REF!</definedName>
    <definedName name="_5">#REF!</definedName>
    <definedName name="_6" localSheetId="24">#REF!</definedName>
    <definedName name="_6" localSheetId="25">#REF!</definedName>
    <definedName name="_6" localSheetId="26">#REF!</definedName>
    <definedName name="_6" localSheetId="27">#REF!</definedName>
    <definedName name="_6" localSheetId="28">#REF!</definedName>
    <definedName name="_6" localSheetId="29">#REF!</definedName>
    <definedName name="_6" localSheetId="30">#REF!</definedName>
    <definedName name="_6" localSheetId="31">#REF!</definedName>
    <definedName name="_6">#REF!</definedName>
    <definedName name="_7" localSheetId="24">#REF!</definedName>
    <definedName name="_7" localSheetId="25">#REF!</definedName>
    <definedName name="_7" localSheetId="26">#REF!</definedName>
    <definedName name="_7" localSheetId="27">#REF!</definedName>
    <definedName name="_7" localSheetId="28">#REF!</definedName>
    <definedName name="_7" localSheetId="29">#REF!</definedName>
    <definedName name="_7" localSheetId="30">#REF!</definedName>
    <definedName name="_7" localSheetId="31">#REF!</definedName>
    <definedName name="_7">#REF!</definedName>
    <definedName name="_CASE" localSheetId="24">#REF!</definedName>
    <definedName name="_CASE" localSheetId="25">#REF!</definedName>
    <definedName name="_CASE" localSheetId="26">#REF!</definedName>
    <definedName name="_CASE" localSheetId="27">#REF!</definedName>
    <definedName name="_CASE" localSheetId="28">#REF!</definedName>
    <definedName name="_CASE" localSheetId="29">#REF!</definedName>
    <definedName name="_CASE" localSheetId="30">#REF!</definedName>
    <definedName name="_CASE" localSheetId="31">#REF!</definedName>
    <definedName name="_CASE">#REF!</definedName>
    <definedName name="_D1" localSheetId="24">#REF!</definedName>
    <definedName name="_D1" localSheetId="25">#REF!</definedName>
    <definedName name="_D1" localSheetId="26">#REF!</definedName>
    <definedName name="_D1" localSheetId="27">#REF!</definedName>
    <definedName name="_D1" localSheetId="28">#REF!</definedName>
    <definedName name="_D1" localSheetId="29">#REF!</definedName>
    <definedName name="_D1" localSheetId="30">#REF!</definedName>
    <definedName name="_D1" localSheetId="31">#REF!</definedName>
    <definedName name="_D1">#REF!</definedName>
    <definedName name="_D3" localSheetId="24">#REF!</definedName>
    <definedName name="_D3" localSheetId="25">#REF!</definedName>
    <definedName name="_D3" localSheetId="26">#REF!</definedName>
    <definedName name="_D3" localSheetId="27">#REF!</definedName>
    <definedName name="_D3" localSheetId="28">#REF!</definedName>
    <definedName name="_D3" localSheetId="29">#REF!</definedName>
    <definedName name="_D3" localSheetId="30">#REF!</definedName>
    <definedName name="_D3" localSheetId="31">#REF!</definedName>
    <definedName name="_D3">#REF!</definedName>
    <definedName name="_D4" localSheetId="24">#REF!</definedName>
    <definedName name="_D4" localSheetId="25">#REF!</definedName>
    <definedName name="_D4" localSheetId="26">#REF!</definedName>
    <definedName name="_D4" localSheetId="27">#REF!</definedName>
    <definedName name="_D4" localSheetId="28">#REF!</definedName>
    <definedName name="_D4" localSheetId="29">#REF!</definedName>
    <definedName name="_D4" localSheetId="30">#REF!</definedName>
    <definedName name="_D4" localSheetId="31">#REF!</definedName>
    <definedName name="_D4">#REF!</definedName>
    <definedName name="_DAT1" localSheetId="24">[1]本管土工!#REF!</definedName>
    <definedName name="_DAT1" localSheetId="25">[1]本管土工!#REF!</definedName>
    <definedName name="_DAT1" localSheetId="26">[1]本管土工!#REF!</definedName>
    <definedName name="_DAT1" localSheetId="27">[1]本管土工!#REF!</definedName>
    <definedName name="_DAT1" localSheetId="28">[1]本管土工!#REF!</definedName>
    <definedName name="_DAT1" localSheetId="29">[1]本管土工!#REF!</definedName>
    <definedName name="_DAT1" localSheetId="30">[1]本管土工!#REF!</definedName>
    <definedName name="_DAT1" localSheetId="31">[1]本管土工!#REF!</definedName>
    <definedName name="_DAT1">[1]本管土工!#REF!</definedName>
    <definedName name="_DAT2" localSheetId="24">[1]本管土工!#REF!</definedName>
    <definedName name="_DAT2" localSheetId="25">[1]本管土工!#REF!</definedName>
    <definedName name="_DAT2" localSheetId="26">[1]本管土工!#REF!</definedName>
    <definedName name="_DAT2" localSheetId="27">[1]本管土工!#REF!</definedName>
    <definedName name="_DAT2" localSheetId="28">[1]本管土工!#REF!</definedName>
    <definedName name="_DAT2" localSheetId="29">[1]本管土工!#REF!</definedName>
    <definedName name="_DAT2" localSheetId="30">[1]本管土工!#REF!</definedName>
    <definedName name="_DAT2" localSheetId="31">[1]本管土工!#REF!</definedName>
    <definedName name="_DAT2">[1]本管土工!#REF!</definedName>
    <definedName name="_DAT3" localSheetId="24">[1]本管土工!#REF!</definedName>
    <definedName name="_DAT3" localSheetId="25">[1]本管土工!#REF!</definedName>
    <definedName name="_DAT3" localSheetId="26">[1]本管土工!#REF!</definedName>
    <definedName name="_DAT3" localSheetId="27">[1]本管土工!#REF!</definedName>
    <definedName name="_DAT3" localSheetId="28">[1]本管土工!#REF!</definedName>
    <definedName name="_DAT3" localSheetId="29">[1]本管土工!#REF!</definedName>
    <definedName name="_DAT3" localSheetId="30">[1]本管土工!#REF!</definedName>
    <definedName name="_DAT3" localSheetId="31">[1]本管土工!#REF!</definedName>
    <definedName name="_DAT3">[1]本管土工!#REF!</definedName>
    <definedName name="_Fill" localSheetId="24" hidden="1">#REF!</definedName>
    <definedName name="_Fill" localSheetId="25" hidden="1">#REF!</definedName>
    <definedName name="_Fill" localSheetId="26" hidden="1">#REF!</definedName>
    <definedName name="_Fill" localSheetId="27" hidden="1">#REF!</definedName>
    <definedName name="_Fill" localSheetId="28" hidden="1">#REF!</definedName>
    <definedName name="_Fill" localSheetId="29" hidden="1">#REF!</definedName>
    <definedName name="_Fill" localSheetId="30" hidden="1">#REF!</definedName>
    <definedName name="_Fill" localSheetId="31" hidden="1">#REF!</definedName>
    <definedName name="_Fill" hidden="1">#REF!</definedName>
    <definedName name="_int1">[2]Input!#REF!</definedName>
    <definedName name="_int2">[2]Input!#REF!</definedName>
    <definedName name="_Key1" localSheetId="24" hidden="1">#REF!</definedName>
    <definedName name="_Key1" localSheetId="25" hidden="1">#REF!</definedName>
    <definedName name="_Key1" localSheetId="26" hidden="1">#REF!</definedName>
    <definedName name="_Key1" localSheetId="27" hidden="1">#REF!</definedName>
    <definedName name="_Key1" localSheetId="28" hidden="1">#REF!</definedName>
    <definedName name="_Key1" localSheetId="29" hidden="1">#REF!</definedName>
    <definedName name="_Key1" localSheetId="30" hidden="1">#REF!</definedName>
    <definedName name="_Key1" localSheetId="31" hidden="1">#REF!</definedName>
    <definedName name="_Key1" hidden="1">#REF!</definedName>
    <definedName name="_M1" localSheetId="24">#REF!</definedName>
    <definedName name="_M1" localSheetId="25">#REF!</definedName>
    <definedName name="_M1" localSheetId="26">#REF!</definedName>
    <definedName name="_M1" localSheetId="27">#REF!</definedName>
    <definedName name="_M1" localSheetId="28">#REF!</definedName>
    <definedName name="_M1" localSheetId="29">#REF!</definedName>
    <definedName name="_M1" localSheetId="30">#REF!</definedName>
    <definedName name="_M1" localSheetId="31">#REF!</definedName>
    <definedName name="_M1">#REF!</definedName>
    <definedName name="_M3" localSheetId="24">#REF!</definedName>
    <definedName name="_M3" localSheetId="25">#REF!</definedName>
    <definedName name="_M3" localSheetId="26">#REF!</definedName>
    <definedName name="_M3" localSheetId="27">#REF!</definedName>
    <definedName name="_M3" localSheetId="28">#REF!</definedName>
    <definedName name="_M3" localSheetId="29">#REF!</definedName>
    <definedName name="_M3" localSheetId="30">#REF!</definedName>
    <definedName name="_M3" localSheetId="31">#REF!</definedName>
    <definedName name="_M3">#REF!</definedName>
    <definedName name="_M4" localSheetId="24">#REF!</definedName>
    <definedName name="_M4" localSheetId="25">#REF!</definedName>
    <definedName name="_M4" localSheetId="26">#REF!</definedName>
    <definedName name="_M4" localSheetId="27">#REF!</definedName>
    <definedName name="_M4" localSheetId="28">#REF!</definedName>
    <definedName name="_M4" localSheetId="29">#REF!</definedName>
    <definedName name="_M4" localSheetId="30">#REF!</definedName>
    <definedName name="_M4" localSheetId="31">#REF!</definedName>
    <definedName name="_M4">#REF!</definedName>
    <definedName name="_n1" localSheetId="24">[3]水理計算!#REF!</definedName>
    <definedName name="_n1" localSheetId="25">[3]水理計算!#REF!</definedName>
    <definedName name="_n1" localSheetId="26">[3]水理計算!#REF!</definedName>
    <definedName name="_n1" localSheetId="27">[3]水理計算!#REF!</definedName>
    <definedName name="_n1" localSheetId="28">[3]水理計算!#REF!</definedName>
    <definedName name="_n1" localSheetId="29">[3]水理計算!#REF!</definedName>
    <definedName name="_n1" localSheetId="30">[3]水理計算!#REF!</definedName>
    <definedName name="_n1" localSheetId="31">[3]水理計算!#REF!</definedName>
    <definedName name="_n1">[3]水理計算!#REF!</definedName>
    <definedName name="_N10" localSheetId="24">#REF!</definedName>
    <definedName name="_N10" localSheetId="25">#REF!</definedName>
    <definedName name="_N10" localSheetId="26">#REF!</definedName>
    <definedName name="_N10" localSheetId="27">#REF!</definedName>
    <definedName name="_N10" localSheetId="28">#REF!</definedName>
    <definedName name="_N10" localSheetId="29">#REF!</definedName>
    <definedName name="_N10" localSheetId="30">#REF!</definedName>
    <definedName name="_N10" localSheetId="31">#REF!</definedName>
    <definedName name="_N10">#REF!</definedName>
    <definedName name="_N100" localSheetId="24">#REF!</definedName>
    <definedName name="_N100" localSheetId="25">#REF!</definedName>
    <definedName name="_N100" localSheetId="26">#REF!</definedName>
    <definedName name="_N100" localSheetId="27">#REF!</definedName>
    <definedName name="_N100" localSheetId="28">#REF!</definedName>
    <definedName name="_N100" localSheetId="29">#REF!</definedName>
    <definedName name="_N100" localSheetId="30">#REF!</definedName>
    <definedName name="_N100" localSheetId="31">#REF!</definedName>
    <definedName name="_N100">#REF!</definedName>
    <definedName name="_N3" localSheetId="24">#REF!</definedName>
    <definedName name="_N3" localSheetId="25">#REF!</definedName>
    <definedName name="_N3" localSheetId="26">#REF!</definedName>
    <definedName name="_N3" localSheetId="27">#REF!</definedName>
    <definedName name="_N3" localSheetId="28">#REF!</definedName>
    <definedName name="_N3" localSheetId="29">#REF!</definedName>
    <definedName name="_N3" localSheetId="30">#REF!</definedName>
    <definedName name="_N3" localSheetId="31">#REF!</definedName>
    <definedName name="_N3">#REF!</definedName>
    <definedName name="_N4" localSheetId="24">#REF!</definedName>
    <definedName name="_N4" localSheetId="25">#REF!</definedName>
    <definedName name="_N4" localSheetId="26">#REF!</definedName>
    <definedName name="_N4" localSheetId="27">#REF!</definedName>
    <definedName name="_N4" localSheetId="28">#REF!</definedName>
    <definedName name="_N4" localSheetId="29">#REF!</definedName>
    <definedName name="_N4" localSheetId="30">#REF!</definedName>
    <definedName name="_N4" localSheetId="31">#REF!</definedName>
    <definedName name="_N4">#REF!</definedName>
    <definedName name="_NO1" localSheetId="24">#REF!</definedName>
    <definedName name="_NO1" localSheetId="25">#REF!</definedName>
    <definedName name="_NO1" localSheetId="26">#REF!</definedName>
    <definedName name="_NO1" localSheetId="27">#REF!</definedName>
    <definedName name="_NO1" localSheetId="28">#REF!</definedName>
    <definedName name="_NO1" localSheetId="29">#REF!</definedName>
    <definedName name="_NO1" localSheetId="30">#REF!</definedName>
    <definedName name="_NO1" localSheetId="31">#REF!</definedName>
    <definedName name="_NO1">#REF!</definedName>
    <definedName name="_no15" localSheetId="24">#REF!</definedName>
    <definedName name="_no15" localSheetId="25">#REF!</definedName>
    <definedName name="_no15" localSheetId="26">#REF!</definedName>
    <definedName name="_no15" localSheetId="27">#REF!</definedName>
    <definedName name="_no15" localSheetId="28">#REF!</definedName>
    <definedName name="_no15" localSheetId="29">#REF!</definedName>
    <definedName name="_no15" localSheetId="30">#REF!</definedName>
    <definedName name="_no15" localSheetId="31">#REF!</definedName>
    <definedName name="_no15">#REF!</definedName>
    <definedName name="_no16" localSheetId="24">#REF!</definedName>
    <definedName name="_no16" localSheetId="25">#REF!</definedName>
    <definedName name="_no16" localSheetId="26">#REF!</definedName>
    <definedName name="_no16" localSheetId="27">#REF!</definedName>
    <definedName name="_no16" localSheetId="28">#REF!</definedName>
    <definedName name="_no16" localSheetId="29">#REF!</definedName>
    <definedName name="_no16" localSheetId="30">#REF!</definedName>
    <definedName name="_no16" localSheetId="31">#REF!</definedName>
    <definedName name="_no16">#REF!</definedName>
    <definedName name="_no17" localSheetId="24">#REF!</definedName>
    <definedName name="_no17" localSheetId="25">#REF!</definedName>
    <definedName name="_no17" localSheetId="26">#REF!</definedName>
    <definedName name="_no17" localSheetId="27">#REF!</definedName>
    <definedName name="_no17" localSheetId="28">#REF!</definedName>
    <definedName name="_no17" localSheetId="29">#REF!</definedName>
    <definedName name="_no17" localSheetId="30">#REF!</definedName>
    <definedName name="_no17" localSheetId="31">#REF!</definedName>
    <definedName name="_no17">#REF!</definedName>
    <definedName name="_NO2" localSheetId="24">#REF!</definedName>
    <definedName name="_NO2" localSheetId="25">#REF!</definedName>
    <definedName name="_NO2" localSheetId="26">#REF!</definedName>
    <definedName name="_NO2" localSheetId="27">#REF!</definedName>
    <definedName name="_NO2" localSheetId="28">#REF!</definedName>
    <definedName name="_NO2" localSheetId="29">#REF!</definedName>
    <definedName name="_NO2" localSheetId="30">#REF!</definedName>
    <definedName name="_NO2" localSheetId="31">#REF!</definedName>
    <definedName name="_NO2">#REF!</definedName>
    <definedName name="_no24" localSheetId="24">#REF!</definedName>
    <definedName name="_no24" localSheetId="25">#REF!</definedName>
    <definedName name="_no24" localSheetId="26">#REF!</definedName>
    <definedName name="_no24" localSheetId="27">#REF!</definedName>
    <definedName name="_no24" localSheetId="28">#REF!</definedName>
    <definedName name="_no24" localSheetId="29">#REF!</definedName>
    <definedName name="_no24" localSheetId="30">#REF!</definedName>
    <definedName name="_no24" localSheetId="31">#REF!</definedName>
    <definedName name="_no24">#REF!</definedName>
    <definedName name="_Order1" hidden="1">0</definedName>
    <definedName name="_p1" localSheetId="24">[3]水理計算!#REF!</definedName>
    <definedName name="_p1" localSheetId="25">[3]水理計算!#REF!</definedName>
    <definedName name="_p1" localSheetId="26">[3]水理計算!#REF!</definedName>
    <definedName name="_p1" localSheetId="27">[3]水理計算!#REF!</definedName>
    <definedName name="_p1" localSheetId="28">[3]水理計算!#REF!</definedName>
    <definedName name="_p1" localSheetId="29">[3]水理計算!#REF!</definedName>
    <definedName name="_p1" localSheetId="30">[3]水理計算!#REF!</definedName>
    <definedName name="_p1" localSheetId="31">[3]水理計算!#REF!</definedName>
    <definedName name="_p1">[3]水理計算!#REF!</definedName>
    <definedName name="_p2" localSheetId="24">[3]水理計算!#REF!</definedName>
    <definedName name="_p2" localSheetId="25">[3]水理計算!#REF!</definedName>
    <definedName name="_p2" localSheetId="26">[3]水理計算!#REF!</definedName>
    <definedName name="_p2" localSheetId="27">[3]水理計算!#REF!</definedName>
    <definedName name="_p2" localSheetId="28">[3]水理計算!#REF!</definedName>
    <definedName name="_p2" localSheetId="29">[3]水理計算!#REF!</definedName>
    <definedName name="_p2" localSheetId="30">[3]水理計算!#REF!</definedName>
    <definedName name="_p2" localSheetId="31">[3]水理計算!#REF!</definedName>
    <definedName name="_p2">[3]水理計算!#REF!</definedName>
    <definedName name="_P3" localSheetId="24">#REF!</definedName>
    <definedName name="_P3" localSheetId="25">#REF!</definedName>
    <definedName name="_P3" localSheetId="26">#REF!</definedName>
    <definedName name="_P3" localSheetId="27">#REF!</definedName>
    <definedName name="_P3" localSheetId="28">#REF!</definedName>
    <definedName name="_P3" localSheetId="29">#REF!</definedName>
    <definedName name="_P3" localSheetId="30">#REF!</definedName>
    <definedName name="_P3" localSheetId="31">#REF!</definedName>
    <definedName name="_P3">#REF!</definedName>
    <definedName name="_P4" localSheetId="24">#REF!</definedName>
    <definedName name="_P4" localSheetId="25">#REF!</definedName>
    <definedName name="_P4" localSheetId="26">#REF!</definedName>
    <definedName name="_P4" localSheetId="27">#REF!</definedName>
    <definedName name="_P4" localSheetId="28">#REF!</definedName>
    <definedName name="_P4" localSheetId="29">#REF!</definedName>
    <definedName name="_P4" localSheetId="30">#REF!</definedName>
    <definedName name="_P4" localSheetId="31">#REF!</definedName>
    <definedName name="_P4">#REF!</definedName>
    <definedName name="_P5" localSheetId="24">#REF!</definedName>
    <definedName name="_P5" localSheetId="25">#REF!</definedName>
    <definedName name="_P5" localSheetId="26">#REF!</definedName>
    <definedName name="_P5" localSheetId="27">#REF!</definedName>
    <definedName name="_P5" localSheetId="28">#REF!</definedName>
    <definedName name="_P5" localSheetId="29">#REF!</definedName>
    <definedName name="_P5" localSheetId="30">#REF!</definedName>
    <definedName name="_P5" localSheetId="31">#REF!</definedName>
    <definedName name="_P5">#REF!</definedName>
    <definedName name="_P6" localSheetId="24">#REF!</definedName>
    <definedName name="_P6" localSheetId="25">#REF!</definedName>
    <definedName name="_P6" localSheetId="26">#REF!</definedName>
    <definedName name="_P6" localSheetId="27">#REF!</definedName>
    <definedName name="_P6" localSheetId="28">#REF!</definedName>
    <definedName name="_P6" localSheetId="29">#REF!</definedName>
    <definedName name="_P6" localSheetId="30">#REF!</definedName>
    <definedName name="_P6" localSheetId="31">#REF!</definedName>
    <definedName name="_P6">#REF!</definedName>
    <definedName name="_P7" localSheetId="24">#REF!</definedName>
    <definedName name="_P7" localSheetId="25">#REF!</definedName>
    <definedName name="_P7" localSheetId="26">#REF!</definedName>
    <definedName name="_P7" localSheetId="27">#REF!</definedName>
    <definedName name="_P7" localSheetId="28">#REF!</definedName>
    <definedName name="_P7" localSheetId="29">#REF!</definedName>
    <definedName name="_P7" localSheetId="30">#REF!</definedName>
    <definedName name="_P7" localSheetId="31">#REF!</definedName>
    <definedName name="_P7">#REF!</definedName>
    <definedName name="_P8" localSheetId="24">#REF!</definedName>
    <definedName name="_P8" localSheetId="25">#REF!</definedName>
    <definedName name="_P8" localSheetId="26">#REF!</definedName>
    <definedName name="_P8" localSheetId="27">#REF!</definedName>
    <definedName name="_P8" localSheetId="28">#REF!</definedName>
    <definedName name="_P8" localSheetId="29">#REF!</definedName>
    <definedName name="_P8" localSheetId="30">#REF!</definedName>
    <definedName name="_P8" localSheetId="31">#REF!</definedName>
    <definedName name="_P8">#REF!</definedName>
    <definedName name="_SC2">#REF!</definedName>
    <definedName name="_Sort" localSheetId="24" hidden="1">#REF!</definedName>
    <definedName name="_Sort" localSheetId="25" hidden="1">#REF!</definedName>
    <definedName name="_Sort" localSheetId="26" hidden="1">#REF!</definedName>
    <definedName name="_Sort" localSheetId="27" hidden="1">#REF!</definedName>
    <definedName name="_Sort" localSheetId="28" hidden="1">#REF!</definedName>
    <definedName name="_Sort" localSheetId="29" hidden="1">#REF!</definedName>
    <definedName name="_Sort" localSheetId="30" hidden="1">#REF!</definedName>
    <definedName name="_Sort" localSheetId="31" hidden="1">#REF!</definedName>
    <definedName name="_Sort" hidden="1">#REF!</definedName>
    <definedName name="_ｔｔ１" localSheetId="24">#REF!</definedName>
    <definedName name="_ｔｔ１" localSheetId="25">#REF!</definedName>
    <definedName name="_ｔｔ１" localSheetId="26">#REF!</definedName>
    <definedName name="_ｔｔ１" localSheetId="27">#REF!</definedName>
    <definedName name="_ｔｔ１" localSheetId="28">#REF!</definedName>
    <definedName name="_ｔｔ１" localSheetId="29">#REF!</definedName>
    <definedName name="_ｔｔ１" localSheetId="30">#REF!</definedName>
    <definedName name="_ｔｔ１" localSheetId="31">#REF!</definedName>
    <definedName name="_ｔｔ１">#REF!</definedName>
    <definedName name="_移動" localSheetId="24">#REF!</definedName>
    <definedName name="_移動" localSheetId="25">#REF!</definedName>
    <definedName name="_移動" localSheetId="26">#REF!</definedName>
    <definedName name="_移動" localSheetId="27">#REF!</definedName>
    <definedName name="_移動" localSheetId="28">#REF!</definedName>
    <definedName name="_移動" localSheetId="29">#REF!</definedName>
    <definedName name="_移動" localSheetId="30">#REF!</definedName>
    <definedName name="_移動" localSheetId="31">#REF!</definedName>
    <definedName name="_移動">#REF!</definedName>
    <definedName name="_終了" localSheetId="24">#REF!</definedName>
    <definedName name="_終了" localSheetId="25">#REF!</definedName>
    <definedName name="_終了" localSheetId="26">#REF!</definedName>
    <definedName name="_終了" localSheetId="27">#REF!</definedName>
    <definedName name="_終了" localSheetId="28">#REF!</definedName>
    <definedName name="_終了" localSheetId="29">#REF!</definedName>
    <definedName name="_終了" localSheetId="30">#REF!</definedName>
    <definedName name="_終了" localSheetId="31">#REF!</definedName>
    <definedName name="_終了">#REF!</definedName>
    <definedName name="\0" localSheetId="24">#REF!</definedName>
    <definedName name="\0" localSheetId="25">#REF!</definedName>
    <definedName name="\0" localSheetId="26">#REF!</definedName>
    <definedName name="\0" localSheetId="27">#REF!</definedName>
    <definedName name="\0" localSheetId="28">#REF!</definedName>
    <definedName name="\0" localSheetId="29">#REF!</definedName>
    <definedName name="\0" localSheetId="30">#REF!</definedName>
    <definedName name="\0" localSheetId="31">#REF!</definedName>
    <definedName name="\0">#REF!</definedName>
    <definedName name="\a" localSheetId="24">#REF!</definedName>
    <definedName name="\a" localSheetId="25">#REF!</definedName>
    <definedName name="\a" localSheetId="26">#REF!</definedName>
    <definedName name="\a" localSheetId="27">#REF!</definedName>
    <definedName name="\a" localSheetId="28">#REF!</definedName>
    <definedName name="\a" localSheetId="29">#REF!</definedName>
    <definedName name="\a" localSheetId="30">#REF!</definedName>
    <definedName name="\a" localSheetId="31">#REF!</definedName>
    <definedName name="\a">#REF!</definedName>
    <definedName name="\b" localSheetId="24">#REF!</definedName>
    <definedName name="\b" localSheetId="25">#REF!</definedName>
    <definedName name="\b" localSheetId="26">#REF!</definedName>
    <definedName name="\b" localSheetId="27">#REF!</definedName>
    <definedName name="\b" localSheetId="28">#REF!</definedName>
    <definedName name="\b" localSheetId="29">#REF!</definedName>
    <definedName name="\b" localSheetId="30">#REF!</definedName>
    <definedName name="\b" localSheetId="31">#REF!</definedName>
    <definedName name="\b">#REF!</definedName>
    <definedName name="\c" localSheetId="24">#REF!</definedName>
    <definedName name="\c" localSheetId="25">#REF!</definedName>
    <definedName name="\c" localSheetId="26">#REF!</definedName>
    <definedName name="\c" localSheetId="27">#REF!</definedName>
    <definedName name="\c" localSheetId="28">#REF!</definedName>
    <definedName name="\c" localSheetId="29">#REF!</definedName>
    <definedName name="\c" localSheetId="30">#REF!</definedName>
    <definedName name="\c" localSheetId="31">#REF!</definedName>
    <definedName name="\c">#REF!</definedName>
    <definedName name="\d" localSheetId="24">#REF!</definedName>
    <definedName name="\d" localSheetId="25">#REF!</definedName>
    <definedName name="\d" localSheetId="26">#REF!</definedName>
    <definedName name="\d" localSheetId="27">#REF!</definedName>
    <definedName name="\d" localSheetId="28">#REF!</definedName>
    <definedName name="\d" localSheetId="29">#REF!</definedName>
    <definedName name="\d" localSheetId="30">#REF!</definedName>
    <definedName name="\d" localSheetId="31">#REF!</definedName>
    <definedName name="\d">#REF!</definedName>
    <definedName name="\e">#N/A</definedName>
    <definedName name="\f" localSheetId="24">#REF!</definedName>
    <definedName name="\f" localSheetId="25">#REF!</definedName>
    <definedName name="\f" localSheetId="26">#REF!</definedName>
    <definedName name="\f" localSheetId="27">#REF!</definedName>
    <definedName name="\f" localSheetId="28">#REF!</definedName>
    <definedName name="\f" localSheetId="29">#REF!</definedName>
    <definedName name="\f" localSheetId="30">#REF!</definedName>
    <definedName name="\f" localSheetId="31">#REF!</definedName>
    <definedName name="\f">#REF!</definedName>
    <definedName name="\g" localSheetId="24">#REF!</definedName>
    <definedName name="\g" localSheetId="25">#REF!</definedName>
    <definedName name="\g" localSheetId="26">#REF!</definedName>
    <definedName name="\g" localSheetId="27">#REF!</definedName>
    <definedName name="\g" localSheetId="28">#REF!</definedName>
    <definedName name="\g" localSheetId="29">#REF!</definedName>
    <definedName name="\g" localSheetId="30">#REF!</definedName>
    <definedName name="\g" localSheetId="31">#REF!</definedName>
    <definedName name="\g">#REF!</definedName>
    <definedName name="\h" localSheetId="24">#REF!</definedName>
    <definedName name="\h" localSheetId="25">#REF!</definedName>
    <definedName name="\h" localSheetId="26">#REF!</definedName>
    <definedName name="\h" localSheetId="27">#REF!</definedName>
    <definedName name="\h" localSheetId="28">#REF!</definedName>
    <definedName name="\h" localSheetId="29">#REF!</definedName>
    <definedName name="\h" localSheetId="30">#REF!</definedName>
    <definedName name="\h" localSheetId="31">#REF!</definedName>
    <definedName name="\h">#REF!</definedName>
    <definedName name="\i" localSheetId="24">#REF!</definedName>
    <definedName name="\i" localSheetId="25">#REF!</definedName>
    <definedName name="\i" localSheetId="26">#REF!</definedName>
    <definedName name="\i" localSheetId="27">#REF!</definedName>
    <definedName name="\i" localSheetId="28">#REF!</definedName>
    <definedName name="\i" localSheetId="29">#REF!</definedName>
    <definedName name="\i" localSheetId="30">#REF!</definedName>
    <definedName name="\i" localSheetId="31">#REF!</definedName>
    <definedName name="\i">#REF!</definedName>
    <definedName name="\j" localSheetId="24">#REF!</definedName>
    <definedName name="\j" localSheetId="25">#REF!</definedName>
    <definedName name="\j" localSheetId="26">#REF!</definedName>
    <definedName name="\j" localSheetId="27">#REF!</definedName>
    <definedName name="\j" localSheetId="28">#REF!</definedName>
    <definedName name="\j" localSheetId="29">#REF!</definedName>
    <definedName name="\j" localSheetId="30">#REF!</definedName>
    <definedName name="\j" localSheetId="31">#REF!</definedName>
    <definedName name="\j">#REF!</definedName>
    <definedName name="\k" localSheetId="24">#REF!</definedName>
    <definedName name="\k" localSheetId="25">#REF!</definedName>
    <definedName name="\k" localSheetId="26">#REF!</definedName>
    <definedName name="\k" localSheetId="27">#REF!</definedName>
    <definedName name="\k" localSheetId="28">#REF!</definedName>
    <definedName name="\k" localSheetId="29">#REF!</definedName>
    <definedName name="\k" localSheetId="30">#REF!</definedName>
    <definedName name="\k" localSheetId="31">#REF!</definedName>
    <definedName name="\k">#REF!</definedName>
    <definedName name="\l" localSheetId="24">#REF!</definedName>
    <definedName name="\l" localSheetId="25">#REF!</definedName>
    <definedName name="\l" localSheetId="26">#REF!</definedName>
    <definedName name="\l" localSheetId="27">#REF!</definedName>
    <definedName name="\l" localSheetId="28">#REF!</definedName>
    <definedName name="\l" localSheetId="29">#REF!</definedName>
    <definedName name="\l" localSheetId="30">#REF!</definedName>
    <definedName name="\l" localSheetId="31">#REF!</definedName>
    <definedName name="\l">#REF!</definedName>
    <definedName name="\m" localSheetId="24">#REF!</definedName>
    <definedName name="\m" localSheetId="25">#REF!</definedName>
    <definedName name="\m" localSheetId="26">#REF!</definedName>
    <definedName name="\m" localSheetId="27">#REF!</definedName>
    <definedName name="\m" localSheetId="28">#REF!</definedName>
    <definedName name="\m" localSheetId="29">#REF!</definedName>
    <definedName name="\m" localSheetId="30">#REF!</definedName>
    <definedName name="\m" localSheetId="31">#REF!</definedName>
    <definedName name="\m">#REF!</definedName>
    <definedName name="\o" localSheetId="24">#REF!</definedName>
    <definedName name="\o" localSheetId="25">#REF!</definedName>
    <definedName name="\o" localSheetId="26">#REF!</definedName>
    <definedName name="\o" localSheetId="27">#REF!</definedName>
    <definedName name="\o" localSheetId="28">#REF!</definedName>
    <definedName name="\o" localSheetId="29">#REF!</definedName>
    <definedName name="\o" localSheetId="30">#REF!</definedName>
    <definedName name="\o" localSheetId="31">#REF!</definedName>
    <definedName name="\o">#REF!</definedName>
    <definedName name="\p" localSheetId="24">#REF!</definedName>
    <definedName name="\p" localSheetId="25">#REF!</definedName>
    <definedName name="\p" localSheetId="26">#REF!</definedName>
    <definedName name="\p" localSheetId="27">#REF!</definedName>
    <definedName name="\p" localSheetId="28">#REF!</definedName>
    <definedName name="\p" localSheetId="29">#REF!</definedName>
    <definedName name="\p" localSheetId="30">#REF!</definedName>
    <definedName name="\p" localSheetId="31">#REF!</definedName>
    <definedName name="\p">#REF!</definedName>
    <definedName name="\q" localSheetId="24">#REF!</definedName>
    <definedName name="\q" localSheetId="25">#REF!</definedName>
    <definedName name="\q" localSheetId="26">#REF!</definedName>
    <definedName name="\q" localSheetId="27">#REF!</definedName>
    <definedName name="\q" localSheetId="28">#REF!</definedName>
    <definedName name="\q" localSheetId="29">#REF!</definedName>
    <definedName name="\q" localSheetId="30">#REF!</definedName>
    <definedName name="\q" localSheetId="31">#REF!</definedName>
    <definedName name="\q">#REF!</definedName>
    <definedName name="\r" localSheetId="24">#REF!</definedName>
    <definedName name="\r" localSheetId="25">#REF!</definedName>
    <definedName name="\r" localSheetId="26">#REF!</definedName>
    <definedName name="\r" localSheetId="27">#REF!</definedName>
    <definedName name="\r" localSheetId="28">#REF!</definedName>
    <definedName name="\r" localSheetId="29">#REF!</definedName>
    <definedName name="\r" localSheetId="30">#REF!</definedName>
    <definedName name="\r" localSheetId="31">#REF!</definedName>
    <definedName name="\r">#REF!</definedName>
    <definedName name="\s" localSheetId="24">#REF!</definedName>
    <definedName name="\s" localSheetId="25">#REF!</definedName>
    <definedName name="\s" localSheetId="26">#REF!</definedName>
    <definedName name="\s" localSheetId="27">#REF!</definedName>
    <definedName name="\s" localSheetId="28">#REF!</definedName>
    <definedName name="\s" localSheetId="29">#REF!</definedName>
    <definedName name="\s" localSheetId="30">#REF!</definedName>
    <definedName name="\s" localSheetId="31">#REF!</definedName>
    <definedName name="\s">#REF!</definedName>
    <definedName name="\t" localSheetId="24">#REF!</definedName>
    <definedName name="\t" localSheetId="25">#REF!</definedName>
    <definedName name="\t" localSheetId="26">#REF!</definedName>
    <definedName name="\t" localSheetId="27">#REF!</definedName>
    <definedName name="\t" localSheetId="28">#REF!</definedName>
    <definedName name="\t" localSheetId="29">#REF!</definedName>
    <definedName name="\t" localSheetId="30">#REF!</definedName>
    <definedName name="\t" localSheetId="31">#REF!</definedName>
    <definedName name="\t">#REF!</definedName>
    <definedName name="\u" localSheetId="24">#REF!</definedName>
    <definedName name="\u" localSheetId="25">#REF!</definedName>
    <definedName name="\u" localSheetId="26">#REF!</definedName>
    <definedName name="\u" localSheetId="27">#REF!</definedName>
    <definedName name="\u" localSheetId="28">#REF!</definedName>
    <definedName name="\u" localSheetId="29">#REF!</definedName>
    <definedName name="\u" localSheetId="30">#REF!</definedName>
    <definedName name="\u" localSheetId="31">#REF!</definedName>
    <definedName name="\u">#REF!</definedName>
    <definedName name="\w" localSheetId="24">#REF!</definedName>
    <definedName name="\w" localSheetId="25">#REF!</definedName>
    <definedName name="\w" localSheetId="26">#REF!</definedName>
    <definedName name="\w" localSheetId="27">#REF!</definedName>
    <definedName name="\w" localSheetId="28">#REF!</definedName>
    <definedName name="\w" localSheetId="29">#REF!</definedName>
    <definedName name="\w" localSheetId="30">#REF!</definedName>
    <definedName name="\w" localSheetId="31">#REF!</definedName>
    <definedName name="\w">#REF!</definedName>
    <definedName name="\z" localSheetId="24">#REF!</definedName>
    <definedName name="\z" localSheetId="25">#REF!</definedName>
    <definedName name="\z" localSheetId="26">#REF!</definedName>
    <definedName name="\z" localSheetId="27">#REF!</definedName>
    <definedName name="\z" localSheetId="28">#REF!</definedName>
    <definedName name="\z" localSheetId="29">#REF!</definedName>
    <definedName name="\z" localSheetId="30">#REF!</definedName>
    <definedName name="\z" localSheetId="31">#REF!</definedName>
    <definedName name="\z">#REF!</definedName>
    <definedName name="A" localSheetId="24">#REF!,#REF!,#REF!,#REF!,#REF!,#REF!,#REF!,#REF!</definedName>
    <definedName name="A" localSheetId="25">#REF!,#REF!,#REF!,#REF!,#REF!,#REF!,#REF!,#REF!</definedName>
    <definedName name="A" localSheetId="26">#REF!,#REF!,#REF!,#REF!,#REF!,#REF!,#REF!,#REF!</definedName>
    <definedName name="A" localSheetId="27">#REF!,#REF!,#REF!,#REF!,#REF!,#REF!,#REF!,#REF!</definedName>
    <definedName name="A" localSheetId="28">#REF!,#REF!,#REF!,#REF!,#REF!,#REF!,#REF!,#REF!</definedName>
    <definedName name="A" localSheetId="29">#REF!,#REF!,#REF!,#REF!,#REF!,#REF!,#REF!,#REF!</definedName>
    <definedName name="A" localSheetId="30">#REF!,#REF!,#REF!,#REF!,#REF!,#REF!,#REF!,#REF!</definedName>
    <definedName name="A" localSheetId="31">#REF!,#REF!,#REF!,#REF!,#REF!,#REF!,#REF!,#REF!</definedName>
    <definedName name="A">#REF!,#REF!,#REF!,#REF!,#REF!,#REF!,#REF!,#REF!</definedName>
    <definedName name="AA" localSheetId="24">#REF!</definedName>
    <definedName name="AA" localSheetId="25">#REF!</definedName>
    <definedName name="AA" localSheetId="26">#REF!</definedName>
    <definedName name="AA" localSheetId="27">#REF!</definedName>
    <definedName name="AA" localSheetId="28">#REF!</definedName>
    <definedName name="AA" localSheetId="29">#REF!</definedName>
    <definedName name="AA" localSheetId="30">#REF!</definedName>
    <definedName name="AA" localSheetId="31">#REF!</definedName>
    <definedName name="AA">#REF!</definedName>
    <definedName name="aaa" localSheetId="24">#REF!</definedName>
    <definedName name="aaa" localSheetId="25">#REF!</definedName>
    <definedName name="aaa" localSheetId="26">#REF!</definedName>
    <definedName name="aaa" localSheetId="27">#REF!</definedName>
    <definedName name="aaa" localSheetId="28">#REF!</definedName>
    <definedName name="aaa" localSheetId="29">#REF!</definedName>
    <definedName name="aaa" localSheetId="30">#REF!</definedName>
    <definedName name="aaa" localSheetId="31">#REF!</definedName>
    <definedName name="aaa">#REF!</definedName>
    <definedName name="B" localSheetId="24">[3]水理計算!#REF!</definedName>
    <definedName name="B" localSheetId="25">[3]水理計算!#REF!</definedName>
    <definedName name="B" localSheetId="26">[3]水理計算!#REF!</definedName>
    <definedName name="B" localSheetId="27">[3]水理計算!#REF!</definedName>
    <definedName name="B" localSheetId="28">[3]水理計算!#REF!</definedName>
    <definedName name="B" localSheetId="29">[3]水理計算!#REF!</definedName>
    <definedName name="B" localSheetId="30">[3]水理計算!#REF!</definedName>
    <definedName name="B" localSheetId="31">[3]水理計算!#REF!</definedName>
    <definedName name="B">[3]水理計算!#REF!</definedName>
    <definedName name="BDAT1" localSheetId="24">'[1]１号ＭＨ'!#REF!</definedName>
    <definedName name="BDAT1" localSheetId="25">'[1]１号ＭＨ'!#REF!</definedName>
    <definedName name="BDAT1" localSheetId="26">'[1]１号ＭＨ'!#REF!</definedName>
    <definedName name="BDAT1" localSheetId="27">'[1]１号ＭＨ'!#REF!</definedName>
    <definedName name="BDAT1" localSheetId="28">'[1]１号ＭＨ'!#REF!</definedName>
    <definedName name="BDAT1" localSheetId="29">'[1]１号ＭＨ'!#REF!</definedName>
    <definedName name="BDAT1" localSheetId="30">'[1]１号ＭＨ'!#REF!</definedName>
    <definedName name="BDAT1" localSheetId="31">'[1]１号ＭＨ'!#REF!</definedName>
    <definedName name="BDAT1">'[1]１号ＭＨ'!#REF!</definedName>
    <definedName name="CDAT1" localSheetId="24">#REF!</definedName>
    <definedName name="CDAT1" localSheetId="25">#REF!</definedName>
    <definedName name="CDAT1" localSheetId="26">#REF!</definedName>
    <definedName name="CDAT1" localSheetId="27">#REF!</definedName>
    <definedName name="CDAT1" localSheetId="28">#REF!</definedName>
    <definedName name="CDAT1" localSheetId="29">#REF!</definedName>
    <definedName name="CDAT1" localSheetId="30">#REF!</definedName>
    <definedName name="CDAT1" localSheetId="31">#REF!</definedName>
    <definedName name="CDAT1">#REF!</definedName>
    <definedName name="_xlnm.Database" localSheetId="24">#REF!</definedName>
    <definedName name="_xlnm.Database" localSheetId="25">#REF!</definedName>
    <definedName name="_xlnm.Database" localSheetId="26">#REF!</definedName>
    <definedName name="_xlnm.Database" localSheetId="27">#REF!</definedName>
    <definedName name="_xlnm.Database" localSheetId="28">#REF!</definedName>
    <definedName name="_xlnm.Database" localSheetId="29">#REF!</definedName>
    <definedName name="_xlnm.Database" localSheetId="30">#REF!</definedName>
    <definedName name="_xlnm.Database" localSheetId="31">#REF!</definedName>
    <definedName name="_xlnm.Database">#REF!</definedName>
    <definedName name="dd" localSheetId="26" hidden="1">{#N/A,#N/A,FALSE,"内訳"}</definedName>
    <definedName name="dd" localSheetId="31" hidden="1">{#N/A,#N/A,FALSE,"内訳"}</definedName>
    <definedName name="dd" hidden="1">{#N/A,#N/A,FALSE,"内訳"}</definedName>
    <definedName name="DDAT1" localSheetId="24">[1]汚水枡材料!#REF!</definedName>
    <definedName name="DDAT1" localSheetId="25">[1]汚水枡材料!#REF!</definedName>
    <definedName name="DDAT1" localSheetId="26">[1]汚水枡材料!#REF!</definedName>
    <definedName name="DDAT1" localSheetId="27">[1]汚水枡材料!#REF!</definedName>
    <definedName name="DDAT1" localSheetId="28">[1]汚水枡材料!#REF!</definedName>
    <definedName name="DDAT1" localSheetId="29">[1]汚水枡材料!#REF!</definedName>
    <definedName name="DDAT1" localSheetId="30">[1]汚水枡材料!#REF!</definedName>
    <definedName name="DDAT1" localSheetId="31">[1]汚水枡材料!#REF!</definedName>
    <definedName name="DDAT1">[1]汚水枡材料!#REF!</definedName>
    <definedName name="DDAT2" localSheetId="24">[1]汚水枡材料!#REF!</definedName>
    <definedName name="DDAT2" localSheetId="25">[1]汚水枡材料!#REF!</definedName>
    <definedName name="DDAT2" localSheetId="26">[1]汚水枡材料!#REF!</definedName>
    <definedName name="DDAT2" localSheetId="27">[1]汚水枡材料!#REF!</definedName>
    <definedName name="DDAT2" localSheetId="28">[1]汚水枡材料!#REF!</definedName>
    <definedName name="DDAT2" localSheetId="29">[1]汚水枡材料!#REF!</definedName>
    <definedName name="DDAT2" localSheetId="30">[1]汚水枡材料!#REF!</definedName>
    <definedName name="DDAT2" localSheetId="31">[1]汚水枡材料!#REF!</definedName>
    <definedName name="DDAT2">[1]汚水枡材料!#REF!</definedName>
    <definedName name="DDAT3" localSheetId="24">[1]汚水枡材料!#REF!</definedName>
    <definedName name="DDAT3" localSheetId="25">[1]汚水枡材料!#REF!</definedName>
    <definedName name="DDAT3" localSheetId="26">[1]汚水枡材料!#REF!</definedName>
    <definedName name="DDAT3" localSheetId="27">[1]汚水枡材料!#REF!</definedName>
    <definedName name="DDAT3" localSheetId="28">[1]汚水枡材料!#REF!</definedName>
    <definedName name="DDAT3" localSheetId="29">[1]汚水枡材料!#REF!</definedName>
    <definedName name="DDAT3" localSheetId="30">[1]汚水枡材料!#REF!</definedName>
    <definedName name="DDAT3" localSheetId="31">[1]汚水枡材料!#REF!</definedName>
    <definedName name="DDAT3">[1]汚水枡材料!#REF!</definedName>
    <definedName name="DDAT4" localSheetId="24">[1]汚水枡材料!#REF!</definedName>
    <definedName name="DDAT4" localSheetId="25">[1]汚水枡材料!#REF!</definedName>
    <definedName name="DDAT4" localSheetId="26">[1]汚水枡材料!#REF!</definedName>
    <definedName name="DDAT4" localSheetId="27">[1]汚水枡材料!#REF!</definedName>
    <definedName name="DDAT4" localSheetId="28">[1]汚水枡材料!#REF!</definedName>
    <definedName name="DDAT4" localSheetId="29">[1]汚水枡材料!#REF!</definedName>
    <definedName name="DDAT4" localSheetId="30">[1]汚水枡材料!#REF!</definedName>
    <definedName name="DDAT4" localSheetId="31">[1]汚水枡材料!#REF!</definedName>
    <definedName name="DDAT4">[1]汚水枡材料!#REF!</definedName>
    <definedName name="DDAT5" localSheetId="24">[1]汚水枡材料!#REF!</definedName>
    <definedName name="DDAT5" localSheetId="25">[1]汚水枡材料!#REF!</definedName>
    <definedName name="DDAT5" localSheetId="26">[1]汚水枡材料!#REF!</definedName>
    <definedName name="DDAT5" localSheetId="27">[1]汚水枡材料!#REF!</definedName>
    <definedName name="DDAT5" localSheetId="28">[1]汚水枡材料!#REF!</definedName>
    <definedName name="DDAT5" localSheetId="29">[1]汚水枡材料!#REF!</definedName>
    <definedName name="DDAT5" localSheetId="30">[1]汚水枡材料!#REF!</definedName>
    <definedName name="DDAT5" localSheetId="31">[1]汚水枡材料!#REF!</definedName>
    <definedName name="DDAT5">[1]汚水枡材料!#REF!</definedName>
    <definedName name="dfdf" localSheetId="26" hidden="1">{#N/A,#N/A,FALSE,"内訳"}</definedName>
    <definedName name="dfdf" localSheetId="31" hidden="1">{#N/A,#N/A,FALSE,"内訳"}</definedName>
    <definedName name="dfdf" hidden="1">{#N/A,#N/A,FALSE,"内訳"}</definedName>
    <definedName name="difference">[2]Input!#REF!</definedName>
    <definedName name="DK">19300</definedName>
    <definedName name="DSCR">[4]財務諸表!$A$232:$C$232</definedName>
    <definedName name="EDAT1" localSheetId="24">[1]仮復旧!#REF!</definedName>
    <definedName name="EDAT1" localSheetId="25">[1]仮復旧!#REF!</definedName>
    <definedName name="EDAT1" localSheetId="26">[1]仮復旧!#REF!</definedName>
    <definedName name="EDAT1" localSheetId="27">[1]仮復旧!#REF!</definedName>
    <definedName name="EDAT1" localSheetId="28">[1]仮復旧!#REF!</definedName>
    <definedName name="EDAT1" localSheetId="29">[1]仮復旧!#REF!</definedName>
    <definedName name="EDAT1" localSheetId="30">[1]仮復旧!#REF!</definedName>
    <definedName name="EDAT1" localSheetId="31">[1]仮復旧!#REF!</definedName>
    <definedName name="EDAT1">[1]仮復旧!#REF!</definedName>
    <definedName name="ere" localSheetId="26" hidden="1">{#N/A,#N/A,FALSE,"内訳"}</definedName>
    <definedName name="ere" localSheetId="31" hidden="1">{#N/A,#N/A,FALSE,"内訳"}</definedName>
    <definedName name="ere" hidden="1">{#N/A,#N/A,FALSE,"内訳"}</definedName>
    <definedName name="eree" localSheetId="26" hidden="1">{#N/A,#N/A,FALSE,"内訳"}</definedName>
    <definedName name="eree" localSheetId="31" hidden="1">{#N/A,#N/A,FALSE,"内訳"}</definedName>
    <definedName name="eree" hidden="1">{#N/A,#N/A,FALSE,"内訳"}</definedName>
    <definedName name="ert" localSheetId="26" hidden="1">{#N/A,#N/A,FALSE,"内訳"}</definedName>
    <definedName name="ert" localSheetId="31" hidden="1">{#N/A,#N/A,FALSE,"内訳"}</definedName>
    <definedName name="ert" hidden="1">{#N/A,#N/A,FALSE,"内訳"}</definedName>
    <definedName name="ewd" localSheetId="26" hidden="1">{#N/A,#N/A,FALSE,"内訳"}</definedName>
    <definedName name="ewd" localSheetId="31" hidden="1">{#N/A,#N/A,FALSE,"内訳"}</definedName>
    <definedName name="ewd" hidden="1">{#N/A,#N/A,FALSE,"内訳"}</definedName>
    <definedName name="f" localSheetId="24">#REF!</definedName>
    <definedName name="f" localSheetId="25">#REF!</definedName>
    <definedName name="f" localSheetId="26">#REF!</definedName>
    <definedName name="f" localSheetId="27">#REF!</definedName>
    <definedName name="f" localSheetId="28">#REF!</definedName>
    <definedName name="f" localSheetId="29">#REF!</definedName>
    <definedName name="f" localSheetId="30">#REF!</definedName>
    <definedName name="f" localSheetId="31">#REF!</definedName>
    <definedName name="f">#REF!</definedName>
    <definedName name="fd" localSheetId="26" hidden="1">{#N/A,#N/A,FALSE,"内訳"}</definedName>
    <definedName name="fd" localSheetId="31" hidden="1">{#N/A,#N/A,FALSE,"内訳"}</definedName>
    <definedName name="fd" hidden="1">{#N/A,#N/A,FALSE,"内訳"}</definedName>
    <definedName name="fdfdfd" localSheetId="26" hidden="1">{#N/A,#N/A,FALSE,"内訳"}</definedName>
    <definedName name="fdfdfd" localSheetId="31" hidden="1">{#N/A,#N/A,FALSE,"内訳"}</definedName>
    <definedName name="fdfdfd" hidden="1">{#N/A,#N/A,FALSE,"内訳"}</definedName>
    <definedName name="FK">17100</definedName>
    <definedName name="ftgyh" localSheetId="26" hidden="1">{#N/A,#N/A,FALSE,"内訳"}</definedName>
    <definedName name="ftgyh" localSheetId="31" hidden="1">{#N/A,#N/A,FALSE,"内訳"}</definedName>
    <definedName name="ftgyh" hidden="1">{#N/A,#N/A,FALSE,"内訳"}</definedName>
    <definedName name="g1_kihon_sisan2" localSheetId="24">#REF!</definedName>
    <definedName name="g1_kihon_sisan2" localSheetId="25">#REF!</definedName>
    <definedName name="g1_kihon_sisan2" localSheetId="26">#REF!</definedName>
    <definedName name="g1_kihon_sisan2" localSheetId="27">#REF!</definedName>
    <definedName name="g1_kihon_sisan2" localSheetId="28">#REF!</definedName>
    <definedName name="g1_kihon_sisan2" localSheetId="29">#REF!</definedName>
    <definedName name="g1_kihon_sisan2" localSheetId="30">#REF!</definedName>
    <definedName name="g1_kihon_sisan2" localSheetId="31">#REF!</definedName>
    <definedName name="g1_kihon_sisan2">#REF!</definedName>
    <definedName name="Hazen_H" localSheetId="23">[5]!Hazen_H</definedName>
    <definedName name="Hazen_H" localSheetId="24">[5]!Hazen_H</definedName>
    <definedName name="Hazen_H" localSheetId="25">[5]!Hazen_H</definedName>
    <definedName name="Hazen_H" localSheetId="26">[5]!Hazen_H</definedName>
    <definedName name="Hazen_H" localSheetId="27">[5]!Hazen_H</definedName>
    <definedName name="Hazen_H" localSheetId="28">[5]!Hazen_H</definedName>
    <definedName name="Hazen_H" localSheetId="29">[5]!Hazen_H</definedName>
    <definedName name="Hazen_H" localSheetId="30">[5]!Hazen_H</definedName>
    <definedName name="Hazen_H" localSheetId="31">[5]!Hazen_H</definedName>
    <definedName name="Hazen_H" localSheetId="3">[5]!Hazen_H</definedName>
    <definedName name="Hazen_H" localSheetId="5">[5]!Hazen_H</definedName>
    <definedName name="Hazen_H" localSheetId="6">[5]!Hazen_H</definedName>
    <definedName name="Hazen_H" localSheetId="7">[5]!Hazen_H</definedName>
    <definedName name="Hazen_H" localSheetId="8">[5]!Hazen_H</definedName>
    <definedName name="Hazen_H" localSheetId="9">[5]!Hazen_H</definedName>
    <definedName name="Hazen_H" localSheetId="10">[5]!Hazen_H</definedName>
    <definedName name="Hazen_H" localSheetId="11">[5]!Hazen_H</definedName>
    <definedName name="Hazen_H" localSheetId="12">[5]!Hazen_H</definedName>
    <definedName name="Hazen_H" localSheetId="13">[5]!Hazen_H</definedName>
    <definedName name="Hazen_H" localSheetId="14">[5]!Hazen_H</definedName>
    <definedName name="Hazen_H" localSheetId="15">[5]!Hazen_H</definedName>
    <definedName name="Hazen_H" localSheetId="16">[5]!Hazen_H</definedName>
    <definedName name="Hazen_H" localSheetId="17">[5]!Hazen_H</definedName>
    <definedName name="Hazen_H" localSheetId="18">[5]!Hazen_H</definedName>
    <definedName name="Hazen_H" localSheetId="19">[5]!Hazen_H</definedName>
    <definedName name="Hazen_H" localSheetId="20">[5]!Hazen_H</definedName>
    <definedName name="Hazen_H" localSheetId="21">[5]!Hazen_H</definedName>
    <definedName name="Hazen_H" localSheetId="22">[5]!Hazen_H</definedName>
    <definedName name="Hazen_H">[5]!Hazen_H</definedName>
    <definedName name="Hazen_I" localSheetId="23">[5]!Hazen_I</definedName>
    <definedName name="Hazen_I" localSheetId="24">[5]!Hazen_I</definedName>
    <definedName name="Hazen_I" localSheetId="25">[5]!Hazen_I</definedName>
    <definedName name="Hazen_I" localSheetId="26">[5]!Hazen_I</definedName>
    <definedName name="Hazen_I" localSheetId="27">[5]!Hazen_I</definedName>
    <definedName name="Hazen_I" localSheetId="28">[5]!Hazen_I</definedName>
    <definedName name="Hazen_I" localSheetId="29">[5]!Hazen_I</definedName>
    <definedName name="Hazen_I" localSheetId="30">[5]!Hazen_I</definedName>
    <definedName name="Hazen_I" localSheetId="31">[5]!Hazen_I</definedName>
    <definedName name="Hazen_I" localSheetId="3">[5]!Hazen_I</definedName>
    <definedName name="Hazen_I" localSheetId="5">[5]!Hazen_I</definedName>
    <definedName name="Hazen_I" localSheetId="6">[5]!Hazen_I</definedName>
    <definedName name="Hazen_I" localSheetId="7">[5]!Hazen_I</definedName>
    <definedName name="Hazen_I" localSheetId="8">[5]!Hazen_I</definedName>
    <definedName name="Hazen_I" localSheetId="9">[5]!Hazen_I</definedName>
    <definedName name="Hazen_I" localSheetId="10">[5]!Hazen_I</definedName>
    <definedName name="Hazen_I" localSheetId="11">[5]!Hazen_I</definedName>
    <definedName name="Hazen_I" localSheetId="12">[5]!Hazen_I</definedName>
    <definedName name="Hazen_I" localSheetId="13">[5]!Hazen_I</definedName>
    <definedName name="Hazen_I" localSheetId="14">[5]!Hazen_I</definedName>
    <definedName name="Hazen_I" localSheetId="15">[5]!Hazen_I</definedName>
    <definedName name="Hazen_I" localSheetId="16">[5]!Hazen_I</definedName>
    <definedName name="Hazen_I" localSheetId="17">[5]!Hazen_I</definedName>
    <definedName name="Hazen_I" localSheetId="18">[5]!Hazen_I</definedName>
    <definedName name="Hazen_I" localSheetId="19">[5]!Hazen_I</definedName>
    <definedName name="Hazen_I" localSheetId="20">[5]!Hazen_I</definedName>
    <definedName name="Hazen_I" localSheetId="21">[5]!Hazen_I</definedName>
    <definedName name="Hazen_I" localSheetId="22">[5]!Hazen_I</definedName>
    <definedName name="Hazen_I">[5]!Hazen_I</definedName>
    <definedName name="Hazen_V" localSheetId="23">[5]!Hazen_V</definedName>
    <definedName name="Hazen_V" localSheetId="24">[5]!Hazen_V</definedName>
    <definedName name="Hazen_V" localSheetId="25">[5]!Hazen_V</definedName>
    <definedName name="Hazen_V" localSheetId="26">[5]!Hazen_V</definedName>
    <definedName name="Hazen_V" localSheetId="27">[5]!Hazen_V</definedName>
    <definedName name="Hazen_V" localSheetId="28">[5]!Hazen_V</definedName>
    <definedName name="Hazen_V" localSheetId="29">[5]!Hazen_V</definedName>
    <definedName name="Hazen_V" localSheetId="30">[5]!Hazen_V</definedName>
    <definedName name="Hazen_V" localSheetId="31">[5]!Hazen_V</definedName>
    <definedName name="Hazen_V" localSheetId="3">[5]!Hazen_V</definedName>
    <definedName name="Hazen_V" localSheetId="5">[5]!Hazen_V</definedName>
    <definedName name="Hazen_V" localSheetId="6">[5]!Hazen_V</definedName>
    <definedName name="Hazen_V" localSheetId="7">[5]!Hazen_V</definedName>
    <definedName name="Hazen_V" localSheetId="8">[5]!Hazen_V</definedName>
    <definedName name="Hazen_V" localSheetId="9">[5]!Hazen_V</definedName>
    <definedName name="Hazen_V" localSheetId="10">[5]!Hazen_V</definedName>
    <definedName name="Hazen_V" localSheetId="11">[5]!Hazen_V</definedName>
    <definedName name="Hazen_V" localSheetId="12">[5]!Hazen_V</definedName>
    <definedName name="Hazen_V" localSheetId="13">[5]!Hazen_V</definedName>
    <definedName name="Hazen_V" localSheetId="14">[5]!Hazen_V</definedName>
    <definedName name="Hazen_V" localSheetId="15">[5]!Hazen_V</definedName>
    <definedName name="Hazen_V" localSheetId="16">[5]!Hazen_V</definedName>
    <definedName name="Hazen_V" localSheetId="17">[5]!Hazen_V</definedName>
    <definedName name="Hazen_V" localSheetId="18">[5]!Hazen_V</definedName>
    <definedName name="Hazen_V" localSheetId="19">[5]!Hazen_V</definedName>
    <definedName name="Hazen_V" localSheetId="20">[5]!Hazen_V</definedName>
    <definedName name="Hazen_V" localSheetId="21">[5]!Hazen_V</definedName>
    <definedName name="Hazen_V" localSheetId="22">[5]!Hazen_V</definedName>
    <definedName name="Hazen_V">[5]!Hazen_V</definedName>
    <definedName name="heh" localSheetId="24">#REF!,#REF!,#REF!,#REF!,#REF!,#REF!,#REF!,#REF!</definedName>
    <definedName name="heh" localSheetId="25">#REF!,#REF!,#REF!,#REF!,#REF!,#REF!,#REF!,#REF!</definedName>
    <definedName name="heh" localSheetId="26">#REF!,#REF!,#REF!,#REF!,#REF!,#REF!,#REF!,#REF!</definedName>
    <definedName name="heh" localSheetId="27">#REF!,#REF!,#REF!,#REF!,#REF!,#REF!,#REF!,#REF!</definedName>
    <definedName name="heh" localSheetId="28">#REF!,#REF!,#REF!,#REF!,#REF!,#REF!,#REF!,#REF!</definedName>
    <definedName name="heh" localSheetId="29">#REF!,#REF!,#REF!,#REF!,#REF!,#REF!,#REF!,#REF!</definedName>
    <definedName name="heh" localSheetId="30">#REF!,#REF!,#REF!,#REF!,#REF!,#REF!,#REF!,#REF!</definedName>
    <definedName name="heh" localSheetId="31">#REF!,#REF!,#REF!,#REF!,#REF!,#REF!,#REF!,#REF!</definedName>
    <definedName name="heh">#REF!,#REF!,#REF!,#REF!,#REF!,#REF!,#REF!,#REF!</definedName>
    <definedName name="i" localSheetId="23">[5]!i</definedName>
    <definedName name="i" localSheetId="24">[5]!i</definedName>
    <definedName name="i" localSheetId="25">[5]!i</definedName>
    <definedName name="i" localSheetId="26">[5]!i</definedName>
    <definedName name="i" localSheetId="27">[5]!i</definedName>
    <definedName name="i" localSheetId="28">[5]!i</definedName>
    <definedName name="i" localSheetId="29">[5]!i</definedName>
    <definedName name="i" localSheetId="30">[5]!i</definedName>
    <definedName name="i" localSheetId="31">[5]!i</definedName>
    <definedName name="i" localSheetId="3">[5]!i</definedName>
    <definedName name="i" localSheetId="5">[5]!i</definedName>
    <definedName name="i" localSheetId="6">[5]!i</definedName>
    <definedName name="i" localSheetId="7">[5]!i</definedName>
    <definedName name="i" localSheetId="8">[5]!i</definedName>
    <definedName name="i" localSheetId="9">[5]!i</definedName>
    <definedName name="i" localSheetId="10">[5]!i</definedName>
    <definedName name="i" localSheetId="11">[5]!i</definedName>
    <definedName name="i" localSheetId="12">[5]!i</definedName>
    <definedName name="i" localSheetId="13">[5]!i</definedName>
    <definedName name="i" localSheetId="14">[5]!i</definedName>
    <definedName name="i" localSheetId="15">[5]!i</definedName>
    <definedName name="i" localSheetId="16">[5]!i</definedName>
    <definedName name="i" localSheetId="17">[5]!i</definedName>
    <definedName name="i" localSheetId="18">[5]!i</definedName>
    <definedName name="i" localSheetId="19">[5]!i</definedName>
    <definedName name="i" localSheetId="20">[5]!i</definedName>
    <definedName name="i" localSheetId="21">[5]!i</definedName>
    <definedName name="i" localSheetId="22">[5]!i</definedName>
    <definedName name="i">[5]!i</definedName>
    <definedName name="index3">[2]Input!#REF!</definedName>
    <definedName name="index4">[2]Input!#REF!</definedName>
    <definedName name="INPUT" localSheetId="24">#REF!</definedName>
    <definedName name="INPUT" localSheetId="25">#REF!</definedName>
    <definedName name="INPUT" localSheetId="26">#REF!</definedName>
    <definedName name="INPUT" localSheetId="27">#REF!</definedName>
    <definedName name="INPUT" localSheetId="28">#REF!</definedName>
    <definedName name="INPUT" localSheetId="29">#REF!</definedName>
    <definedName name="INPUT" localSheetId="30">#REF!</definedName>
    <definedName name="INPUT" localSheetId="31">#REF!</definedName>
    <definedName name="INPUT">#REF!</definedName>
    <definedName name="IRR">[4]財務諸表!$A$179:$C$179</definedName>
    <definedName name="KAN" localSheetId="24">[1]本管土工!#REF!</definedName>
    <definedName name="KAN" localSheetId="25">[1]本管土工!#REF!</definedName>
    <definedName name="KAN" localSheetId="26">[1]本管土工!#REF!</definedName>
    <definedName name="KAN" localSheetId="27">[1]本管土工!#REF!</definedName>
    <definedName name="KAN" localSheetId="28">[1]本管土工!#REF!</definedName>
    <definedName name="KAN" localSheetId="29">[1]本管土工!#REF!</definedName>
    <definedName name="KAN" localSheetId="30">[1]本管土工!#REF!</definedName>
    <definedName name="KAN" localSheetId="31">[1]本管土工!#REF!</definedName>
    <definedName name="KAN">[1]本管土工!#REF!</definedName>
    <definedName name="KK">22640</definedName>
    <definedName name="L" localSheetId="24">[3]水理計算!#REF!</definedName>
    <definedName name="L" localSheetId="25">[3]水理計算!#REF!</definedName>
    <definedName name="L" localSheetId="26">[3]水理計算!#REF!</definedName>
    <definedName name="L" localSheetId="27">[3]水理計算!#REF!</definedName>
    <definedName name="L" localSheetId="28">[3]水理計算!#REF!</definedName>
    <definedName name="L" localSheetId="29">[3]水理計算!#REF!</definedName>
    <definedName name="L" localSheetId="30">[3]水理計算!#REF!</definedName>
    <definedName name="L" localSheetId="31">[3]水理計算!#REF!</definedName>
    <definedName name="L">[3]水理計算!#REF!</definedName>
    <definedName name="LOOP1" localSheetId="24">#REF!</definedName>
    <definedName name="LOOP1" localSheetId="25">#REF!</definedName>
    <definedName name="LOOP1" localSheetId="26">#REF!</definedName>
    <definedName name="LOOP1" localSheetId="27">#REF!</definedName>
    <definedName name="LOOP1" localSheetId="28">#REF!</definedName>
    <definedName name="LOOP1" localSheetId="29">#REF!</definedName>
    <definedName name="LOOP1" localSheetId="30">#REF!</definedName>
    <definedName name="LOOP1" localSheetId="31">#REF!</definedName>
    <definedName name="LOOP1">#REF!</definedName>
    <definedName name="LOOP2" localSheetId="24">#REF!</definedName>
    <definedName name="LOOP2" localSheetId="25">#REF!</definedName>
    <definedName name="LOOP2" localSheetId="26">#REF!</definedName>
    <definedName name="LOOP2" localSheetId="27">#REF!</definedName>
    <definedName name="LOOP2" localSheetId="28">#REF!</definedName>
    <definedName name="LOOP2" localSheetId="29">#REF!</definedName>
    <definedName name="LOOP2" localSheetId="30">#REF!</definedName>
    <definedName name="LOOP2" localSheetId="31">#REF!</definedName>
    <definedName name="LOOP2">#REF!</definedName>
    <definedName name="loss1">[2]Input!#REF!</definedName>
    <definedName name="loss10">[2]Input!#REF!</definedName>
    <definedName name="loss11">[2]Input!#REF!</definedName>
    <definedName name="loss12">[2]Input!#REF!</definedName>
    <definedName name="loss13">[2]Input!#REF!</definedName>
    <definedName name="loss14">[2]Input!#REF!</definedName>
    <definedName name="loss2">[2]Input!#REF!</definedName>
    <definedName name="loss3">[2]Input!#REF!</definedName>
    <definedName name="loss4">[2]Input!#REF!</definedName>
    <definedName name="loss5">[2]Input!#REF!</definedName>
    <definedName name="loss6">[2]Input!#REF!</definedName>
    <definedName name="loss7">[2]Input!#REF!</definedName>
    <definedName name="loss8">[2]Input!#REF!</definedName>
    <definedName name="loss9">[2]Input!#REF!</definedName>
    <definedName name="MAT" localSheetId="24">#REF!</definedName>
    <definedName name="MAT" localSheetId="25">#REF!</definedName>
    <definedName name="MAT" localSheetId="26">#REF!</definedName>
    <definedName name="MAT" localSheetId="27">#REF!</definedName>
    <definedName name="MAT" localSheetId="28">#REF!</definedName>
    <definedName name="MAT" localSheetId="29">#REF!</definedName>
    <definedName name="MAT" localSheetId="30">#REF!</definedName>
    <definedName name="MAT" localSheetId="31">#REF!</definedName>
    <definedName name="MAT">#REF!</definedName>
    <definedName name="MENU" localSheetId="24">#REF!</definedName>
    <definedName name="MENU" localSheetId="25">#REF!</definedName>
    <definedName name="MENU" localSheetId="26">#REF!</definedName>
    <definedName name="MENU" localSheetId="27">#REF!</definedName>
    <definedName name="MENU" localSheetId="28">#REF!</definedName>
    <definedName name="MENU" localSheetId="29">#REF!</definedName>
    <definedName name="MENU" localSheetId="30">#REF!</definedName>
    <definedName name="MENU" localSheetId="31">#REF!</definedName>
    <definedName name="MENU">#REF!</definedName>
    <definedName name="N" localSheetId="24">[3]水理計算!#REF!</definedName>
    <definedName name="N" localSheetId="25">[3]水理計算!#REF!</definedName>
    <definedName name="N" localSheetId="26">[3]水理計算!#REF!</definedName>
    <definedName name="N" localSheetId="27">[3]水理計算!#REF!</definedName>
    <definedName name="N" localSheetId="28">[3]水理計算!#REF!</definedName>
    <definedName name="N" localSheetId="29">[3]水理計算!#REF!</definedName>
    <definedName name="N" localSheetId="30">[3]水理計算!#REF!</definedName>
    <definedName name="N" localSheetId="31">[3]水理計算!#REF!</definedName>
    <definedName name="N">[3]水理計算!#REF!</definedName>
    <definedName name="nn" localSheetId="26" hidden="1">{#N/A,#N/A,FALSE,"内訳"}</definedName>
    <definedName name="nn" localSheetId="31" hidden="1">{#N/A,#N/A,FALSE,"内訳"}</definedName>
    <definedName name="nn" hidden="1">{#N/A,#N/A,FALSE,"内訳"}</definedName>
    <definedName name="NNN" localSheetId="24">#REF!</definedName>
    <definedName name="NNN" localSheetId="25">#REF!</definedName>
    <definedName name="NNN" localSheetId="26">#REF!</definedName>
    <definedName name="NNN" localSheetId="27">#REF!</definedName>
    <definedName name="NNN" localSheetId="28">#REF!</definedName>
    <definedName name="NNN" localSheetId="29">#REF!</definedName>
    <definedName name="NNN" localSheetId="30">#REF!</definedName>
    <definedName name="NNN" localSheetId="31">#REF!</definedName>
    <definedName name="NNN">#REF!</definedName>
    <definedName name="OM引き差異">#REF!</definedName>
    <definedName name="OM差異">#REF!</definedName>
    <definedName name="P" localSheetId="24">[3]水理計算!#REF!</definedName>
    <definedName name="P" localSheetId="25">[3]水理計算!#REF!</definedName>
    <definedName name="P" localSheetId="26">[3]水理計算!#REF!</definedName>
    <definedName name="P" localSheetId="27">[3]水理計算!#REF!</definedName>
    <definedName name="P" localSheetId="28">[3]水理計算!#REF!</definedName>
    <definedName name="P" localSheetId="29">[3]水理計算!#REF!</definedName>
    <definedName name="P" localSheetId="30">[3]水理計算!#REF!</definedName>
    <definedName name="P" localSheetId="31">[3]水理計算!#REF!</definedName>
    <definedName name="P">[3]水理計算!#REF!</definedName>
    <definedName name="PAC単価">[6]入力!$B$48</definedName>
    <definedName name="ＰＣ鋼棒" localSheetId="24">#REF!</definedName>
    <definedName name="ＰＣ鋼棒" localSheetId="25">#REF!</definedName>
    <definedName name="ＰＣ鋼棒" localSheetId="26">#REF!</definedName>
    <definedName name="ＰＣ鋼棒" localSheetId="27">#REF!</definedName>
    <definedName name="ＰＣ鋼棒" localSheetId="28">#REF!</definedName>
    <definedName name="ＰＣ鋼棒" localSheetId="29">#REF!</definedName>
    <definedName name="ＰＣ鋼棒" localSheetId="30">#REF!</definedName>
    <definedName name="ＰＣ鋼棒" localSheetId="31">#REF!</definedName>
    <definedName name="ＰＣ鋼棒">#REF!</definedName>
    <definedName name="PFI事業の公共収支表">[4]財務諸表!$A$245:$C$245</definedName>
    <definedName name="PFI事業詳細条件">[4]詳細条件!$B$5</definedName>
    <definedName name="poi" localSheetId="26" hidden="1">{#N/A,#N/A,FALSE,"内訳"}</definedName>
    <definedName name="poi" localSheetId="31" hidden="1">{#N/A,#N/A,FALSE,"内訳"}</definedName>
    <definedName name="poi" hidden="1">{#N/A,#N/A,FALSE,"内訳"}</definedName>
    <definedName name="pr" localSheetId="24">[3]水理計算!#REF!</definedName>
    <definedName name="pr" localSheetId="25">[3]水理計算!#REF!</definedName>
    <definedName name="pr" localSheetId="26">[3]水理計算!#REF!</definedName>
    <definedName name="pr" localSheetId="27">[3]水理計算!#REF!</definedName>
    <definedName name="pr" localSheetId="28">[3]水理計算!#REF!</definedName>
    <definedName name="pr" localSheetId="29">[3]水理計算!#REF!</definedName>
    <definedName name="pr" localSheetId="30">[3]水理計算!#REF!</definedName>
    <definedName name="pr" localSheetId="31">[3]水理計算!#REF!</definedName>
    <definedName name="pr">[3]水理計算!#REF!</definedName>
    <definedName name="price1">[2]Input!#REF!</definedName>
    <definedName name="price2">[2]Input!#REF!</definedName>
    <definedName name="price3">[2]Input!#REF!</definedName>
    <definedName name="price4">[2]Input!#REF!</definedName>
    <definedName name="price5">[2]Input!#REF!</definedName>
    <definedName name="price6">[2]Input!#REF!</definedName>
    <definedName name="price7">[2]Input!#REF!</definedName>
    <definedName name="PRINT" localSheetId="24">#REF!</definedName>
    <definedName name="PRINT" localSheetId="25">#REF!</definedName>
    <definedName name="PRINT" localSheetId="26">#REF!</definedName>
    <definedName name="PRINT" localSheetId="27">#REF!</definedName>
    <definedName name="PRINT" localSheetId="28">#REF!</definedName>
    <definedName name="PRINT" localSheetId="29">#REF!</definedName>
    <definedName name="PRINT" localSheetId="30">#REF!</definedName>
    <definedName name="PRINT" localSheetId="31">#REF!</definedName>
    <definedName name="PRINT">#REF!</definedName>
    <definedName name="_xlnm.Print_Area" localSheetId="0">'様式15-2号'!$A$1:$AA$24</definedName>
    <definedName name="_xlnm.Print_Area" localSheetId="23">'様式15-2号（別添2-1）'!$A$1:$H$27</definedName>
    <definedName name="_xlnm.Print_Area" localSheetId="24">'様式15-2号（別添2-2）'!$A$1:$AD$55</definedName>
    <definedName name="_xlnm.Print_Area" localSheetId="25">'様式15-2号（別添2-3）'!$A$1:$AC$22</definedName>
    <definedName name="_xlnm.Print_Area" localSheetId="26">'様式15-2号（別添2-4）'!$A$1:$AC$39</definedName>
    <definedName name="_xlnm.Print_Area" localSheetId="27">'様式15-2号（別添2-5） '!$A$1:$AC$27</definedName>
    <definedName name="_xlnm.Print_Area" localSheetId="28">'様式15-2号（別添2-6）'!$A$1:$AC$31</definedName>
    <definedName name="_xlnm.Print_Area" localSheetId="29">'様式15-2号（別添2-7）'!$A$1:$AC$33</definedName>
    <definedName name="_xlnm.Print_Area" localSheetId="30">'様式15-2号（別添2-8）'!$A$1:$AC$31</definedName>
    <definedName name="_xlnm.Print_Area" localSheetId="31">'様式15-2号（別添2-9）'!$A$1:$AC$27</definedName>
    <definedName name="_xlnm.Print_Area" localSheetId="1">'様式15-2号-1（別添1-1）'!$A$1:$J$25</definedName>
    <definedName name="_xlnm.Print_Area" localSheetId="2">'様式15-2号-1（別添1-2）'!$A$1:$L$23</definedName>
    <definedName name="_xlnm.Print_Area" localSheetId="3">'様式15-2号-1（別添1-3）'!$A$1:$L$24</definedName>
    <definedName name="_xlnm.Print_Area" localSheetId="4">'様式15-2号-1（別添1-4）'!$A$1:$K$44</definedName>
    <definedName name="_xlnm.Print_Area" localSheetId="5">'様式15-2号-1（別添1-5）'!$A$1:$K$40</definedName>
    <definedName name="_xlnm.Print_Area" localSheetId="6">'様式15-2号-1（別添1-6）'!$A$1:$K$76</definedName>
    <definedName name="_xlnm.Print_Area" localSheetId="7">'様式15-2号-1（別添1-7）'!$A$1:$K$76</definedName>
    <definedName name="_xlnm.Print_Area" localSheetId="8">'様式15-2号-2（別添1-1）'!$A$1:$J$21</definedName>
    <definedName name="_xlnm.Print_Area" localSheetId="9">'様式15-2号-2（別添1-2）'!$A$1:$K$40</definedName>
    <definedName name="_xlnm.Print_Area" localSheetId="10">'様式15-2号-2（別添1-3）'!$A$1:$K$34</definedName>
    <definedName name="_xlnm.Print_Area" localSheetId="11">'様式15-2号-2（別添1-4）'!$A$1:$K$54</definedName>
    <definedName name="_xlnm.Print_Area" localSheetId="12">'様式15-2号-2（別添1-5）'!$A$1:$K$74</definedName>
    <definedName name="_xlnm.Print_Area" localSheetId="13">'様式15-2号-3（別添1-1） '!$A$1:$J$21</definedName>
    <definedName name="_xlnm.Print_Area" localSheetId="14">'様式15-2号-3（別添1-2）'!$A$1:$K$41</definedName>
    <definedName name="_xlnm.Print_Area" localSheetId="15">'様式15-2号-3（別添1-3）'!$A$1:$K$35</definedName>
    <definedName name="_xlnm.Print_Area" localSheetId="16">'様式15-2号-3（別添1-4）'!$A$1:$K$59</definedName>
    <definedName name="_xlnm.Print_Area" localSheetId="17">'様式15-2号-3（別添1-5）'!$A$1:$K$75</definedName>
    <definedName name="_xlnm.Print_Area" localSheetId="18">'様式15-2号-4（別添1-1）'!$A$1:$I$21</definedName>
    <definedName name="_xlnm.Print_Area" localSheetId="19">'様式15-2号-4（別添1-2）'!$A$1:$J$29</definedName>
    <definedName name="_xlnm.Print_Area" localSheetId="20">'様式15-2号-4（別添1-3）'!$A$1:$J$30</definedName>
    <definedName name="_xlnm.Print_Area" localSheetId="21">'様式15-2号-4（別添1-4）'!$A$1:$J$43</definedName>
    <definedName name="_xlnm.Print_Area" localSheetId="22">'様式15-2号-4（別添1-5）'!$A$1:$J$55</definedName>
    <definedName name="Print_Area_MI" localSheetId="24">#REF!</definedName>
    <definedName name="Print_Area_MI" localSheetId="25">#REF!</definedName>
    <definedName name="Print_Area_MI" localSheetId="26">#REF!</definedName>
    <definedName name="Print_Area_MI" localSheetId="27">#REF!</definedName>
    <definedName name="Print_Area_MI" localSheetId="28">#REF!</definedName>
    <definedName name="Print_Area_MI" localSheetId="29">#REF!</definedName>
    <definedName name="Print_Area_MI" localSheetId="30">#REF!</definedName>
    <definedName name="Print_Area_MI" localSheetId="31">#REF!</definedName>
    <definedName name="Print_Area_MI">#REF!</definedName>
    <definedName name="_xlnm.Print_Titles" localSheetId="24">'様式15-2号（別添2-2）'!$1:$8</definedName>
    <definedName name="_xlnm.Print_Titles" localSheetId="2">'様式15-2号-1（別添1-2）'!$1:$5</definedName>
    <definedName name="_xlnm.Print_Titles" localSheetId="3">'様式15-2号-1（別添1-3）'!$1:$5</definedName>
    <definedName name="_xlnm.Print_Titles" localSheetId="4">'様式15-2号-1（別添1-4）'!$1:$7</definedName>
    <definedName name="_xlnm.Print_Titles" localSheetId="5">'様式15-2号-1（別添1-5）'!$1:$7</definedName>
    <definedName name="_xlnm.Print_Titles" localSheetId="6">'様式15-2号-1（別添1-6）'!$1:$8</definedName>
    <definedName name="_xlnm.Print_Titles" localSheetId="7">'様式15-2号-1（別添1-7）'!$1:$8</definedName>
    <definedName name="_xlnm.Print_Titles" localSheetId="9">'様式15-2号-2（別添1-2）'!$1:$7</definedName>
    <definedName name="_xlnm.Print_Titles" localSheetId="10">'様式15-2号-2（別添1-3）'!$1:$7</definedName>
    <definedName name="_xlnm.Print_Titles" localSheetId="11">'様式15-2号-2（別添1-4）'!$1:$8</definedName>
    <definedName name="_xlnm.Print_Titles" localSheetId="12">'様式15-2号-2（別添1-5）'!$1:$8</definedName>
    <definedName name="_xlnm.Print_Titles" localSheetId="14">'様式15-2号-3（別添1-2）'!$1:$7</definedName>
    <definedName name="_xlnm.Print_Titles" localSheetId="15">'様式15-2号-3（別添1-3）'!$1:$7</definedName>
    <definedName name="_xlnm.Print_Titles" localSheetId="16">'様式15-2号-3（別添1-4）'!$1:$8</definedName>
    <definedName name="_xlnm.Print_Titles" localSheetId="17">'様式15-2号-3（別添1-5）'!$1:$8</definedName>
    <definedName name="_xlnm.Print_Titles" localSheetId="19">'様式15-2号-4（別添1-2）'!$1:$7</definedName>
    <definedName name="_xlnm.Print_Titles" localSheetId="20">'様式15-2号-4（別添1-3）'!$1:$7</definedName>
    <definedName name="_xlnm.Print_Titles" localSheetId="21">'様式15-2号-4（別添1-4）'!$1:$8</definedName>
    <definedName name="_xlnm.Print_Titles" localSheetId="22">'様式15-2号-4（別添1-5）'!$1:$8</definedName>
    <definedName name="PSCの公共収支表">[4]財務諸表!$A$312:$C$312</definedName>
    <definedName name="PSC詳細条件">[4]詳細条件!$B$312</definedName>
    <definedName name="qwer" localSheetId="26" hidden="1">{#N/A,#N/A,FALSE,"内訳"}</definedName>
    <definedName name="qwer" localSheetId="31" hidden="1">{#N/A,#N/A,FALSE,"内訳"}</definedName>
    <definedName name="qwer" hidden="1">{#N/A,#N/A,FALSE,"内訳"}</definedName>
    <definedName name="rere" localSheetId="26" hidden="1">{#N/A,#N/A,FALSE,"内訳"}</definedName>
    <definedName name="rere" localSheetId="31" hidden="1">{#N/A,#N/A,FALSE,"内訳"}</definedName>
    <definedName name="rere" hidden="1">{#N/A,#N/A,FALSE,"内訳"}</definedName>
    <definedName name="scenarioM2">#REF!</definedName>
    <definedName name="sdas" localSheetId="26" hidden="1">{#N/A,#N/A,FALSE,"内訳"}</definedName>
    <definedName name="sdas" localSheetId="31" hidden="1">{#N/A,#N/A,FALSE,"内訳"}</definedName>
    <definedName name="sdas" hidden="1">{#N/A,#N/A,FALSE,"内訳"}</definedName>
    <definedName name="ｓｄｆｇ" localSheetId="24">#REF!</definedName>
    <definedName name="ｓｄｆｇ" localSheetId="25">#REF!</definedName>
    <definedName name="ｓｄｆｇ" localSheetId="26">#REF!</definedName>
    <definedName name="ｓｄｆｇ" localSheetId="27">#REF!</definedName>
    <definedName name="ｓｄｆｇ" localSheetId="28">#REF!</definedName>
    <definedName name="ｓｄｆｇ" localSheetId="29">#REF!</definedName>
    <definedName name="ｓｄｆｇ" localSheetId="30">#REF!</definedName>
    <definedName name="ｓｄｆｇ" localSheetId="31">#REF!</definedName>
    <definedName name="ｓｄｆｇ">#REF!</definedName>
    <definedName name="SPCスプレッド">[7]前提条件入力用!$E$103</definedName>
    <definedName name="SS" localSheetId="24">#REF!</definedName>
    <definedName name="SS" localSheetId="25">#REF!</definedName>
    <definedName name="SS" localSheetId="26">#REF!</definedName>
    <definedName name="SS" localSheetId="27">#REF!</definedName>
    <definedName name="SS" localSheetId="28">#REF!</definedName>
    <definedName name="SS" localSheetId="29">#REF!</definedName>
    <definedName name="SS" localSheetId="30">#REF!</definedName>
    <definedName name="SS" localSheetId="31">#REF!</definedName>
    <definedName name="SS">#REF!</definedName>
    <definedName name="ｔ＿１" localSheetId="24">#REF!</definedName>
    <definedName name="ｔ＿１" localSheetId="25">#REF!</definedName>
    <definedName name="ｔ＿１" localSheetId="26">#REF!</definedName>
    <definedName name="ｔ＿１" localSheetId="27">#REF!</definedName>
    <definedName name="ｔ＿１" localSheetId="28">#REF!</definedName>
    <definedName name="ｔ＿１" localSheetId="29">#REF!</definedName>
    <definedName name="ｔ＿１" localSheetId="30">#REF!</definedName>
    <definedName name="ｔ＿１" localSheetId="31">#REF!</definedName>
    <definedName name="ｔ＿１">#REF!</definedName>
    <definedName name="ｔ＿２" localSheetId="24">#REF!</definedName>
    <definedName name="ｔ＿２" localSheetId="25">#REF!</definedName>
    <definedName name="ｔ＿２" localSheetId="26">#REF!</definedName>
    <definedName name="ｔ＿２" localSheetId="27">#REF!</definedName>
    <definedName name="ｔ＿２" localSheetId="28">#REF!</definedName>
    <definedName name="ｔ＿２" localSheetId="29">#REF!</definedName>
    <definedName name="ｔ＿２" localSheetId="30">#REF!</definedName>
    <definedName name="ｔ＿２" localSheetId="31">#REF!</definedName>
    <definedName name="ｔ＿２">#REF!</definedName>
    <definedName name="tejetsj">'[8]設計書 (原紙)'!$B$24:$B$29,'[8]設計書 (原紙)'!$B$34:$B$59,'[8]設計書 (原紙)'!$B$61:$B$88,'[8]設計書 (原紙)'!$B$93:$B$118,'[8]設計書 (原紙)'!$B$179:$B$206,'[8]設計書 (原紙)'!$B$211:$B$236,'[8]設計書 (原紙)'!$B$238:$B$265,'[8]設計書 (原紙)'!$B$270:$B$295</definedName>
    <definedName name="V" localSheetId="23">[5]!V</definedName>
    <definedName name="V" localSheetId="24">[5]!V</definedName>
    <definedName name="V" localSheetId="25">[5]!V</definedName>
    <definedName name="V" localSheetId="26">[5]!V</definedName>
    <definedName name="V" localSheetId="27">[5]!V</definedName>
    <definedName name="V" localSheetId="28">[5]!V</definedName>
    <definedName name="V" localSheetId="29">[5]!V</definedName>
    <definedName name="V" localSheetId="30">[5]!V</definedName>
    <definedName name="V" localSheetId="31">[5]!V</definedName>
    <definedName name="V" localSheetId="3">[5]!V</definedName>
    <definedName name="V" localSheetId="5">[5]!V</definedName>
    <definedName name="V" localSheetId="6">[5]!V</definedName>
    <definedName name="V" localSheetId="7">[5]!V</definedName>
    <definedName name="V" localSheetId="8">[5]!V</definedName>
    <definedName name="V" localSheetId="9">[5]!V</definedName>
    <definedName name="V" localSheetId="10">[5]!V</definedName>
    <definedName name="V" localSheetId="11">[5]!V</definedName>
    <definedName name="V" localSheetId="12">[5]!V</definedName>
    <definedName name="V" localSheetId="13">[5]!V</definedName>
    <definedName name="V" localSheetId="14">[5]!V</definedName>
    <definedName name="V" localSheetId="15">[5]!V</definedName>
    <definedName name="V" localSheetId="16">[5]!V</definedName>
    <definedName name="V" localSheetId="17">[5]!V</definedName>
    <definedName name="V" localSheetId="18">[5]!V</definedName>
    <definedName name="V" localSheetId="19">[5]!V</definedName>
    <definedName name="V" localSheetId="20">[5]!V</definedName>
    <definedName name="V" localSheetId="21">[5]!V</definedName>
    <definedName name="V" localSheetId="22">[5]!V</definedName>
    <definedName name="V">[5]!V</definedName>
    <definedName name="ＶＦＭ">[4]財務諸表!$A$385:$C$385</definedName>
    <definedName name="wert" localSheetId="26" hidden="1">{#N/A,#N/A,FALSE,"内訳"}</definedName>
    <definedName name="wert" localSheetId="31" hidden="1">{#N/A,#N/A,FALSE,"内訳"}</definedName>
    <definedName name="wert" hidden="1">{#N/A,#N/A,FALSE,"内訳"}</definedName>
    <definedName name="Weston" localSheetId="23">[5]!Weston</definedName>
    <definedName name="Weston" localSheetId="24">[5]!Weston</definedName>
    <definedName name="Weston" localSheetId="25">[5]!Weston</definedName>
    <definedName name="Weston" localSheetId="26">[5]!Weston</definedName>
    <definedName name="Weston" localSheetId="27">[5]!Weston</definedName>
    <definedName name="Weston" localSheetId="28">[5]!Weston</definedName>
    <definedName name="Weston" localSheetId="29">[5]!Weston</definedName>
    <definedName name="Weston" localSheetId="30">[5]!Weston</definedName>
    <definedName name="Weston" localSheetId="31">[5]!Weston</definedName>
    <definedName name="Weston" localSheetId="3">[5]!Weston</definedName>
    <definedName name="Weston" localSheetId="5">[5]!Weston</definedName>
    <definedName name="Weston" localSheetId="6">[5]!Weston</definedName>
    <definedName name="Weston" localSheetId="7">[5]!Weston</definedName>
    <definedName name="Weston" localSheetId="8">[5]!Weston</definedName>
    <definedName name="Weston" localSheetId="9">[5]!Weston</definedName>
    <definedName name="Weston" localSheetId="10">[5]!Weston</definedName>
    <definedName name="Weston" localSheetId="11">[5]!Weston</definedName>
    <definedName name="Weston" localSheetId="12">[5]!Weston</definedName>
    <definedName name="Weston" localSheetId="13">[5]!Weston</definedName>
    <definedName name="Weston" localSheetId="14">[5]!Weston</definedName>
    <definedName name="Weston" localSheetId="15">[5]!Weston</definedName>
    <definedName name="Weston" localSheetId="16">[5]!Weston</definedName>
    <definedName name="Weston" localSheetId="17">[5]!Weston</definedName>
    <definedName name="Weston" localSheetId="18">[5]!Weston</definedName>
    <definedName name="Weston" localSheetId="19">[5]!Weston</definedName>
    <definedName name="Weston" localSheetId="20">[5]!Weston</definedName>
    <definedName name="Weston" localSheetId="21">[5]!Weston</definedName>
    <definedName name="Weston" localSheetId="22">[5]!Weston</definedName>
    <definedName name="Weston">[5]!Weston</definedName>
    <definedName name="wrn.レポート." localSheetId="26" hidden="1">{#N/A,#N/A,FALSE,"内訳"}</definedName>
    <definedName name="wrn.レポート." localSheetId="31" hidden="1">{#N/A,#N/A,FALSE,"内訳"}</definedName>
    <definedName name="wrn.レポート." hidden="1">{#N/A,#N/A,FALSE,"内訳"}</definedName>
    <definedName name="wrt" localSheetId="26" hidden="1">{#N/A,#N/A,FALSE,"内訳"}</definedName>
    <definedName name="wrt" localSheetId="31" hidden="1">{#N/A,#N/A,FALSE,"内訳"}</definedName>
    <definedName name="wrt" hidden="1">{#N/A,#N/A,FALSE,"内訳"}</definedName>
    <definedName name="z" localSheetId="24">#REF!</definedName>
    <definedName name="z" localSheetId="25">#REF!</definedName>
    <definedName name="z" localSheetId="26">#REF!</definedName>
    <definedName name="z" localSheetId="27">#REF!</definedName>
    <definedName name="z" localSheetId="28">#REF!</definedName>
    <definedName name="z" localSheetId="29">#REF!</definedName>
    <definedName name="z" localSheetId="30">#REF!</definedName>
    <definedName name="z" localSheetId="31">#REF!</definedName>
    <definedName name="z">#REF!</definedName>
    <definedName name="Z_21A50F23_0A19_4E8E_B5C9_B84886CE66B2_.wvu.Cols" localSheetId="2" hidden="1">'様式15-2号-1（別添1-2）'!$M:$M</definedName>
    <definedName name="Z_21A50F23_0A19_4E8E_B5C9_B84886CE66B2_.wvu.Cols" localSheetId="3" hidden="1">'様式15-2号-1（別添1-3）'!$M:$M</definedName>
    <definedName name="Z_21A50F23_0A19_4E8E_B5C9_B84886CE66B2_.wvu.Cols" localSheetId="4" hidden="1">'様式15-2号-1（別添1-4）'!$M:$M</definedName>
    <definedName name="Z_21A50F23_0A19_4E8E_B5C9_B84886CE66B2_.wvu.Cols" localSheetId="5" hidden="1">'様式15-2号-1（別添1-5）'!$M:$M</definedName>
    <definedName name="Z_21A50F23_0A19_4E8E_B5C9_B84886CE66B2_.wvu.Cols" localSheetId="6" hidden="1">'様式15-2号-1（別添1-6）'!$M:$M</definedName>
    <definedName name="Z_21A50F23_0A19_4E8E_B5C9_B84886CE66B2_.wvu.Cols" localSheetId="7" hidden="1">'様式15-2号-1（別添1-7）'!$M:$M</definedName>
    <definedName name="Z_21A50F23_0A19_4E8E_B5C9_B84886CE66B2_.wvu.Cols" localSheetId="9" hidden="1">'様式15-2号-2（別添1-2）'!$M:$M</definedName>
    <definedName name="Z_21A50F23_0A19_4E8E_B5C9_B84886CE66B2_.wvu.Cols" localSheetId="10" hidden="1">'様式15-2号-2（別添1-3）'!$M:$M</definedName>
    <definedName name="Z_21A50F23_0A19_4E8E_B5C9_B84886CE66B2_.wvu.Cols" localSheetId="11" hidden="1">'様式15-2号-2（別添1-4）'!$M:$M</definedName>
    <definedName name="Z_21A50F23_0A19_4E8E_B5C9_B84886CE66B2_.wvu.Cols" localSheetId="12" hidden="1">'様式15-2号-2（別添1-5）'!$M:$M</definedName>
    <definedName name="Z_21A50F23_0A19_4E8E_B5C9_B84886CE66B2_.wvu.Cols" localSheetId="14" hidden="1">'様式15-2号-3（別添1-2）'!$M:$M</definedName>
    <definedName name="Z_21A50F23_0A19_4E8E_B5C9_B84886CE66B2_.wvu.Cols" localSheetId="15" hidden="1">'様式15-2号-3（別添1-3）'!$M:$M</definedName>
    <definedName name="Z_21A50F23_0A19_4E8E_B5C9_B84886CE66B2_.wvu.Cols" localSheetId="16" hidden="1">'様式15-2号-3（別添1-4）'!$M:$M</definedName>
    <definedName name="Z_21A50F23_0A19_4E8E_B5C9_B84886CE66B2_.wvu.Cols" localSheetId="17" hidden="1">'様式15-2号-3（別添1-5）'!$M:$M</definedName>
    <definedName name="Z_21A50F23_0A19_4E8E_B5C9_B84886CE66B2_.wvu.Cols" localSheetId="19" hidden="1">'様式15-2号-4（別添1-2）'!$L:$L</definedName>
    <definedName name="Z_21A50F23_0A19_4E8E_B5C9_B84886CE66B2_.wvu.Cols" localSheetId="20" hidden="1">'様式15-2号-4（別添1-3）'!$L:$L</definedName>
    <definedName name="Z_21A50F23_0A19_4E8E_B5C9_B84886CE66B2_.wvu.Cols" localSheetId="21" hidden="1">'様式15-2号-4（別添1-4）'!$L:$L</definedName>
    <definedName name="Z_21A50F23_0A19_4E8E_B5C9_B84886CE66B2_.wvu.Cols" localSheetId="22" hidden="1">'様式15-2号-4（別添1-5）'!$L:$L</definedName>
    <definedName name="Z_21A50F23_0A19_4E8E_B5C9_B84886CE66B2_.wvu.PrintArea" localSheetId="2" hidden="1">'様式15-2号-1（別添1-2）'!$B$1:$J$22</definedName>
    <definedName name="Z_21A50F23_0A19_4E8E_B5C9_B84886CE66B2_.wvu.PrintArea" localSheetId="3" hidden="1">'様式15-2号-1（別添1-3）'!$B$1:$J$22</definedName>
    <definedName name="Z_21A50F23_0A19_4E8E_B5C9_B84886CE66B2_.wvu.PrintArea" localSheetId="4" hidden="1">'様式15-2号-1（別添1-4）'!$B$1:$J$36</definedName>
    <definedName name="Z_21A50F23_0A19_4E8E_B5C9_B84886CE66B2_.wvu.PrintArea" localSheetId="5" hidden="1">'様式15-2号-1（別添1-5）'!$B$1:$J$34</definedName>
    <definedName name="Z_21A50F23_0A19_4E8E_B5C9_B84886CE66B2_.wvu.PrintArea" localSheetId="6" hidden="1">'様式15-2号-1（別添1-6）'!$B$1:$J$70</definedName>
    <definedName name="Z_21A50F23_0A19_4E8E_B5C9_B84886CE66B2_.wvu.PrintArea" localSheetId="7" hidden="1">'様式15-2号-1（別添1-7）'!$B$1:$J$70</definedName>
    <definedName name="Z_21A50F23_0A19_4E8E_B5C9_B84886CE66B2_.wvu.PrintArea" localSheetId="9" hidden="1">'様式15-2号-2（別添1-2）'!$B$1:$J$35</definedName>
    <definedName name="Z_21A50F23_0A19_4E8E_B5C9_B84886CE66B2_.wvu.PrintArea" localSheetId="10" hidden="1">'様式15-2号-2（別添1-3）'!$B$1:$J$30</definedName>
    <definedName name="Z_21A50F23_0A19_4E8E_B5C9_B84886CE66B2_.wvu.PrintArea" localSheetId="11" hidden="1">'様式15-2号-2（別添1-4）'!$B$1:$J$50</definedName>
    <definedName name="Z_21A50F23_0A19_4E8E_B5C9_B84886CE66B2_.wvu.PrintArea" localSheetId="12" hidden="1">'様式15-2号-2（別添1-5）'!$B$1:$J$70</definedName>
    <definedName name="Z_21A50F23_0A19_4E8E_B5C9_B84886CE66B2_.wvu.PrintArea" localSheetId="14" hidden="1">'様式15-2号-3（別添1-2）'!$B$1:$J$35</definedName>
    <definedName name="Z_21A50F23_0A19_4E8E_B5C9_B84886CE66B2_.wvu.PrintArea" localSheetId="15" hidden="1">'様式15-2号-3（別添1-3）'!$B$1:$J$30</definedName>
    <definedName name="Z_21A50F23_0A19_4E8E_B5C9_B84886CE66B2_.wvu.PrintArea" localSheetId="16" hidden="1">'様式15-2号-3（別添1-4）'!$B$1:$J$53</definedName>
    <definedName name="Z_21A50F23_0A19_4E8E_B5C9_B84886CE66B2_.wvu.PrintArea" localSheetId="17" hidden="1">'様式15-2号-3（別添1-5）'!$B$1:$J$70</definedName>
    <definedName name="Z_21A50F23_0A19_4E8E_B5C9_B84886CE66B2_.wvu.PrintArea" localSheetId="19" hidden="1">'様式15-2号-4（別添1-2）'!$B$1:$I$24</definedName>
    <definedName name="Z_21A50F23_0A19_4E8E_B5C9_B84886CE66B2_.wvu.PrintArea" localSheetId="20" hidden="1">'様式15-2号-4（別添1-3）'!$B$1:$I$25</definedName>
    <definedName name="Z_21A50F23_0A19_4E8E_B5C9_B84886CE66B2_.wvu.PrintArea" localSheetId="21" hidden="1">'様式15-2号-4（別添1-4）'!$B$1:$I$38</definedName>
    <definedName name="Z_21A50F23_0A19_4E8E_B5C9_B84886CE66B2_.wvu.PrintArea" localSheetId="22" hidden="1">'様式15-2号-4（別添1-5）'!$B$1:$I$50</definedName>
    <definedName name="ＺＢ" localSheetId="24">#REF!</definedName>
    <definedName name="ＺＢ" localSheetId="25">#REF!</definedName>
    <definedName name="ＺＢ" localSheetId="26">#REF!</definedName>
    <definedName name="ＺＢ" localSheetId="27">#REF!</definedName>
    <definedName name="ＺＢ" localSheetId="28">#REF!</definedName>
    <definedName name="ＺＢ" localSheetId="29">#REF!</definedName>
    <definedName name="ＺＢ" localSheetId="30">#REF!</definedName>
    <definedName name="ＺＢ" localSheetId="31">#REF!</definedName>
    <definedName name="ＺＢ">#REF!</definedName>
    <definedName name="ＺＬ" localSheetId="24">#REF!</definedName>
    <definedName name="ＺＬ" localSheetId="25">#REF!</definedName>
    <definedName name="ＺＬ" localSheetId="26">#REF!</definedName>
    <definedName name="ＺＬ" localSheetId="27">#REF!</definedName>
    <definedName name="ＺＬ" localSheetId="28">#REF!</definedName>
    <definedName name="ＺＬ" localSheetId="29">#REF!</definedName>
    <definedName name="ＺＬ" localSheetId="30">#REF!</definedName>
    <definedName name="ＺＬ" localSheetId="31">#REF!</definedName>
    <definedName name="ＺＬ">#REF!</definedName>
    <definedName name="ZZZZZ" localSheetId="24">#REF!</definedName>
    <definedName name="ZZZZZ" localSheetId="25">#REF!</definedName>
    <definedName name="ZZZZZ" localSheetId="26">#REF!</definedName>
    <definedName name="ZZZZZ" localSheetId="27">#REF!</definedName>
    <definedName name="ZZZZZ" localSheetId="28">#REF!</definedName>
    <definedName name="ZZZZZ" localSheetId="29">#REF!</definedName>
    <definedName name="ZZZZZ" localSheetId="30">#REF!</definedName>
    <definedName name="ZZZZZ" localSheetId="31">#REF!</definedName>
    <definedName name="ZZZZZ">#REF!</definedName>
    <definedName name="あい" localSheetId="24">#REF!</definedName>
    <definedName name="あい" localSheetId="25">#REF!</definedName>
    <definedName name="あい" localSheetId="26">#REF!</definedName>
    <definedName name="あい" localSheetId="27">#REF!</definedName>
    <definedName name="あい" localSheetId="28">#REF!</definedName>
    <definedName name="あい" localSheetId="29">#REF!</definedName>
    <definedName name="あい" localSheetId="30">#REF!</definedName>
    <definedName name="あい" localSheetId="31">#REF!</definedName>
    <definedName name="あい">#REF!</definedName>
    <definedName name="あさ" localSheetId="24">#REF!</definedName>
    <definedName name="あさ" localSheetId="25">#REF!</definedName>
    <definedName name="あさ" localSheetId="26">#REF!</definedName>
    <definedName name="あさ" localSheetId="27">#REF!</definedName>
    <definedName name="あさ" localSheetId="28">#REF!</definedName>
    <definedName name="あさ" localSheetId="29">#REF!</definedName>
    <definedName name="あさ" localSheetId="30">#REF!</definedName>
    <definedName name="あさ" localSheetId="31">#REF!</definedName>
    <definedName name="あさ">#REF!</definedName>
    <definedName name="ｴｽｶﾚｰｼｮﾝ6‐1">[9]採算性検討表!#REF!</definedName>
    <definedName name="ｴｽｶﾚｰｼｮﾝ8">[9]採算性検討表!#REF!</definedName>
    <definedName name="ｵﾘﾌｨｽ" localSheetId="24">#REF!</definedName>
    <definedName name="ｵﾘﾌｨｽ" localSheetId="25">#REF!</definedName>
    <definedName name="ｵﾘﾌｨｽ" localSheetId="26">#REF!</definedName>
    <definedName name="ｵﾘﾌｨｽ" localSheetId="27">#REF!</definedName>
    <definedName name="ｵﾘﾌｨｽ" localSheetId="28">#REF!</definedName>
    <definedName name="ｵﾘﾌｨｽ" localSheetId="29">#REF!</definedName>
    <definedName name="ｵﾘﾌｨｽ" localSheetId="30">#REF!</definedName>
    <definedName name="ｵﾘﾌｨｽ" localSheetId="31">#REF!</definedName>
    <definedName name="ｵﾘﾌｨｽ">#REF!</definedName>
    <definedName name="キャッシュフロー計算書">[4]財務諸表!$A$140:$C$140</definedName>
    <definedName name="クエン酸種別">[6]入力!$D$50</definedName>
    <definedName name="クエン酸単価">[6]入力!$B$50</definedName>
    <definedName name="ゴミ受入量">#REF!</definedName>
    <definedName name="ゴミ単価">#REF!</definedName>
    <definedName name="ｺﾞﾑ支承材＿タイプ" localSheetId="24">#REF!</definedName>
    <definedName name="ｺﾞﾑ支承材＿タイプ" localSheetId="25">#REF!</definedName>
    <definedName name="ｺﾞﾑ支承材＿タイプ" localSheetId="26">#REF!</definedName>
    <definedName name="ｺﾞﾑ支承材＿タイプ" localSheetId="27">#REF!</definedName>
    <definedName name="ｺﾞﾑ支承材＿タイプ" localSheetId="28">#REF!</definedName>
    <definedName name="ｺﾞﾑ支承材＿タイプ" localSheetId="29">#REF!</definedName>
    <definedName name="ｺﾞﾑ支承材＿タイプ" localSheetId="30">#REF!</definedName>
    <definedName name="ｺﾞﾑ支承材＿タイプ" localSheetId="31">#REF!</definedName>
    <definedName name="ｺﾞﾑ支承材＿タイプ">#REF!</definedName>
    <definedName name="ｺﾝｸﾘｰﾄ＿160" localSheetId="24">#REF!</definedName>
    <definedName name="ｺﾝｸﾘｰﾄ＿160" localSheetId="25">#REF!</definedName>
    <definedName name="ｺﾝｸﾘｰﾄ＿160" localSheetId="26">#REF!</definedName>
    <definedName name="ｺﾝｸﾘｰﾄ＿160" localSheetId="27">#REF!</definedName>
    <definedName name="ｺﾝｸﾘｰﾄ＿160" localSheetId="28">#REF!</definedName>
    <definedName name="ｺﾝｸﾘｰﾄ＿160" localSheetId="29">#REF!</definedName>
    <definedName name="ｺﾝｸﾘｰﾄ＿160" localSheetId="30">#REF!</definedName>
    <definedName name="ｺﾝｸﾘｰﾄ＿160" localSheetId="31">#REF!</definedName>
    <definedName name="ｺﾝｸﾘｰﾄ＿160">#REF!</definedName>
    <definedName name="ｺﾝｸﾘｰﾄ＿210" localSheetId="24">#REF!</definedName>
    <definedName name="ｺﾝｸﾘｰﾄ＿210" localSheetId="25">#REF!</definedName>
    <definedName name="ｺﾝｸﾘｰﾄ＿210" localSheetId="26">#REF!</definedName>
    <definedName name="ｺﾝｸﾘｰﾄ＿210" localSheetId="27">#REF!</definedName>
    <definedName name="ｺﾝｸﾘｰﾄ＿210" localSheetId="28">#REF!</definedName>
    <definedName name="ｺﾝｸﾘｰﾄ＿210" localSheetId="29">#REF!</definedName>
    <definedName name="ｺﾝｸﾘｰﾄ＿210" localSheetId="30">#REF!</definedName>
    <definedName name="ｺﾝｸﾘｰﾄ＿210" localSheetId="31">#REF!</definedName>
    <definedName name="ｺﾝｸﾘｰﾄ＿210">#REF!</definedName>
    <definedName name="ｼｰｽﾊﾟｯｷﾝ" localSheetId="24">#REF!</definedName>
    <definedName name="ｼｰｽﾊﾟｯｷﾝ" localSheetId="25">#REF!</definedName>
    <definedName name="ｼｰｽﾊﾟｯｷﾝ" localSheetId="26">#REF!</definedName>
    <definedName name="ｼｰｽﾊﾟｯｷﾝ" localSheetId="27">#REF!</definedName>
    <definedName name="ｼｰｽﾊﾟｯｷﾝ" localSheetId="28">#REF!</definedName>
    <definedName name="ｼｰｽﾊﾟｯｷﾝ" localSheetId="29">#REF!</definedName>
    <definedName name="ｼｰｽﾊﾟｯｷﾝ" localSheetId="30">#REF!</definedName>
    <definedName name="ｼｰｽﾊﾟｯｷﾝ" localSheetId="31">#REF!</definedName>
    <definedName name="ｼｰｽﾊﾟｯｷﾝ">#REF!</definedName>
    <definedName name="ｼｰｽﾊﾟｯｷﾝ＿タイプ" localSheetId="24">#REF!</definedName>
    <definedName name="ｼｰｽﾊﾟｯｷﾝ＿タイプ" localSheetId="25">#REF!</definedName>
    <definedName name="ｼｰｽﾊﾟｯｷﾝ＿タイプ" localSheetId="26">#REF!</definedName>
    <definedName name="ｼｰｽﾊﾟｯｷﾝ＿タイプ" localSheetId="27">#REF!</definedName>
    <definedName name="ｼｰｽﾊﾟｯｷﾝ＿タイプ" localSheetId="28">#REF!</definedName>
    <definedName name="ｼｰｽﾊﾟｯｷﾝ＿タイプ" localSheetId="29">#REF!</definedName>
    <definedName name="ｼｰｽﾊﾟｯｷﾝ＿タイプ" localSheetId="30">#REF!</definedName>
    <definedName name="ｼｰｽﾊﾟｯｷﾝ＿タイプ" localSheetId="31">#REF!</definedName>
    <definedName name="ｼｰｽﾊﾟｯｷﾝ＿タイプ">#REF!</definedName>
    <definedName name="ｼﾞｮｲﾝﾄ＿タイプ" localSheetId="24">#REF!</definedName>
    <definedName name="ｼﾞｮｲﾝﾄ＿タイプ" localSheetId="25">#REF!</definedName>
    <definedName name="ｼﾞｮｲﾝﾄ＿タイプ" localSheetId="26">#REF!</definedName>
    <definedName name="ｼﾞｮｲﾝﾄ＿タイプ" localSheetId="27">#REF!</definedName>
    <definedName name="ｼﾞｮｲﾝﾄ＿タイプ" localSheetId="28">#REF!</definedName>
    <definedName name="ｼﾞｮｲﾝﾄ＿タイプ" localSheetId="29">#REF!</definedName>
    <definedName name="ｼﾞｮｲﾝﾄ＿タイプ" localSheetId="30">#REF!</definedName>
    <definedName name="ｼﾞｮｲﾝﾄ＿タイプ" localSheetId="31">#REF!</definedName>
    <definedName name="ｼﾞｮｲﾝﾄ＿タイプ">#REF!</definedName>
    <definedName name="ｼﾞｮｲﾝﾄﾊﾟｯｷﾝ" localSheetId="24">#REF!</definedName>
    <definedName name="ｼﾞｮｲﾝﾄﾊﾟｯｷﾝ" localSheetId="25">#REF!</definedName>
    <definedName name="ｼﾞｮｲﾝﾄﾊﾟｯｷﾝ" localSheetId="26">#REF!</definedName>
    <definedName name="ｼﾞｮｲﾝﾄﾊﾟｯｷﾝ" localSheetId="27">#REF!</definedName>
    <definedName name="ｼﾞｮｲﾝﾄﾊﾟｯｷﾝ" localSheetId="28">#REF!</definedName>
    <definedName name="ｼﾞｮｲﾝﾄﾊﾟｯｷﾝ" localSheetId="29">#REF!</definedName>
    <definedName name="ｼﾞｮｲﾝﾄﾊﾟｯｷﾝ" localSheetId="30">#REF!</definedName>
    <definedName name="ｼﾞｮｲﾝﾄﾊﾟｯｷﾝ" localSheetId="31">#REF!</definedName>
    <definedName name="ｼﾞｮｲﾝﾄﾊﾟｯｷﾝ">#REF!</definedName>
    <definedName name="ス＿１">[10]データ!$P$40</definedName>
    <definedName name="ス＿１Ｂ" localSheetId="24">#REF!</definedName>
    <definedName name="ス＿１Ｂ" localSheetId="25">#REF!</definedName>
    <definedName name="ス＿１Ｂ" localSheetId="26">#REF!</definedName>
    <definedName name="ス＿１Ｂ" localSheetId="27">#REF!</definedName>
    <definedName name="ス＿１Ｂ" localSheetId="28">#REF!</definedName>
    <definedName name="ス＿１Ｂ" localSheetId="29">#REF!</definedName>
    <definedName name="ス＿１Ｂ" localSheetId="30">#REF!</definedName>
    <definedName name="ス＿１Ｂ" localSheetId="31">#REF!</definedName>
    <definedName name="ス＿１Ｂ">#REF!</definedName>
    <definedName name="ス＿１Ｈ" localSheetId="24">#REF!</definedName>
    <definedName name="ス＿１Ｈ" localSheetId="25">#REF!</definedName>
    <definedName name="ス＿１Ｈ" localSheetId="26">#REF!</definedName>
    <definedName name="ス＿１Ｈ" localSheetId="27">#REF!</definedName>
    <definedName name="ス＿１Ｈ" localSheetId="28">#REF!</definedName>
    <definedName name="ス＿１Ｈ" localSheetId="29">#REF!</definedName>
    <definedName name="ス＿１Ｈ" localSheetId="30">#REF!</definedName>
    <definedName name="ス＿１Ｈ" localSheetId="31">#REF!</definedName>
    <definedName name="ス＿１Ｈ">#REF!</definedName>
    <definedName name="ス＿２Ｂ" localSheetId="24">#REF!</definedName>
    <definedName name="ス＿２Ｂ" localSheetId="25">#REF!</definedName>
    <definedName name="ス＿２Ｂ" localSheetId="26">#REF!</definedName>
    <definedName name="ス＿２Ｂ" localSheetId="27">#REF!</definedName>
    <definedName name="ス＿２Ｂ" localSheetId="28">#REF!</definedName>
    <definedName name="ス＿２Ｂ" localSheetId="29">#REF!</definedName>
    <definedName name="ス＿２Ｂ" localSheetId="30">#REF!</definedName>
    <definedName name="ス＿２Ｂ" localSheetId="31">#REF!</definedName>
    <definedName name="ス＿２Ｂ">#REF!</definedName>
    <definedName name="ス＿２Ｈ" localSheetId="24">#REF!</definedName>
    <definedName name="ス＿２Ｈ" localSheetId="25">#REF!</definedName>
    <definedName name="ス＿２Ｈ" localSheetId="26">#REF!</definedName>
    <definedName name="ス＿２Ｈ" localSheetId="27">#REF!</definedName>
    <definedName name="ス＿２Ｈ" localSheetId="28">#REF!</definedName>
    <definedName name="ス＿２Ｈ" localSheetId="29">#REF!</definedName>
    <definedName name="ス＿２Ｈ" localSheetId="30">#REF!</definedName>
    <definedName name="ス＿２Ｈ" localSheetId="31">#REF!</definedName>
    <definedName name="ス＿２Ｈ">#REF!</definedName>
    <definedName name="ス＿２Ｌ">[10]新データ!$B$25</definedName>
    <definedName name="ス＿２列">[10]新データ!$B$47</definedName>
    <definedName name="ス＿３Ｌ">[10]新データ!$B$30</definedName>
    <definedName name="ス＿４Ｌ">[10]新データ!$B$35</definedName>
    <definedName name="ス２＿列数" localSheetId="24">#REF!</definedName>
    <definedName name="ス２＿列数" localSheetId="25">#REF!</definedName>
    <definedName name="ス２＿列数" localSheetId="26">#REF!</definedName>
    <definedName name="ス２＿列数" localSheetId="27">#REF!</definedName>
    <definedName name="ス２＿列数" localSheetId="28">#REF!</definedName>
    <definedName name="ス２＿列数" localSheetId="29">#REF!</definedName>
    <definedName name="ス２＿列数" localSheetId="30">#REF!</definedName>
    <definedName name="ス２＿列数" localSheetId="31">#REF!</definedName>
    <definedName name="ス２＿列数">#REF!</definedName>
    <definedName name="スラブ＿DATA">[10]データ!$I$40:$M$44</definedName>
    <definedName name="ｽﾗﾌﾞ＿総本数" localSheetId="24">#REF!</definedName>
    <definedName name="ｽﾗﾌﾞ＿総本数" localSheetId="25">#REF!</definedName>
    <definedName name="ｽﾗﾌﾞ＿総本数" localSheetId="26">#REF!</definedName>
    <definedName name="ｽﾗﾌﾞ＿総本数" localSheetId="27">#REF!</definedName>
    <definedName name="ｽﾗﾌﾞ＿総本数" localSheetId="28">#REF!</definedName>
    <definedName name="ｽﾗﾌﾞ＿総本数" localSheetId="29">#REF!</definedName>
    <definedName name="ｽﾗﾌﾞ＿総本数" localSheetId="30">#REF!</definedName>
    <definedName name="ｽﾗﾌﾞ＿総本数" localSheetId="31">#REF!</definedName>
    <definedName name="ｽﾗﾌﾞ＿総本数">#REF!</definedName>
    <definedName name="スラブ＿列">[10]データ!$G$19</definedName>
    <definedName name="スラブ１" localSheetId="24">#REF!</definedName>
    <definedName name="スラブ１" localSheetId="25">#REF!</definedName>
    <definedName name="スラブ１" localSheetId="26">#REF!</definedName>
    <definedName name="スラブ１" localSheetId="27">#REF!</definedName>
    <definedName name="スラブ１" localSheetId="28">#REF!</definedName>
    <definedName name="スラブ１" localSheetId="29">#REF!</definedName>
    <definedName name="スラブ１" localSheetId="30">#REF!</definedName>
    <definedName name="スラブ１" localSheetId="31">#REF!</definedName>
    <definedName name="スラブ１">#REF!</definedName>
    <definedName name="スラブ２" localSheetId="24">#REF!</definedName>
    <definedName name="スラブ２" localSheetId="25">#REF!</definedName>
    <definedName name="スラブ２" localSheetId="26">#REF!</definedName>
    <definedName name="スラブ２" localSheetId="27">#REF!</definedName>
    <definedName name="スラブ２" localSheetId="28">#REF!</definedName>
    <definedName name="スラブ２" localSheetId="29">#REF!</definedName>
    <definedName name="スラブ２" localSheetId="30">#REF!</definedName>
    <definedName name="スラブ２" localSheetId="31">#REF!</definedName>
    <definedName name="スラブ２">#REF!</definedName>
    <definedName name="スラブ３" localSheetId="24">#REF!</definedName>
    <definedName name="スラブ３" localSheetId="25">#REF!</definedName>
    <definedName name="スラブ３" localSheetId="26">#REF!</definedName>
    <definedName name="スラブ３" localSheetId="27">#REF!</definedName>
    <definedName name="スラブ３" localSheetId="28">#REF!</definedName>
    <definedName name="スラブ３" localSheetId="29">#REF!</definedName>
    <definedName name="スラブ３" localSheetId="30">#REF!</definedName>
    <definedName name="スラブ３" localSheetId="31">#REF!</definedName>
    <definedName name="スラブ３">#REF!</definedName>
    <definedName name="スラブ４" localSheetId="24">#REF!</definedName>
    <definedName name="スラブ４" localSheetId="25">#REF!</definedName>
    <definedName name="スラブ４" localSheetId="26">#REF!</definedName>
    <definedName name="スラブ４" localSheetId="27">#REF!</definedName>
    <definedName name="スラブ４" localSheetId="28">#REF!</definedName>
    <definedName name="スラブ４" localSheetId="29">#REF!</definedName>
    <definedName name="スラブ４" localSheetId="30">#REF!</definedName>
    <definedName name="スラブ４" localSheetId="31">#REF!</definedName>
    <definedName name="スラブ４">#REF!</definedName>
    <definedName name="スラブ幅" localSheetId="24">#REF!</definedName>
    <definedName name="スラブ幅" localSheetId="25">#REF!</definedName>
    <definedName name="スラブ幅" localSheetId="26">#REF!</definedName>
    <definedName name="スラブ幅" localSheetId="27">#REF!</definedName>
    <definedName name="スラブ幅" localSheetId="28">#REF!</definedName>
    <definedName name="スラブ幅" localSheetId="29">#REF!</definedName>
    <definedName name="スラブ幅" localSheetId="30">#REF!</definedName>
    <definedName name="スラブ幅" localSheetId="31">#REF!</definedName>
    <definedName name="スラブ幅">#REF!</definedName>
    <definedName name="セル1_1" localSheetId="24">#REF!</definedName>
    <definedName name="セル1_1" localSheetId="25">#REF!</definedName>
    <definedName name="セル1_1" localSheetId="26">#REF!</definedName>
    <definedName name="セル1_1" localSheetId="27">#REF!</definedName>
    <definedName name="セル1_1" localSheetId="28">#REF!</definedName>
    <definedName name="セル1_1" localSheetId="29">#REF!</definedName>
    <definedName name="セル1_1" localSheetId="30">#REF!</definedName>
    <definedName name="セル1_1" localSheetId="31">#REF!</definedName>
    <definedName name="セル1_1">#REF!</definedName>
    <definedName name="セル2_2" localSheetId="24">#REF!</definedName>
    <definedName name="セル2_2" localSheetId="25">#REF!</definedName>
    <definedName name="セル2_2" localSheetId="26">#REF!</definedName>
    <definedName name="セル2_2" localSheetId="27">#REF!</definedName>
    <definedName name="セル2_2" localSheetId="28">#REF!</definedName>
    <definedName name="セル2_2" localSheetId="29">#REF!</definedName>
    <definedName name="セル2_2" localSheetId="30">#REF!</definedName>
    <definedName name="セル2_2" localSheetId="31">#REF!</definedName>
    <definedName name="セル2_2">#REF!</definedName>
    <definedName name="セル3_3" localSheetId="24">#REF!</definedName>
    <definedName name="セル3_3" localSheetId="25">#REF!</definedName>
    <definedName name="セル3_3" localSheetId="26">#REF!</definedName>
    <definedName name="セル3_3" localSheetId="27">#REF!</definedName>
    <definedName name="セル3_3" localSheetId="28">#REF!</definedName>
    <definedName name="セル3_3" localSheetId="29">#REF!</definedName>
    <definedName name="セル3_3" localSheetId="30">#REF!</definedName>
    <definedName name="セル3_3" localSheetId="31">#REF!</definedName>
    <definedName name="セル3_3">#REF!</definedName>
    <definedName name="その他">[4]詳細条件!$B$471</definedName>
    <definedName name="タイプ" localSheetId="24">#REF!</definedName>
    <definedName name="タイプ" localSheetId="25">#REF!</definedName>
    <definedName name="タイプ" localSheetId="26">#REF!</definedName>
    <definedName name="タイプ" localSheetId="27">#REF!</definedName>
    <definedName name="タイプ" localSheetId="28">#REF!</definedName>
    <definedName name="タイプ" localSheetId="29">#REF!</definedName>
    <definedName name="タイプ" localSheetId="30">#REF!</definedName>
    <definedName name="タイプ" localSheetId="31">#REF!</definedName>
    <definedName name="タイプ">#REF!</definedName>
    <definedName name="ﾄﾗｯｸｸﾚｰﾝ＿賃料" localSheetId="24">#REF!</definedName>
    <definedName name="ﾄﾗｯｸｸﾚｰﾝ＿賃料" localSheetId="25">#REF!</definedName>
    <definedName name="ﾄﾗｯｸｸﾚｰﾝ＿賃料" localSheetId="26">#REF!</definedName>
    <definedName name="ﾄﾗｯｸｸﾚｰﾝ＿賃料" localSheetId="27">#REF!</definedName>
    <definedName name="ﾄﾗｯｸｸﾚｰﾝ＿賃料" localSheetId="28">#REF!</definedName>
    <definedName name="ﾄﾗｯｸｸﾚｰﾝ＿賃料" localSheetId="29">#REF!</definedName>
    <definedName name="ﾄﾗｯｸｸﾚｰﾝ＿賃料" localSheetId="30">#REF!</definedName>
    <definedName name="ﾄﾗｯｸｸﾚｰﾝ＿賃料" localSheetId="31">#REF!</definedName>
    <definedName name="ﾄﾗｯｸｸﾚｰﾝ＿賃料">#REF!</definedName>
    <definedName name="ﾄﾗｯｸｸﾚｰﾝ１" localSheetId="24">#REF!</definedName>
    <definedName name="ﾄﾗｯｸｸﾚｰﾝ１" localSheetId="25">#REF!</definedName>
    <definedName name="ﾄﾗｯｸｸﾚｰﾝ１" localSheetId="26">#REF!</definedName>
    <definedName name="ﾄﾗｯｸｸﾚｰﾝ１" localSheetId="27">#REF!</definedName>
    <definedName name="ﾄﾗｯｸｸﾚｰﾝ１" localSheetId="28">#REF!</definedName>
    <definedName name="ﾄﾗｯｸｸﾚｰﾝ１" localSheetId="29">#REF!</definedName>
    <definedName name="ﾄﾗｯｸｸﾚｰﾝ１" localSheetId="30">#REF!</definedName>
    <definedName name="ﾄﾗｯｸｸﾚｰﾝ１" localSheetId="31">#REF!</definedName>
    <definedName name="ﾄﾗｯｸｸﾚｰﾝ１">#REF!</definedName>
    <definedName name="ﾄﾗｯｸｸﾚｰﾝ２" localSheetId="24">#REF!</definedName>
    <definedName name="ﾄﾗｯｸｸﾚｰﾝ２" localSheetId="25">#REF!</definedName>
    <definedName name="ﾄﾗｯｸｸﾚｰﾝ２" localSheetId="26">#REF!</definedName>
    <definedName name="ﾄﾗｯｸｸﾚｰﾝ２" localSheetId="27">#REF!</definedName>
    <definedName name="ﾄﾗｯｸｸﾚｰﾝ２" localSheetId="28">#REF!</definedName>
    <definedName name="ﾄﾗｯｸｸﾚｰﾝ２" localSheetId="29">#REF!</definedName>
    <definedName name="ﾄﾗｯｸｸﾚｰﾝ２" localSheetId="30">#REF!</definedName>
    <definedName name="ﾄﾗｯｸｸﾚｰﾝ２" localSheetId="31">#REF!</definedName>
    <definedName name="ﾄﾗｯｸｸﾚｰﾝ２">#REF!</definedName>
    <definedName name="ﾄﾗｯｸｸﾚｰﾝ賃料" localSheetId="24">#REF!</definedName>
    <definedName name="ﾄﾗｯｸｸﾚｰﾝ賃料" localSheetId="25">#REF!</definedName>
    <definedName name="ﾄﾗｯｸｸﾚｰﾝ賃料" localSheetId="26">#REF!</definedName>
    <definedName name="ﾄﾗｯｸｸﾚｰﾝ賃料" localSheetId="27">#REF!</definedName>
    <definedName name="ﾄﾗｯｸｸﾚｰﾝ賃料" localSheetId="28">#REF!</definedName>
    <definedName name="ﾄﾗｯｸｸﾚｰﾝ賃料" localSheetId="29">#REF!</definedName>
    <definedName name="ﾄﾗｯｸｸﾚｰﾝ賃料" localSheetId="30">#REF!</definedName>
    <definedName name="ﾄﾗｯｸｸﾚｰﾝ賃料" localSheetId="31">#REF!</definedName>
    <definedName name="ﾄﾗｯｸｸﾚｰﾝ賃料">#REF!</definedName>
    <definedName name="パイル＿Ｌ" localSheetId="24">#REF!</definedName>
    <definedName name="パイル＿Ｌ" localSheetId="25">#REF!</definedName>
    <definedName name="パイル＿Ｌ" localSheetId="26">#REF!</definedName>
    <definedName name="パイル＿Ｌ" localSheetId="27">#REF!</definedName>
    <definedName name="パイル＿Ｌ" localSheetId="28">#REF!</definedName>
    <definedName name="パイル＿Ｌ" localSheetId="29">#REF!</definedName>
    <definedName name="パイル＿Ｌ" localSheetId="30">#REF!</definedName>
    <definedName name="パイル＿Ｌ" localSheetId="31">#REF!</definedName>
    <definedName name="パイル＿Ｌ">#REF!</definedName>
    <definedName name="パイル＿タイプ" localSheetId="24">#REF!</definedName>
    <definedName name="パイル＿タイプ" localSheetId="25">#REF!</definedName>
    <definedName name="パイル＿タイプ" localSheetId="26">#REF!</definedName>
    <definedName name="パイル＿タイプ" localSheetId="27">#REF!</definedName>
    <definedName name="パイル＿タイプ" localSheetId="28">#REF!</definedName>
    <definedName name="パイル＿タイプ" localSheetId="29">#REF!</definedName>
    <definedName name="パイル＿タイプ" localSheetId="30">#REF!</definedName>
    <definedName name="パイル＿タイプ" localSheetId="31">#REF!</definedName>
    <definedName name="パイル＿タイプ">#REF!</definedName>
    <definedName name="パイル＿本" localSheetId="24">#REF!</definedName>
    <definedName name="パイル＿本" localSheetId="25">#REF!</definedName>
    <definedName name="パイル＿本" localSheetId="26">#REF!</definedName>
    <definedName name="パイル＿本" localSheetId="27">#REF!</definedName>
    <definedName name="パイル＿本" localSheetId="28">#REF!</definedName>
    <definedName name="パイル＿本" localSheetId="29">#REF!</definedName>
    <definedName name="パイル＿本" localSheetId="30">#REF!</definedName>
    <definedName name="パイル＿本" localSheetId="31">#REF!</definedName>
    <definedName name="パイル＿本">#REF!</definedName>
    <definedName name="ﾊﾞｯｸﾎｳ_0.3m3損料" localSheetId="24">#REF!</definedName>
    <definedName name="ﾊﾞｯｸﾎｳ_0.3m3損料" localSheetId="25">#REF!</definedName>
    <definedName name="ﾊﾞｯｸﾎｳ_0.3m3損料" localSheetId="26">#REF!</definedName>
    <definedName name="ﾊﾞｯｸﾎｳ_0.3m3損料" localSheetId="27">#REF!</definedName>
    <definedName name="ﾊﾞｯｸﾎｳ_0.3m3損料" localSheetId="28">#REF!</definedName>
    <definedName name="ﾊﾞｯｸﾎｳ_0.3m3損料" localSheetId="29">#REF!</definedName>
    <definedName name="ﾊﾞｯｸﾎｳ_0.3m3損料" localSheetId="30">#REF!</definedName>
    <definedName name="ﾊﾞｯｸﾎｳ_0.3m3損料" localSheetId="31">#REF!</definedName>
    <definedName name="ﾊﾞｯｸﾎｳ_0.3m3損料">#REF!</definedName>
    <definedName name="ﾊﾟﾗﾒｰﾀa" localSheetId="24">#REF!</definedName>
    <definedName name="ﾊﾟﾗﾒｰﾀa" localSheetId="25">#REF!</definedName>
    <definedName name="ﾊﾟﾗﾒｰﾀa" localSheetId="26">#REF!</definedName>
    <definedName name="ﾊﾟﾗﾒｰﾀa" localSheetId="27">#REF!</definedName>
    <definedName name="ﾊﾟﾗﾒｰﾀa" localSheetId="28">#REF!</definedName>
    <definedName name="ﾊﾟﾗﾒｰﾀa" localSheetId="29">#REF!</definedName>
    <definedName name="ﾊﾟﾗﾒｰﾀa" localSheetId="30">#REF!</definedName>
    <definedName name="ﾊﾟﾗﾒｰﾀa" localSheetId="31">#REF!</definedName>
    <definedName name="ﾊﾟﾗﾒｰﾀa">#REF!</definedName>
    <definedName name="ﾊﾟﾗﾒｰﾀｂ" localSheetId="24">#REF!</definedName>
    <definedName name="ﾊﾟﾗﾒｰﾀｂ" localSheetId="25">#REF!</definedName>
    <definedName name="ﾊﾟﾗﾒｰﾀｂ" localSheetId="26">#REF!</definedName>
    <definedName name="ﾊﾟﾗﾒｰﾀｂ" localSheetId="27">#REF!</definedName>
    <definedName name="ﾊﾟﾗﾒｰﾀｂ" localSheetId="28">#REF!</definedName>
    <definedName name="ﾊﾟﾗﾒｰﾀｂ" localSheetId="29">#REF!</definedName>
    <definedName name="ﾊﾟﾗﾒｰﾀｂ" localSheetId="30">#REF!</definedName>
    <definedName name="ﾊﾟﾗﾒｰﾀｂ" localSheetId="31">#REF!</definedName>
    <definedName name="ﾊﾟﾗﾒｰﾀｂ">#REF!</definedName>
    <definedName name="ﾊﾟﾗﾒｰﾀｂ２" localSheetId="24">#REF!</definedName>
    <definedName name="ﾊﾟﾗﾒｰﾀｂ２" localSheetId="25">#REF!</definedName>
    <definedName name="ﾊﾟﾗﾒｰﾀｂ２" localSheetId="26">#REF!</definedName>
    <definedName name="ﾊﾟﾗﾒｰﾀｂ２" localSheetId="27">#REF!</definedName>
    <definedName name="ﾊﾟﾗﾒｰﾀｂ２" localSheetId="28">#REF!</definedName>
    <definedName name="ﾊﾟﾗﾒｰﾀｂ２" localSheetId="29">#REF!</definedName>
    <definedName name="ﾊﾟﾗﾒｰﾀｂ２" localSheetId="30">#REF!</definedName>
    <definedName name="ﾊﾟﾗﾒｰﾀｂ２" localSheetId="31">#REF!</definedName>
    <definedName name="ﾊﾟﾗﾒｰﾀｂ２">#REF!</definedName>
    <definedName name="ﾊﾟﾗﾒｰﾀｃ" localSheetId="24">#REF!</definedName>
    <definedName name="ﾊﾟﾗﾒｰﾀｃ" localSheetId="25">#REF!</definedName>
    <definedName name="ﾊﾟﾗﾒｰﾀｃ" localSheetId="26">#REF!</definedName>
    <definedName name="ﾊﾟﾗﾒｰﾀｃ" localSheetId="27">#REF!</definedName>
    <definedName name="ﾊﾟﾗﾒｰﾀｃ" localSheetId="28">#REF!</definedName>
    <definedName name="ﾊﾟﾗﾒｰﾀｃ" localSheetId="29">#REF!</definedName>
    <definedName name="ﾊﾟﾗﾒｰﾀｃ" localSheetId="30">#REF!</definedName>
    <definedName name="ﾊﾟﾗﾒｰﾀｃ" localSheetId="31">#REF!</definedName>
    <definedName name="ﾊﾟﾗﾒｰﾀｃ">#REF!</definedName>
    <definedName name="ﾊﾟﾗﾒｰﾀｄ" localSheetId="24">#REF!</definedName>
    <definedName name="ﾊﾟﾗﾒｰﾀｄ" localSheetId="25">#REF!</definedName>
    <definedName name="ﾊﾟﾗﾒｰﾀｄ" localSheetId="26">#REF!</definedName>
    <definedName name="ﾊﾟﾗﾒｰﾀｄ" localSheetId="27">#REF!</definedName>
    <definedName name="ﾊﾟﾗﾒｰﾀｄ" localSheetId="28">#REF!</definedName>
    <definedName name="ﾊﾟﾗﾒｰﾀｄ" localSheetId="29">#REF!</definedName>
    <definedName name="ﾊﾟﾗﾒｰﾀｄ" localSheetId="30">#REF!</definedName>
    <definedName name="ﾊﾟﾗﾒｰﾀｄ" localSheetId="31">#REF!</definedName>
    <definedName name="ﾊﾟﾗﾒｰﾀｄ">#REF!</definedName>
    <definedName name="ﾊﾟﾗﾒｰﾀｅ" localSheetId="24">#REF!</definedName>
    <definedName name="ﾊﾟﾗﾒｰﾀｅ" localSheetId="25">#REF!</definedName>
    <definedName name="ﾊﾟﾗﾒｰﾀｅ" localSheetId="26">#REF!</definedName>
    <definedName name="ﾊﾟﾗﾒｰﾀｅ" localSheetId="27">#REF!</definedName>
    <definedName name="ﾊﾟﾗﾒｰﾀｅ" localSheetId="28">#REF!</definedName>
    <definedName name="ﾊﾟﾗﾒｰﾀｅ" localSheetId="29">#REF!</definedName>
    <definedName name="ﾊﾟﾗﾒｰﾀｅ" localSheetId="30">#REF!</definedName>
    <definedName name="ﾊﾟﾗﾒｰﾀｅ" localSheetId="31">#REF!</definedName>
    <definedName name="ﾊﾟﾗﾒｰﾀｅ">#REF!</definedName>
    <definedName name="ﾊﾟﾗﾒｰﾀｆ" localSheetId="24">#REF!</definedName>
    <definedName name="ﾊﾟﾗﾒｰﾀｆ" localSheetId="25">#REF!</definedName>
    <definedName name="ﾊﾟﾗﾒｰﾀｆ" localSheetId="26">#REF!</definedName>
    <definedName name="ﾊﾟﾗﾒｰﾀｆ" localSheetId="27">#REF!</definedName>
    <definedName name="ﾊﾟﾗﾒｰﾀｆ" localSheetId="28">#REF!</definedName>
    <definedName name="ﾊﾟﾗﾒｰﾀｆ" localSheetId="29">#REF!</definedName>
    <definedName name="ﾊﾟﾗﾒｰﾀｆ" localSheetId="30">#REF!</definedName>
    <definedName name="ﾊﾟﾗﾒｰﾀｆ" localSheetId="31">#REF!</definedName>
    <definedName name="ﾊﾟﾗﾒｰﾀｆ">#REF!</definedName>
    <definedName name="ﾊﾟﾗﾒｰﾀg" localSheetId="24">#REF!</definedName>
    <definedName name="ﾊﾟﾗﾒｰﾀg" localSheetId="25">#REF!</definedName>
    <definedName name="ﾊﾟﾗﾒｰﾀg" localSheetId="26">#REF!</definedName>
    <definedName name="ﾊﾟﾗﾒｰﾀg" localSheetId="27">#REF!</definedName>
    <definedName name="ﾊﾟﾗﾒｰﾀg" localSheetId="28">#REF!</definedName>
    <definedName name="ﾊﾟﾗﾒｰﾀg" localSheetId="29">#REF!</definedName>
    <definedName name="ﾊﾟﾗﾒｰﾀg" localSheetId="30">#REF!</definedName>
    <definedName name="ﾊﾟﾗﾒｰﾀg" localSheetId="31">#REF!</definedName>
    <definedName name="ﾊﾟﾗﾒｰﾀg">#REF!</definedName>
    <definedName name="ﾍﾟｰｼﾞ1" localSheetId="24">#REF!</definedName>
    <definedName name="ﾍﾟｰｼﾞ1" localSheetId="25">#REF!</definedName>
    <definedName name="ﾍﾟｰｼﾞ1" localSheetId="26">#REF!</definedName>
    <definedName name="ﾍﾟｰｼﾞ1" localSheetId="27">#REF!</definedName>
    <definedName name="ﾍﾟｰｼﾞ1" localSheetId="28">#REF!</definedName>
    <definedName name="ﾍﾟｰｼﾞ1" localSheetId="29">#REF!</definedName>
    <definedName name="ﾍﾟｰｼﾞ1" localSheetId="30">#REF!</definedName>
    <definedName name="ﾍﾟｰｼﾞ1" localSheetId="31">#REF!</definedName>
    <definedName name="ﾍﾟｰｼﾞ1">#REF!</definedName>
    <definedName name="ﾍﾟｰｼﾞ5" localSheetId="24">#REF!</definedName>
    <definedName name="ﾍﾟｰｼﾞ5" localSheetId="25">#REF!</definedName>
    <definedName name="ﾍﾟｰｼﾞ5" localSheetId="26">#REF!</definedName>
    <definedName name="ﾍﾟｰｼﾞ5" localSheetId="27">#REF!</definedName>
    <definedName name="ﾍﾟｰｼﾞ5" localSheetId="28">#REF!</definedName>
    <definedName name="ﾍﾟｰｼﾞ5" localSheetId="29">#REF!</definedName>
    <definedName name="ﾍﾟｰｼﾞ5" localSheetId="30">#REF!</definedName>
    <definedName name="ﾍﾟｰｼﾞ5" localSheetId="31">#REF!</definedName>
    <definedName name="ﾍﾟｰｼﾞ5">#REF!</definedName>
    <definedName name="ベース固定費">#REF!</definedName>
    <definedName name="ベース変動費">#REF!</definedName>
    <definedName name="ホール" localSheetId="24">#REF!</definedName>
    <definedName name="ホール" localSheetId="25">#REF!</definedName>
    <definedName name="ホール" localSheetId="26">#REF!</definedName>
    <definedName name="ホール" localSheetId="27">#REF!</definedName>
    <definedName name="ホール" localSheetId="28">#REF!</definedName>
    <definedName name="ホール" localSheetId="29">#REF!</definedName>
    <definedName name="ホール" localSheetId="30">#REF!</definedName>
    <definedName name="ホール" localSheetId="31">#REF!</definedName>
    <definedName name="ホール">#REF!</definedName>
    <definedName name="ﾎｰﾙｲﾝ" localSheetId="24">#REF!</definedName>
    <definedName name="ﾎｰﾙｲﾝ" localSheetId="25">#REF!</definedName>
    <definedName name="ﾎｰﾙｲﾝ" localSheetId="26">#REF!</definedName>
    <definedName name="ﾎｰﾙｲﾝ" localSheetId="27">#REF!</definedName>
    <definedName name="ﾎｰﾙｲﾝ" localSheetId="28">#REF!</definedName>
    <definedName name="ﾎｰﾙｲﾝ" localSheetId="29">#REF!</definedName>
    <definedName name="ﾎｰﾙｲﾝ" localSheetId="30">#REF!</definedName>
    <definedName name="ﾎｰﾙｲﾝ" localSheetId="31">#REF!</definedName>
    <definedName name="ﾎｰﾙｲﾝ">#REF!</definedName>
    <definedName name="ﾎﾟﾘｳﾚﾀﾝ樹脂" localSheetId="24">#REF!</definedName>
    <definedName name="ﾎﾟﾘｳﾚﾀﾝ樹脂" localSheetId="25">#REF!</definedName>
    <definedName name="ﾎﾟﾘｳﾚﾀﾝ樹脂" localSheetId="26">#REF!</definedName>
    <definedName name="ﾎﾟﾘｳﾚﾀﾝ樹脂" localSheetId="27">#REF!</definedName>
    <definedName name="ﾎﾟﾘｳﾚﾀﾝ樹脂" localSheetId="28">#REF!</definedName>
    <definedName name="ﾎﾟﾘｳﾚﾀﾝ樹脂" localSheetId="29">#REF!</definedName>
    <definedName name="ﾎﾟﾘｳﾚﾀﾝ樹脂" localSheetId="30">#REF!</definedName>
    <definedName name="ﾎﾟﾘｳﾚﾀﾝ樹脂" localSheetId="31">#REF!</definedName>
    <definedName name="ﾎﾟﾘｳﾚﾀﾝ樹脂">#REF!</definedName>
    <definedName name="マクロ要否">#REF!</definedName>
    <definedName name="まさ" localSheetId="24">#REF!</definedName>
    <definedName name="まさ" localSheetId="25">#REF!</definedName>
    <definedName name="まさ" localSheetId="26">#REF!</definedName>
    <definedName name="まさ" localSheetId="27">#REF!</definedName>
    <definedName name="まさ" localSheetId="28">#REF!</definedName>
    <definedName name="まさ" localSheetId="29">#REF!</definedName>
    <definedName name="まさ" localSheetId="30">#REF!</definedName>
    <definedName name="まさ" localSheetId="31">#REF!</definedName>
    <definedName name="まさ">#REF!</definedName>
    <definedName name="ユーザ使用欄">[4]詳細条件!$B$483</definedName>
    <definedName name="リース期間" localSheetId="24">#REF!</definedName>
    <definedName name="リース期間" localSheetId="25">#REF!</definedName>
    <definedName name="リース期間" localSheetId="26">#REF!</definedName>
    <definedName name="リース期間" localSheetId="27">#REF!</definedName>
    <definedName name="リース期間" localSheetId="28">#REF!</definedName>
    <definedName name="リース期間" localSheetId="29">#REF!</definedName>
    <definedName name="リース期間" localSheetId="30">#REF!</definedName>
    <definedName name="リース期間" localSheetId="31">#REF!</definedName>
    <definedName name="リース期間">#REF!</definedName>
    <definedName name="リング2">'[11]ﾘﾝｸﾞ(MP)'!$Q$55:$Y$92</definedName>
    <definedName name="リンス水P極数" localSheetId="24">[6]容量!#REF!</definedName>
    <definedName name="リンス水P極数" localSheetId="25">[6]容量!#REF!</definedName>
    <definedName name="リンス水P極数" localSheetId="26">[6]容量!#REF!</definedName>
    <definedName name="リンス水P極数" localSheetId="27">[6]容量!#REF!</definedName>
    <definedName name="リンス水P極数" localSheetId="28">[6]容量!#REF!</definedName>
    <definedName name="リンス水P極数" localSheetId="29">[6]容量!#REF!</definedName>
    <definedName name="リンス水P極数" localSheetId="30">[6]容量!#REF!</definedName>
    <definedName name="リンス水P極数" localSheetId="31">[6]容量!#REF!</definedName>
    <definedName name="リンス水P極数">[6]容量!#REF!</definedName>
    <definedName name="リンス水P口径" localSheetId="24">[6]容量!#REF!</definedName>
    <definedName name="リンス水P口径" localSheetId="25">[6]容量!#REF!</definedName>
    <definedName name="リンス水P口径" localSheetId="26">[6]容量!#REF!</definedName>
    <definedName name="リンス水P口径" localSheetId="27">[6]容量!#REF!</definedName>
    <definedName name="リンス水P口径" localSheetId="28">[6]容量!#REF!</definedName>
    <definedName name="リンス水P口径" localSheetId="29">[6]容量!#REF!</definedName>
    <definedName name="リンス水P口径" localSheetId="30">[6]容量!#REF!</definedName>
    <definedName name="リンス水P口径" localSheetId="31">[6]容量!#REF!</definedName>
    <definedName name="リンス水P口径">[6]容量!#REF!</definedName>
    <definedName name="リンス水P吐出量" localSheetId="24">[6]容量!#REF!</definedName>
    <definedName name="リンス水P吐出量" localSheetId="25">[6]容量!#REF!</definedName>
    <definedName name="リンス水P吐出量" localSheetId="26">[6]容量!#REF!</definedName>
    <definedName name="リンス水P吐出量" localSheetId="27">[6]容量!#REF!</definedName>
    <definedName name="リンス水P吐出量" localSheetId="28">[6]容量!#REF!</definedName>
    <definedName name="リンス水P吐出量" localSheetId="29">[6]容量!#REF!</definedName>
    <definedName name="リンス水P吐出量" localSheetId="30">[6]容量!#REF!</definedName>
    <definedName name="リンス水P吐出量" localSheetId="31">[6]容量!#REF!</definedName>
    <definedName name="リンス水P吐出量">[6]容量!#REF!</definedName>
    <definedName name="リンス水P容量" localSheetId="24">[6]容量!#REF!</definedName>
    <definedName name="リンス水P容量" localSheetId="25">[6]容量!#REF!</definedName>
    <definedName name="リンス水P容量" localSheetId="26">[6]容量!#REF!</definedName>
    <definedName name="リンス水P容量" localSheetId="27">[6]容量!#REF!</definedName>
    <definedName name="リンス水P容量" localSheetId="28">[6]容量!#REF!</definedName>
    <definedName name="リンス水P容量" localSheetId="29">[6]容量!#REF!</definedName>
    <definedName name="リンス水P容量" localSheetId="30">[6]容量!#REF!</definedName>
    <definedName name="リンス水P容量" localSheetId="31">[6]容量!#REF!</definedName>
    <definedName name="リンス水P容量">[6]容量!#REF!</definedName>
    <definedName name="案件名">#REF!</definedName>
    <definedName name="一般管理費" localSheetId="24">#REF!</definedName>
    <definedName name="一般管理費" localSheetId="25">#REF!</definedName>
    <definedName name="一般管理費" localSheetId="26">#REF!</definedName>
    <definedName name="一般管理費" localSheetId="27">#REF!</definedName>
    <definedName name="一般管理費" localSheetId="28">#REF!</definedName>
    <definedName name="一般管理費" localSheetId="29">#REF!</definedName>
    <definedName name="一般管理費" localSheetId="30">#REF!</definedName>
    <definedName name="一般管理費" localSheetId="31">#REF!</definedName>
    <definedName name="一般管理費">#REF!</definedName>
    <definedName name="一般管理費率" localSheetId="24">#REF!</definedName>
    <definedName name="一般管理費率" localSheetId="25">#REF!</definedName>
    <definedName name="一般管理費率" localSheetId="26">#REF!</definedName>
    <definedName name="一般管理費率" localSheetId="27">#REF!</definedName>
    <definedName name="一般管理費率" localSheetId="28">#REF!</definedName>
    <definedName name="一般管理費率" localSheetId="29">#REF!</definedName>
    <definedName name="一般管理費率" localSheetId="30">#REF!</definedName>
    <definedName name="一般管理費率" localSheetId="31">#REF!</definedName>
    <definedName name="一般管理費率">#REF!</definedName>
    <definedName name="印刷" localSheetId="24">#REF!</definedName>
    <definedName name="印刷" localSheetId="25">#REF!</definedName>
    <definedName name="印刷" localSheetId="26">#REF!</definedName>
    <definedName name="印刷" localSheetId="27">#REF!</definedName>
    <definedName name="印刷" localSheetId="28">#REF!</definedName>
    <definedName name="印刷" localSheetId="29">#REF!</definedName>
    <definedName name="印刷" localSheetId="30">#REF!</definedName>
    <definedName name="印刷" localSheetId="31">#REF!</definedName>
    <definedName name="印刷">#REF!</definedName>
    <definedName name="運転時間">#REF!</definedName>
    <definedName name="運転日数">#REF!</definedName>
    <definedName name="越流＿鉄筋" localSheetId="24">#REF!</definedName>
    <definedName name="越流＿鉄筋" localSheetId="25">#REF!</definedName>
    <definedName name="越流＿鉄筋" localSheetId="26">#REF!</definedName>
    <definedName name="越流＿鉄筋" localSheetId="27">#REF!</definedName>
    <definedName name="越流＿鉄筋" localSheetId="28">#REF!</definedName>
    <definedName name="越流＿鉄筋" localSheetId="29">#REF!</definedName>
    <definedName name="越流＿鉄筋" localSheetId="30">#REF!</definedName>
    <definedName name="越流＿鉄筋" localSheetId="31">#REF!</definedName>
    <definedName name="越流＿鉄筋">#REF!</definedName>
    <definedName name="越流堰高さ" localSheetId="24">#REF!</definedName>
    <definedName name="越流堰高さ" localSheetId="25">#REF!</definedName>
    <definedName name="越流堰高さ" localSheetId="26">#REF!</definedName>
    <definedName name="越流堰高さ" localSheetId="27">#REF!</definedName>
    <definedName name="越流堰高さ" localSheetId="28">#REF!</definedName>
    <definedName name="越流堰高さ" localSheetId="29">#REF!</definedName>
    <definedName name="越流堰高さ" localSheetId="30">#REF!</definedName>
    <definedName name="越流堰高さ" localSheetId="31">#REF!</definedName>
    <definedName name="越流堰高さ">#REF!</definedName>
    <definedName name="越流壁厚み" localSheetId="24">#REF!</definedName>
    <definedName name="越流壁厚み" localSheetId="25">#REF!</definedName>
    <definedName name="越流壁厚み" localSheetId="26">#REF!</definedName>
    <definedName name="越流壁厚み" localSheetId="27">#REF!</definedName>
    <definedName name="越流壁厚み" localSheetId="28">#REF!</definedName>
    <definedName name="越流壁厚み" localSheetId="29">#REF!</definedName>
    <definedName name="越流壁厚み" localSheetId="30">#REF!</definedName>
    <definedName name="越流壁厚み" localSheetId="31">#REF!</definedName>
    <definedName name="越流壁厚み">#REF!</definedName>
    <definedName name="仮設" localSheetId="24">#REF!</definedName>
    <definedName name="仮設" localSheetId="25">#REF!</definedName>
    <definedName name="仮設" localSheetId="26">#REF!</definedName>
    <definedName name="仮設" localSheetId="27">#REF!</definedName>
    <definedName name="仮設" localSheetId="28">#REF!</definedName>
    <definedName name="仮設" localSheetId="29">#REF!</definedName>
    <definedName name="仮設" localSheetId="30">#REF!</definedName>
    <definedName name="仮設" localSheetId="31">#REF!</definedName>
    <definedName name="仮設">#REF!</definedName>
    <definedName name="海外代価" localSheetId="24">#REF!</definedName>
    <definedName name="海外代価" localSheetId="25">#REF!</definedName>
    <definedName name="海外代価" localSheetId="26">#REF!</definedName>
    <definedName name="海外代価" localSheetId="27">#REF!</definedName>
    <definedName name="海外代価" localSheetId="28">#REF!</definedName>
    <definedName name="海外代価" localSheetId="29">#REF!</definedName>
    <definedName name="海外代価" localSheetId="30">#REF!</definedName>
    <definedName name="海外代価" localSheetId="31">#REF!</definedName>
    <definedName name="海外代価">#REF!</definedName>
    <definedName name="海外内訳" localSheetId="24">#REF!</definedName>
    <definedName name="海外内訳" localSheetId="25">#REF!</definedName>
    <definedName name="海外内訳" localSheetId="26">#REF!</definedName>
    <definedName name="海外内訳" localSheetId="27">#REF!</definedName>
    <definedName name="海外内訳" localSheetId="28">#REF!</definedName>
    <definedName name="海外内訳" localSheetId="29">#REF!</definedName>
    <definedName name="海外内訳" localSheetId="30">#REF!</definedName>
    <definedName name="海外内訳" localSheetId="31">#REF!</definedName>
    <definedName name="海外内訳">#REF!</definedName>
    <definedName name="掛率">#REF!</definedName>
    <definedName name="活性炭P極数" localSheetId="24">[6]容量!#REF!</definedName>
    <definedName name="活性炭P極数" localSheetId="25">[6]容量!#REF!</definedName>
    <definedName name="活性炭P極数" localSheetId="26">[6]容量!#REF!</definedName>
    <definedName name="活性炭P極数" localSheetId="27">[6]容量!#REF!</definedName>
    <definedName name="活性炭P極数" localSheetId="28">[6]容量!#REF!</definedName>
    <definedName name="活性炭P極数" localSheetId="29">[6]容量!#REF!</definedName>
    <definedName name="活性炭P極数" localSheetId="30">[6]容量!#REF!</definedName>
    <definedName name="活性炭P極数" localSheetId="31">[6]容量!#REF!</definedName>
    <definedName name="活性炭P極数">[6]容量!#REF!</definedName>
    <definedName name="活性炭P口径" localSheetId="24">[6]容量!#REF!</definedName>
    <definedName name="活性炭P口径" localSheetId="25">[6]容量!#REF!</definedName>
    <definedName name="活性炭P口径" localSheetId="26">[6]容量!#REF!</definedName>
    <definedName name="活性炭P口径" localSheetId="27">[6]容量!#REF!</definedName>
    <definedName name="活性炭P口径" localSheetId="28">[6]容量!#REF!</definedName>
    <definedName name="活性炭P口径" localSheetId="29">[6]容量!#REF!</definedName>
    <definedName name="活性炭P口径" localSheetId="30">[6]容量!#REF!</definedName>
    <definedName name="活性炭P口径" localSheetId="31">[6]容量!#REF!</definedName>
    <definedName name="活性炭P口径">[6]容量!#REF!</definedName>
    <definedName name="活性炭P吐出量" localSheetId="24">[6]容量!#REF!</definedName>
    <definedName name="活性炭P吐出量" localSheetId="25">[6]容量!#REF!</definedName>
    <definedName name="活性炭P吐出量" localSheetId="26">[6]容量!#REF!</definedName>
    <definedName name="活性炭P吐出量" localSheetId="27">[6]容量!#REF!</definedName>
    <definedName name="活性炭P吐出量" localSheetId="28">[6]容量!#REF!</definedName>
    <definedName name="活性炭P吐出量" localSheetId="29">[6]容量!#REF!</definedName>
    <definedName name="活性炭P吐出量" localSheetId="30">[6]容量!#REF!</definedName>
    <definedName name="活性炭P吐出量" localSheetId="31">[6]容量!#REF!</definedName>
    <definedName name="活性炭P吐出量">[6]容量!#REF!</definedName>
    <definedName name="活性炭P容量" localSheetId="24">[6]容量!#REF!</definedName>
    <definedName name="活性炭P容量" localSheetId="25">[6]容量!#REF!</definedName>
    <definedName name="活性炭P容量" localSheetId="26">[6]容量!#REF!</definedName>
    <definedName name="活性炭P容量" localSheetId="27">[6]容量!#REF!</definedName>
    <definedName name="活性炭P容量" localSheetId="28">[6]容量!#REF!</definedName>
    <definedName name="活性炭P容量" localSheetId="29">[6]容量!#REF!</definedName>
    <definedName name="活性炭P容量" localSheetId="30">[6]容量!#REF!</definedName>
    <definedName name="活性炭P容量" localSheetId="31">[6]容量!#REF!</definedName>
    <definedName name="活性炭P容量">[6]容量!#REF!</definedName>
    <definedName name="活性炭架台" localSheetId="24">[12]排水機器据付!#REF!</definedName>
    <definedName name="活性炭架台" localSheetId="25">[12]排水機器据付!#REF!</definedName>
    <definedName name="活性炭架台" localSheetId="26">[12]排水機器据付!#REF!</definedName>
    <definedName name="活性炭架台" localSheetId="27">[12]排水機器据付!#REF!</definedName>
    <definedName name="活性炭架台" localSheetId="28">[12]排水機器据付!#REF!</definedName>
    <definedName name="活性炭架台" localSheetId="29">[12]排水機器据付!#REF!</definedName>
    <definedName name="活性炭架台" localSheetId="30">[12]排水機器据付!#REF!</definedName>
    <definedName name="活性炭架台" localSheetId="31">[12]排水機器据付!#REF!</definedName>
    <definedName name="活性炭架台">[12]排水機器据付!#REF!</definedName>
    <definedName name="活性炭交換費" localSheetId="24">#REF!</definedName>
    <definedName name="活性炭交換費" localSheetId="25">#REF!</definedName>
    <definedName name="活性炭交換費" localSheetId="26">#REF!</definedName>
    <definedName name="活性炭交換費" localSheetId="27">#REF!</definedName>
    <definedName name="活性炭交換費" localSheetId="28">#REF!</definedName>
    <definedName name="活性炭交換費" localSheetId="29">#REF!</definedName>
    <definedName name="活性炭交換費" localSheetId="30">#REF!</definedName>
    <definedName name="活性炭交換費" localSheetId="31">#REF!</definedName>
    <definedName name="活性炭交換費">#REF!</definedName>
    <definedName name="活性炭充填量" localSheetId="24">[6]容量!#REF!</definedName>
    <definedName name="活性炭充填量" localSheetId="25">[6]容量!#REF!</definedName>
    <definedName name="活性炭充填量" localSheetId="26">[6]容量!#REF!</definedName>
    <definedName name="活性炭充填量" localSheetId="27">[6]容量!#REF!</definedName>
    <definedName name="活性炭充填量" localSheetId="28">[6]容量!#REF!</definedName>
    <definedName name="活性炭充填量" localSheetId="29">[6]容量!#REF!</definedName>
    <definedName name="活性炭充填量" localSheetId="30">[6]容量!#REF!</definedName>
    <definedName name="活性炭充填量" localSheetId="31">[6]容量!#REF!</definedName>
    <definedName name="活性炭充填量">[6]容量!#REF!</definedName>
    <definedName name="活性炭塔数" localSheetId="24">[6]容量!#REF!</definedName>
    <definedName name="活性炭塔数" localSheetId="25">[6]容量!#REF!</definedName>
    <definedName name="活性炭塔数" localSheetId="26">[6]容量!#REF!</definedName>
    <definedName name="活性炭塔数" localSheetId="27">[6]容量!#REF!</definedName>
    <definedName name="活性炭塔数" localSheetId="28">[6]容量!#REF!</definedName>
    <definedName name="活性炭塔数" localSheetId="29">[6]容量!#REF!</definedName>
    <definedName name="活性炭塔数" localSheetId="30">[6]容量!#REF!</definedName>
    <definedName name="活性炭塔数" localSheetId="31">[6]容量!#REF!</definedName>
    <definedName name="活性炭塔数">[6]容量!#REF!</definedName>
    <definedName name="活性炭塔容量" localSheetId="24">[6]容量!#REF!</definedName>
    <definedName name="活性炭塔容量" localSheetId="25">[6]容量!#REF!</definedName>
    <definedName name="活性炭塔容量" localSheetId="26">[6]容量!#REF!</definedName>
    <definedName name="活性炭塔容量" localSheetId="27">[6]容量!#REF!</definedName>
    <definedName name="活性炭塔容量" localSheetId="28">[6]容量!#REF!</definedName>
    <definedName name="活性炭塔容量" localSheetId="29">[6]容量!#REF!</definedName>
    <definedName name="活性炭塔容量" localSheetId="30">[6]容量!#REF!</definedName>
    <definedName name="活性炭塔容量" localSheetId="31">[6]容量!#REF!</definedName>
    <definedName name="活性炭塔容量">[6]容量!#REF!</definedName>
    <definedName name="感度分析">[4]感度分析!$C$9</definedName>
    <definedName name="管径１" localSheetId="24">#REF!</definedName>
    <definedName name="管径１" localSheetId="25">#REF!</definedName>
    <definedName name="管径１" localSheetId="26">#REF!</definedName>
    <definedName name="管径１" localSheetId="27">#REF!</definedName>
    <definedName name="管径１" localSheetId="28">#REF!</definedName>
    <definedName name="管径１" localSheetId="29">#REF!</definedName>
    <definedName name="管径１" localSheetId="30">#REF!</definedName>
    <definedName name="管径１" localSheetId="31">#REF!</definedName>
    <definedName name="管径１">#REF!</definedName>
    <definedName name="管径２" localSheetId="24">#REF!</definedName>
    <definedName name="管径２" localSheetId="25">#REF!</definedName>
    <definedName name="管径２" localSheetId="26">#REF!</definedName>
    <definedName name="管径２" localSheetId="27">#REF!</definedName>
    <definedName name="管径２" localSheetId="28">#REF!</definedName>
    <definedName name="管径２" localSheetId="29">#REF!</definedName>
    <definedName name="管径２" localSheetId="30">#REF!</definedName>
    <definedName name="管径２" localSheetId="31">#REF!</definedName>
    <definedName name="管径２">#REF!</definedName>
    <definedName name="簡易型枠" localSheetId="24">#REF!</definedName>
    <definedName name="簡易型枠" localSheetId="25">#REF!</definedName>
    <definedName name="簡易型枠" localSheetId="26">#REF!</definedName>
    <definedName name="簡易型枠" localSheetId="27">#REF!</definedName>
    <definedName name="簡易型枠" localSheetId="28">#REF!</definedName>
    <definedName name="簡易型枠" localSheetId="29">#REF!</definedName>
    <definedName name="簡易型枠" localSheetId="30">#REF!</definedName>
    <definedName name="簡易型枠" localSheetId="31">#REF!</definedName>
    <definedName name="簡易型枠">#REF!</definedName>
    <definedName name="間詰めｺﾝｸﾘｰﾄ" localSheetId="24">#REF!</definedName>
    <definedName name="間詰めｺﾝｸﾘｰﾄ" localSheetId="25">#REF!</definedName>
    <definedName name="間詰めｺﾝｸﾘｰﾄ" localSheetId="26">#REF!</definedName>
    <definedName name="間詰めｺﾝｸﾘｰﾄ" localSheetId="27">#REF!</definedName>
    <definedName name="間詰めｺﾝｸﾘｰﾄ" localSheetId="28">#REF!</definedName>
    <definedName name="間詰めｺﾝｸﾘｰﾄ" localSheetId="29">#REF!</definedName>
    <definedName name="間詰めｺﾝｸﾘｰﾄ" localSheetId="30">#REF!</definedName>
    <definedName name="間詰めｺﾝｸﾘｰﾄ" localSheetId="31">#REF!</definedName>
    <definedName name="間詰めｺﾝｸﾘｰﾄ">#REF!</definedName>
    <definedName name="間接費括り書き">[13]建設補修!$A$1:$D$31</definedName>
    <definedName name="間接費修正">[13]建設補修!$A$1:$FK$305</definedName>
    <definedName name="基礎＿Ｂ">[10]新データ!$B$41</definedName>
    <definedName name="基礎＿Ｌ">[10]新データ!$B$42</definedName>
    <definedName name="基礎＿鉄筋" localSheetId="24">#REF!</definedName>
    <definedName name="基礎＿鉄筋" localSheetId="25">#REF!</definedName>
    <definedName name="基礎＿鉄筋" localSheetId="26">#REF!</definedName>
    <definedName name="基礎＿鉄筋" localSheetId="27">#REF!</definedName>
    <definedName name="基礎＿鉄筋" localSheetId="28">#REF!</definedName>
    <definedName name="基礎＿鉄筋" localSheetId="29">#REF!</definedName>
    <definedName name="基礎＿鉄筋" localSheetId="30">#REF!</definedName>
    <definedName name="基礎＿鉄筋" localSheetId="31">#REF!</definedName>
    <definedName name="基礎＿鉄筋">#REF!</definedName>
    <definedName name="機械掘削" localSheetId="24">#REF!</definedName>
    <definedName name="機械掘削" localSheetId="25">#REF!</definedName>
    <definedName name="機械掘削" localSheetId="26">#REF!</definedName>
    <definedName name="機械掘削" localSheetId="27">#REF!</definedName>
    <definedName name="機械掘削" localSheetId="28">#REF!</definedName>
    <definedName name="機械掘削" localSheetId="29">#REF!</definedName>
    <definedName name="機械掘削" localSheetId="30">#REF!</definedName>
    <definedName name="機械掘削" localSheetId="31">#REF!</definedName>
    <definedName name="機械掘削">#REF!</definedName>
    <definedName name="機械減価償却期間">#REF!</definedName>
    <definedName name="機械残存価格率">#REF!</definedName>
    <definedName name="機械設備額">#REF!</definedName>
    <definedName name="機械設備割合">#REF!</definedName>
    <definedName name="逆洗次亜注入量" localSheetId="24">[6]容量!#REF!</definedName>
    <definedName name="逆洗次亜注入量" localSheetId="25">[6]容量!#REF!</definedName>
    <definedName name="逆洗次亜注入量" localSheetId="26">[6]容量!#REF!</definedName>
    <definedName name="逆洗次亜注入量" localSheetId="27">[6]容量!#REF!</definedName>
    <definedName name="逆洗次亜注入量" localSheetId="28">[6]容量!#REF!</definedName>
    <definedName name="逆洗次亜注入量" localSheetId="29">[6]容量!#REF!</definedName>
    <definedName name="逆洗次亜注入量" localSheetId="30">[6]容量!#REF!</definedName>
    <definedName name="逆洗次亜注入量" localSheetId="31">[6]容量!#REF!</definedName>
    <definedName name="逆洗次亜注入量">[6]容量!#REF!</definedName>
    <definedName name="共通仮設費" localSheetId="24">#REF!</definedName>
    <definedName name="共通仮設費" localSheetId="25">#REF!</definedName>
    <definedName name="共通仮設費" localSheetId="26">#REF!</definedName>
    <definedName name="共通仮設費" localSheetId="27">#REF!</definedName>
    <definedName name="共通仮設費" localSheetId="28">#REF!</definedName>
    <definedName name="共通仮設費" localSheetId="29">#REF!</definedName>
    <definedName name="共通仮設費" localSheetId="30">#REF!</definedName>
    <definedName name="共通仮設費" localSheetId="31">#REF!</definedName>
    <definedName name="共通仮設費">#REF!</definedName>
    <definedName name="共通仮設費対象額" localSheetId="24">#REF!</definedName>
    <definedName name="共通仮設費対象額" localSheetId="25">#REF!</definedName>
    <definedName name="共通仮設費対象額" localSheetId="26">#REF!</definedName>
    <definedName name="共通仮設費対象額" localSheetId="27">#REF!</definedName>
    <definedName name="共通仮設費対象額" localSheetId="28">#REF!</definedName>
    <definedName name="共通仮設費対象額" localSheetId="29">#REF!</definedName>
    <definedName name="共通仮設費対象額" localSheetId="30">#REF!</definedName>
    <definedName name="共通仮設費対象額" localSheetId="31">#REF!</definedName>
    <definedName name="共通仮設費対象額">#REF!</definedName>
    <definedName name="共通仮設費率" localSheetId="24">#REF!</definedName>
    <definedName name="共通仮設費率" localSheetId="25">#REF!</definedName>
    <definedName name="共通仮設費率" localSheetId="26">#REF!</definedName>
    <definedName name="共通仮設費率" localSheetId="27">#REF!</definedName>
    <definedName name="共通仮設費率" localSheetId="28">#REF!</definedName>
    <definedName name="共通仮設費率" localSheetId="29">#REF!</definedName>
    <definedName name="共通仮設費率" localSheetId="30">#REF!</definedName>
    <definedName name="共通仮設費率" localSheetId="31">#REF!</definedName>
    <definedName name="共通仮設費率">#REF!</definedName>
    <definedName name="共通仮設費率補正" localSheetId="24">#REF!</definedName>
    <definedName name="共通仮設費率補正" localSheetId="25">#REF!</definedName>
    <definedName name="共通仮設費率補正" localSheetId="26">#REF!</definedName>
    <definedName name="共通仮設費率補正" localSheetId="27">#REF!</definedName>
    <definedName name="共通仮設費率補正" localSheetId="28">#REF!</definedName>
    <definedName name="共通仮設費率補正" localSheetId="29">#REF!</definedName>
    <definedName name="共通仮設費率補正" localSheetId="30">#REF!</definedName>
    <definedName name="共通仮設費率補正" localSheetId="31">#REF!</definedName>
    <definedName name="共通仮設費率補正">#REF!</definedName>
    <definedName name="凝集剤P台数">[6]容量!$Q$257</definedName>
    <definedName name="凝集剤注入率">[6]入力!$B$44</definedName>
    <definedName name="凝集剤費" localSheetId="24">#REF!</definedName>
    <definedName name="凝集剤費" localSheetId="25">#REF!</definedName>
    <definedName name="凝集剤費" localSheetId="26">#REF!</definedName>
    <definedName name="凝集剤費" localSheetId="27">#REF!</definedName>
    <definedName name="凝集剤費" localSheetId="28">#REF!</definedName>
    <definedName name="凝集剤費" localSheetId="29">#REF!</definedName>
    <definedName name="凝集剤費" localSheetId="30">#REF!</definedName>
    <definedName name="凝集剤費" localSheetId="31">#REF!</definedName>
    <definedName name="凝集剤費">#REF!</definedName>
    <definedName name="金" localSheetId="24">#REF!</definedName>
    <definedName name="金" localSheetId="25">#REF!</definedName>
    <definedName name="金" localSheetId="26">#REF!</definedName>
    <definedName name="金" localSheetId="27">#REF!</definedName>
    <definedName name="金" localSheetId="28">#REF!</definedName>
    <definedName name="金" localSheetId="29">#REF!</definedName>
    <definedName name="金" localSheetId="30">#REF!</definedName>
    <definedName name="金" localSheetId="31">#REF!</definedName>
    <definedName name="金">#REF!</definedName>
    <definedName name="空気圧縮機台数">[6]容量!$P$345</definedName>
    <definedName name="型枠" localSheetId="24">#REF!</definedName>
    <definedName name="型枠" localSheetId="25">#REF!</definedName>
    <definedName name="型枠" localSheetId="26">#REF!</definedName>
    <definedName name="型枠" localSheetId="27">#REF!</definedName>
    <definedName name="型枠" localSheetId="28">#REF!</definedName>
    <definedName name="型枠" localSheetId="29">#REF!</definedName>
    <definedName name="型枠" localSheetId="30">#REF!</definedName>
    <definedName name="型枠" localSheetId="31">#REF!</definedName>
    <definedName name="型枠">#REF!</definedName>
    <definedName name="型枠足場" localSheetId="24">#REF!</definedName>
    <definedName name="型枠足場" localSheetId="25">#REF!</definedName>
    <definedName name="型枠足場" localSheetId="26">#REF!</definedName>
    <definedName name="型枠足場" localSheetId="27">#REF!</definedName>
    <definedName name="型枠足場" localSheetId="28">#REF!</definedName>
    <definedName name="型枠足場" localSheetId="29">#REF!</definedName>
    <definedName name="型枠足場" localSheetId="30">#REF!</definedName>
    <definedName name="型枠足場" localSheetId="31">#REF!</definedName>
    <definedName name="型枠足場">#REF!</definedName>
    <definedName name="契約保証補正" localSheetId="24">#REF!</definedName>
    <definedName name="契約保証補正" localSheetId="25">#REF!</definedName>
    <definedName name="契約保証補正" localSheetId="26">#REF!</definedName>
    <definedName name="契約保証補正" localSheetId="27">#REF!</definedName>
    <definedName name="契約保証補正" localSheetId="28">#REF!</definedName>
    <definedName name="契約保証補正" localSheetId="29">#REF!</definedName>
    <definedName name="契約保証補正" localSheetId="30">#REF!</definedName>
    <definedName name="契約保証補正" localSheetId="31">#REF!</definedName>
    <definedName name="契約保証補正">#REF!</definedName>
    <definedName name="計算結果" localSheetId="24">#REF!</definedName>
    <definedName name="計算結果" localSheetId="25">#REF!</definedName>
    <definedName name="計算結果" localSheetId="26">#REF!</definedName>
    <definedName name="計算結果" localSheetId="27">#REF!</definedName>
    <definedName name="計算結果" localSheetId="28">#REF!</definedName>
    <definedName name="計算結果" localSheetId="29">#REF!</definedName>
    <definedName name="計算結果" localSheetId="30">#REF!</definedName>
    <definedName name="計算結果" localSheetId="31">#REF!</definedName>
    <definedName name="計算結果">#REF!</definedName>
    <definedName name="計算条件入力" localSheetId="24">#REF!</definedName>
    <definedName name="計算条件入力" localSheetId="25">#REF!</definedName>
    <definedName name="計算条件入力" localSheetId="26">#REF!</definedName>
    <definedName name="計算条件入力" localSheetId="27">#REF!</definedName>
    <definedName name="計算条件入力" localSheetId="28">#REF!</definedName>
    <definedName name="計算条件入力" localSheetId="29">#REF!</definedName>
    <definedName name="計算条件入力" localSheetId="30">#REF!</definedName>
    <definedName name="計算条件入力" localSheetId="31">#REF!</definedName>
    <definedName name="計算条件入力">#REF!</definedName>
    <definedName name="桁筋概表" localSheetId="24">#REF!</definedName>
    <definedName name="桁筋概表" localSheetId="25">#REF!</definedName>
    <definedName name="桁筋概表" localSheetId="26">#REF!</definedName>
    <definedName name="桁筋概表" localSheetId="27">#REF!</definedName>
    <definedName name="桁筋概表" localSheetId="28">#REF!</definedName>
    <definedName name="桁筋概表" localSheetId="29">#REF!</definedName>
    <definedName name="桁筋概表" localSheetId="30">#REF!</definedName>
    <definedName name="桁筋概表" localSheetId="31">#REF!</definedName>
    <definedName name="桁筋概表">#REF!</definedName>
    <definedName name="桁筋表概" localSheetId="24">#REF!</definedName>
    <definedName name="桁筋表概" localSheetId="25">#REF!</definedName>
    <definedName name="桁筋表概" localSheetId="26">#REF!</definedName>
    <definedName name="桁筋表概" localSheetId="27">#REF!</definedName>
    <definedName name="桁筋表概" localSheetId="28">#REF!</definedName>
    <definedName name="桁筋表概" localSheetId="29">#REF!</definedName>
    <definedName name="桁筋表概" localSheetId="30">#REF!</definedName>
    <definedName name="桁筋表概" localSheetId="31">#REF!</definedName>
    <definedName name="桁筋表概">#REF!</definedName>
    <definedName name="桁筋表差" localSheetId="24">#REF!</definedName>
    <definedName name="桁筋表差" localSheetId="25">#REF!</definedName>
    <definedName name="桁筋表差" localSheetId="26">#REF!</definedName>
    <definedName name="桁筋表差" localSheetId="27">#REF!</definedName>
    <definedName name="桁筋表差" localSheetId="28">#REF!</definedName>
    <definedName name="桁筋表差" localSheetId="29">#REF!</definedName>
    <definedName name="桁筋表差" localSheetId="30">#REF!</definedName>
    <definedName name="桁筋表差" localSheetId="31">#REF!</definedName>
    <definedName name="桁筋表差">#REF!</definedName>
    <definedName name="桁筋表図" localSheetId="24">#REF!</definedName>
    <definedName name="桁筋表図" localSheetId="25">#REF!</definedName>
    <definedName name="桁筋表図" localSheetId="26">#REF!</definedName>
    <definedName name="桁筋表図" localSheetId="27">#REF!</definedName>
    <definedName name="桁筋表図" localSheetId="28">#REF!</definedName>
    <definedName name="桁筋表図" localSheetId="29">#REF!</definedName>
    <definedName name="桁筋表図" localSheetId="30">#REF!</definedName>
    <definedName name="桁筋表図" localSheetId="31">#REF!</definedName>
    <definedName name="桁筋表図">#REF!</definedName>
    <definedName name="結果出力" localSheetId="24">#REF!</definedName>
    <definedName name="結果出力" localSheetId="25">#REF!</definedName>
    <definedName name="結果出力" localSheetId="26">#REF!</definedName>
    <definedName name="結果出力" localSheetId="27">#REF!</definedName>
    <definedName name="結果出力" localSheetId="28">#REF!</definedName>
    <definedName name="結果出力" localSheetId="29">#REF!</definedName>
    <definedName name="結果出力" localSheetId="30">#REF!</definedName>
    <definedName name="結果出力" localSheetId="31">#REF!</definedName>
    <definedName name="結果出力">#REF!</definedName>
    <definedName name="建築電気設備" localSheetId="26" hidden="1">{#N/A,#N/A,FALSE,"内訳"}</definedName>
    <definedName name="建築電気設備" localSheetId="31" hidden="1">{#N/A,#N/A,FALSE,"内訳"}</definedName>
    <definedName name="建築電気設備" hidden="1">{#N/A,#N/A,FALSE,"内訳"}</definedName>
    <definedName name="見積P2" localSheetId="24">#REF!</definedName>
    <definedName name="見積P2" localSheetId="25">#REF!</definedName>
    <definedName name="見積P2" localSheetId="26">#REF!</definedName>
    <definedName name="見積P2" localSheetId="27">#REF!</definedName>
    <definedName name="見積P2" localSheetId="28">#REF!</definedName>
    <definedName name="見積P2" localSheetId="29">#REF!</definedName>
    <definedName name="見積P2" localSheetId="30">#REF!</definedName>
    <definedName name="見積P2" localSheetId="31">#REF!</definedName>
    <definedName name="見積P2">#REF!</definedName>
    <definedName name="見積P3" localSheetId="24">#REF!</definedName>
    <definedName name="見積P3" localSheetId="25">#REF!</definedName>
    <definedName name="見積P3" localSheetId="26">#REF!</definedName>
    <definedName name="見積P3" localSheetId="27">#REF!</definedName>
    <definedName name="見積P3" localSheetId="28">#REF!</definedName>
    <definedName name="見積P3" localSheetId="29">#REF!</definedName>
    <definedName name="見積P3" localSheetId="30">#REF!</definedName>
    <definedName name="見積P3" localSheetId="31">#REF!</definedName>
    <definedName name="見積P3">#REF!</definedName>
    <definedName name="見積P5" localSheetId="24">#REF!</definedName>
    <definedName name="見積P5" localSheetId="25">#REF!</definedName>
    <definedName name="見積P5" localSheetId="26">#REF!</definedName>
    <definedName name="見積P5" localSheetId="27">#REF!</definedName>
    <definedName name="見積P5" localSheetId="28">#REF!</definedName>
    <definedName name="見積P5" localSheetId="29">#REF!</definedName>
    <definedName name="見積P5" localSheetId="30">#REF!</definedName>
    <definedName name="見積P5" localSheetId="31">#REF!</definedName>
    <definedName name="見積P5">#REF!</definedName>
    <definedName name="原水槽数">[6]容量!$P$158</definedName>
    <definedName name="現場管理費" localSheetId="24">#REF!</definedName>
    <definedName name="現場管理費" localSheetId="25">#REF!</definedName>
    <definedName name="現場管理費" localSheetId="26">#REF!</definedName>
    <definedName name="現場管理費" localSheetId="27">#REF!</definedName>
    <definedName name="現場管理費" localSheetId="28">#REF!</definedName>
    <definedName name="現場管理費" localSheetId="29">#REF!</definedName>
    <definedName name="現場管理費" localSheetId="30">#REF!</definedName>
    <definedName name="現場管理費" localSheetId="31">#REF!</definedName>
    <definedName name="現場管理費">#REF!</definedName>
    <definedName name="現場管理費率" localSheetId="24">#REF!</definedName>
    <definedName name="現場管理費率" localSheetId="25">#REF!</definedName>
    <definedName name="現場管理費率" localSheetId="26">#REF!</definedName>
    <definedName name="現場管理費率" localSheetId="27">#REF!</definedName>
    <definedName name="現場管理費率" localSheetId="28">#REF!</definedName>
    <definedName name="現場管理費率" localSheetId="29">#REF!</definedName>
    <definedName name="現場管理費率" localSheetId="30">#REF!</definedName>
    <definedName name="現場管理費率" localSheetId="31">#REF!</definedName>
    <definedName name="現場管理費率">#REF!</definedName>
    <definedName name="現場管理費率補正" localSheetId="24">#REF!</definedName>
    <definedName name="現場管理費率補正" localSheetId="25">#REF!</definedName>
    <definedName name="現場管理費率補正" localSheetId="26">#REF!</definedName>
    <definedName name="現場管理費率補正" localSheetId="27">#REF!</definedName>
    <definedName name="現場管理費率補正" localSheetId="28">#REF!</definedName>
    <definedName name="現場管理費率補正" localSheetId="29">#REF!</definedName>
    <definedName name="現場管理費率補正" localSheetId="30">#REF!</definedName>
    <definedName name="現場管理費率補正" localSheetId="31">#REF!</definedName>
    <definedName name="現場管理費率補正">#REF!</definedName>
    <definedName name="固定資産税率">#REF!</definedName>
    <definedName name="固定資産評価率">#REF!</definedName>
    <definedName name="固定費算出">#REF!</definedName>
    <definedName name="固定用ﾎﾞﾙﾄ" localSheetId="24">#REF!</definedName>
    <definedName name="固定用ﾎﾞﾙﾄ" localSheetId="25">#REF!</definedName>
    <definedName name="固定用ﾎﾞﾙﾄ" localSheetId="26">#REF!</definedName>
    <definedName name="固定用ﾎﾞﾙﾄ" localSheetId="27">#REF!</definedName>
    <definedName name="固定用ﾎﾞﾙﾄ" localSheetId="28">#REF!</definedName>
    <definedName name="固定用ﾎﾞﾙﾄ" localSheetId="29">#REF!</definedName>
    <definedName name="固定用ﾎﾞﾙﾄ" localSheetId="30">#REF!</definedName>
    <definedName name="固定用ﾎﾞﾙﾄ" localSheetId="31">#REF!</definedName>
    <definedName name="固定用ﾎﾞﾙﾄ">#REF!</definedName>
    <definedName name="固定用ﾎﾞﾙﾄ＿タイプ" localSheetId="24">#REF!</definedName>
    <definedName name="固定用ﾎﾞﾙﾄ＿タイプ" localSheetId="25">#REF!</definedName>
    <definedName name="固定用ﾎﾞﾙﾄ＿タイプ" localSheetId="26">#REF!</definedName>
    <definedName name="固定用ﾎﾞﾙﾄ＿タイプ" localSheetId="27">#REF!</definedName>
    <definedName name="固定用ﾎﾞﾙﾄ＿タイプ" localSheetId="28">#REF!</definedName>
    <definedName name="固定用ﾎﾞﾙﾄ＿タイプ" localSheetId="29">#REF!</definedName>
    <definedName name="固定用ﾎﾞﾙﾄ＿タイプ" localSheetId="30">#REF!</definedName>
    <definedName name="固定用ﾎﾞﾙﾄ＿タイプ" localSheetId="31">#REF!</definedName>
    <definedName name="固定用ﾎﾞﾙﾄ＿タイプ">#REF!</definedName>
    <definedName name="交付税措置_PFI">[4]詳細条件!$B$300</definedName>
    <definedName name="交付税措置_PSC">[4]詳細条件!$B$428</definedName>
    <definedName name="公租公課等">[7]前提条件入力用!$E$112</definedName>
    <definedName name="工事価格" localSheetId="24">#REF!</definedName>
    <definedName name="工事価格" localSheetId="25">#REF!</definedName>
    <definedName name="工事価格" localSheetId="26">#REF!</definedName>
    <definedName name="工事価格" localSheetId="27">#REF!</definedName>
    <definedName name="工事価格" localSheetId="28">#REF!</definedName>
    <definedName name="工事価格" localSheetId="29">#REF!</definedName>
    <definedName name="工事価格" localSheetId="30">#REF!</definedName>
    <definedName name="工事価格" localSheetId="31">#REF!</definedName>
    <definedName name="工事価格">#REF!</definedName>
    <definedName name="工事原価" localSheetId="24">#REF!</definedName>
    <definedName name="工事原価" localSheetId="25">#REF!</definedName>
    <definedName name="工事原価" localSheetId="26">#REF!</definedName>
    <definedName name="工事原価" localSheetId="27">#REF!</definedName>
    <definedName name="工事原価" localSheetId="28">#REF!</definedName>
    <definedName name="工事原価" localSheetId="29">#REF!</definedName>
    <definedName name="工事原価" localSheetId="30">#REF!</definedName>
    <definedName name="工事原価" localSheetId="31">#REF!</definedName>
    <definedName name="工事原価">#REF!</definedName>
    <definedName name="工種A" localSheetId="24">#REF!</definedName>
    <definedName name="工種A" localSheetId="25">#REF!</definedName>
    <definedName name="工種A" localSheetId="26">#REF!</definedName>
    <definedName name="工種A" localSheetId="27">#REF!</definedName>
    <definedName name="工種A" localSheetId="28">#REF!</definedName>
    <definedName name="工種A" localSheetId="29">#REF!</definedName>
    <definedName name="工種A" localSheetId="30">#REF!</definedName>
    <definedName name="工種A" localSheetId="31">#REF!</definedName>
    <definedName name="工種A">#REF!</definedName>
    <definedName name="工種Ｂ" localSheetId="24">#REF!</definedName>
    <definedName name="工種Ｂ" localSheetId="25">#REF!</definedName>
    <definedName name="工種Ｂ" localSheetId="26">#REF!</definedName>
    <definedName name="工種Ｂ" localSheetId="27">#REF!</definedName>
    <definedName name="工種Ｂ" localSheetId="28">#REF!</definedName>
    <definedName name="工種Ｂ" localSheetId="29">#REF!</definedName>
    <definedName name="工種Ｂ" localSheetId="30">#REF!</definedName>
    <definedName name="工種Ｂ" localSheetId="31">#REF!</definedName>
    <definedName name="工種Ｂ">#REF!</definedName>
    <definedName name="溝型＿DATA">[10]データ!$A$25:$C$31</definedName>
    <definedName name="溝型＿タイプ">[10]データ!$F$27</definedName>
    <definedName name="溝型鋼" localSheetId="24">#REF!</definedName>
    <definedName name="溝型鋼" localSheetId="25">#REF!</definedName>
    <definedName name="溝型鋼" localSheetId="26">#REF!</definedName>
    <definedName name="溝型鋼" localSheetId="27">#REF!</definedName>
    <definedName name="溝型鋼" localSheetId="28">#REF!</definedName>
    <definedName name="溝型鋼" localSheetId="29">#REF!</definedName>
    <definedName name="溝型鋼" localSheetId="30">#REF!</definedName>
    <definedName name="溝型鋼" localSheetId="31">#REF!</definedName>
    <definedName name="溝型鋼">#REF!</definedName>
    <definedName name="鋼矢板＿DATA">[10]データ!$Q$4:$U$9</definedName>
    <definedName name="鋼矢板＿ｍ" localSheetId="24">#REF!</definedName>
    <definedName name="鋼矢板＿ｍ" localSheetId="25">#REF!</definedName>
    <definedName name="鋼矢板＿ｍ" localSheetId="26">#REF!</definedName>
    <definedName name="鋼矢板＿ｍ" localSheetId="27">#REF!</definedName>
    <definedName name="鋼矢板＿ｍ" localSheetId="28">#REF!</definedName>
    <definedName name="鋼矢板＿ｍ" localSheetId="29">#REF!</definedName>
    <definedName name="鋼矢板＿ｍ" localSheetId="30">#REF!</definedName>
    <definedName name="鋼矢板＿ｍ" localSheetId="31">#REF!</definedName>
    <definedName name="鋼矢板＿ｍ">#REF!</definedName>
    <definedName name="鋼矢板＿タイプ">[10]データ!$F$26</definedName>
    <definedName name="鋼矢板＿長さ" localSheetId="24">#REF!</definedName>
    <definedName name="鋼矢板＿長さ" localSheetId="25">#REF!</definedName>
    <definedName name="鋼矢板＿長さ" localSheetId="26">#REF!</definedName>
    <definedName name="鋼矢板＿長さ" localSheetId="27">#REF!</definedName>
    <definedName name="鋼矢板＿長さ" localSheetId="28">#REF!</definedName>
    <definedName name="鋼矢板＿長さ" localSheetId="29">#REF!</definedName>
    <definedName name="鋼矢板＿長さ" localSheetId="30">#REF!</definedName>
    <definedName name="鋼矢板＿長さ" localSheetId="31">#REF!</definedName>
    <definedName name="鋼矢板＿長さ">#REF!</definedName>
    <definedName name="鋼矢板損料" localSheetId="24">#REF!</definedName>
    <definedName name="鋼矢板損料" localSheetId="25">#REF!</definedName>
    <definedName name="鋼矢板損料" localSheetId="26">#REF!</definedName>
    <definedName name="鋼矢板損料" localSheetId="27">#REF!</definedName>
    <definedName name="鋼矢板損料" localSheetId="28">#REF!</definedName>
    <definedName name="鋼矢板損料" localSheetId="29">#REF!</definedName>
    <definedName name="鋼矢板損料" localSheetId="30">#REF!</definedName>
    <definedName name="鋼矢板損料" localSheetId="31">#REF!</definedName>
    <definedName name="鋼矢板損料">#REF!</definedName>
    <definedName name="差筋単価" localSheetId="24">#REF!</definedName>
    <definedName name="差筋単価" localSheetId="25">#REF!</definedName>
    <definedName name="差筋単価" localSheetId="26">#REF!</definedName>
    <definedName name="差筋単価" localSheetId="27">#REF!</definedName>
    <definedName name="差筋単価" localSheetId="28">#REF!</definedName>
    <definedName name="差筋単価" localSheetId="29">#REF!</definedName>
    <definedName name="差筋単価" localSheetId="30">#REF!</definedName>
    <definedName name="差筋単価" localSheetId="31">#REF!</definedName>
    <definedName name="差筋単価">#REF!</definedName>
    <definedName name="債務保証費率">#REF!</definedName>
    <definedName name="最大発電能力">#REF!</definedName>
    <definedName name="最低現預金">#REF!</definedName>
    <definedName name="塞ぐ通水孔" localSheetId="24">#REF!</definedName>
    <definedName name="塞ぐ通水孔" localSheetId="25">#REF!</definedName>
    <definedName name="塞ぐ通水孔" localSheetId="26">#REF!</definedName>
    <definedName name="塞ぐ通水孔" localSheetId="27">#REF!</definedName>
    <definedName name="塞ぐ通水孔" localSheetId="28">#REF!</definedName>
    <definedName name="塞ぐ通水孔" localSheetId="29">#REF!</definedName>
    <definedName name="塞ぐ通水孔" localSheetId="30">#REF!</definedName>
    <definedName name="塞ぐ通水孔" localSheetId="31">#REF!</definedName>
    <definedName name="塞ぐ通水孔">#REF!</definedName>
    <definedName name="砕石" localSheetId="24">#REF!</definedName>
    <definedName name="砕石" localSheetId="25">#REF!</definedName>
    <definedName name="砕石" localSheetId="26">#REF!</definedName>
    <definedName name="砕石" localSheetId="27">#REF!</definedName>
    <definedName name="砕石" localSheetId="28">#REF!</definedName>
    <definedName name="砕石" localSheetId="29">#REF!</definedName>
    <definedName name="砕石" localSheetId="30">#REF!</definedName>
    <definedName name="砕石" localSheetId="31">#REF!</definedName>
    <definedName name="砕石">#REF!</definedName>
    <definedName name="作成日">#REF!</definedName>
    <definedName name="産廃単価">#REF!</definedName>
    <definedName name="酸薬洗費" localSheetId="24">#REF!</definedName>
    <definedName name="酸薬洗費" localSheetId="25">#REF!</definedName>
    <definedName name="酸薬洗費" localSheetId="26">#REF!</definedName>
    <definedName name="酸薬洗費" localSheetId="27">#REF!</definedName>
    <definedName name="酸薬洗費" localSheetId="28">#REF!</definedName>
    <definedName name="酸薬洗費" localSheetId="29">#REF!</definedName>
    <definedName name="酸薬洗費" localSheetId="30">#REF!</definedName>
    <definedName name="酸薬洗費" localSheetId="31">#REF!</definedName>
    <definedName name="酸薬洗費">#REF!</definedName>
    <definedName name="残土処分" localSheetId="24">#REF!</definedName>
    <definedName name="残土処分" localSheetId="25">#REF!</definedName>
    <definedName name="残土処分" localSheetId="26">#REF!</definedName>
    <definedName name="残土処分" localSheetId="27">#REF!</definedName>
    <definedName name="残土処分" localSheetId="28">#REF!</definedName>
    <definedName name="残土処分" localSheetId="29">#REF!</definedName>
    <definedName name="残土処分" localSheetId="30">#REF!</definedName>
    <definedName name="残土処分" localSheetId="31">#REF!</definedName>
    <definedName name="残土処分">#REF!</definedName>
    <definedName name="資産">[4]詳細条件!$B$76</definedName>
    <definedName name="資本">[4]詳細条件!$B$258</definedName>
    <definedName name="資本金">#REF!</definedName>
    <definedName name="事業損失防止費" localSheetId="24">#REF!</definedName>
    <definedName name="事業損失防止費" localSheetId="25">#REF!</definedName>
    <definedName name="事業損失防止費" localSheetId="26">#REF!</definedName>
    <definedName name="事業損失防止費" localSheetId="27">#REF!</definedName>
    <definedName name="事業損失防止費" localSheetId="28">#REF!</definedName>
    <definedName name="事業損失防止費" localSheetId="29">#REF!</definedName>
    <definedName name="事業損失防止費" localSheetId="30">#REF!</definedName>
    <definedName name="事業損失防止費" localSheetId="31">#REF!</definedName>
    <definedName name="事業損失防止費">#REF!</definedName>
    <definedName name="事務費DB" localSheetId="24">#REF!</definedName>
    <definedName name="事務費DB" localSheetId="25">#REF!</definedName>
    <definedName name="事務費DB" localSheetId="26">#REF!</definedName>
    <definedName name="事務費DB" localSheetId="27">#REF!</definedName>
    <definedName name="事務費DB" localSheetId="28">#REF!</definedName>
    <definedName name="事務費DB" localSheetId="29">#REF!</definedName>
    <definedName name="事務費DB" localSheetId="30">#REF!</definedName>
    <definedName name="事務費DB" localSheetId="31">#REF!</definedName>
    <definedName name="事務費DB">#REF!</definedName>
    <definedName name="次亜単価">[6]入力!$B$49</definedName>
    <definedName name="次亜薬洗費" localSheetId="24">#REF!</definedName>
    <definedName name="次亜薬洗費" localSheetId="25">#REF!</definedName>
    <definedName name="次亜薬洗費" localSheetId="26">#REF!</definedName>
    <definedName name="次亜薬洗費" localSheetId="27">#REF!</definedName>
    <definedName name="次亜薬洗費" localSheetId="28">#REF!</definedName>
    <definedName name="次亜薬洗費" localSheetId="29">#REF!</definedName>
    <definedName name="次亜薬洗費" localSheetId="30">#REF!</definedName>
    <definedName name="次亜薬洗費" localSheetId="31">#REF!</definedName>
    <definedName name="次亜薬洗費">#REF!</definedName>
    <definedName name="実際リターン">#REF!</definedName>
    <definedName name="斜定補筋" localSheetId="24">#REF!</definedName>
    <definedName name="斜定補筋" localSheetId="25">#REF!</definedName>
    <definedName name="斜定補筋" localSheetId="26">#REF!</definedName>
    <definedName name="斜定補筋" localSheetId="27">#REF!</definedName>
    <definedName name="斜定補筋" localSheetId="28">#REF!</definedName>
    <definedName name="斜定補筋" localSheetId="29">#REF!</definedName>
    <definedName name="斜定補筋" localSheetId="30">#REF!</definedName>
    <definedName name="斜定補筋" localSheetId="31">#REF!</definedName>
    <definedName name="斜定補筋">#REF!</definedName>
    <definedName name="主塔筋表" localSheetId="24">#REF!</definedName>
    <definedName name="主塔筋表" localSheetId="25">#REF!</definedName>
    <definedName name="主塔筋表" localSheetId="26">#REF!</definedName>
    <definedName name="主塔筋表" localSheetId="27">#REF!</definedName>
    <definedName name="主塔筋表" localSheetId="28">#REF!</definedName>
    <definedName name="主塔筋表" localSheetId="29">#REF!</definedName>
    <definedName name="主塔筋表" localSheetId="30">#REF!</definedName>
    <definedName name="主塔筋表" localSheetId="31">#REF!</definedName>
    <definedName name="主塔筋表">#REF!</definedName>
    <definedName name="受入開始年">#REF!</definedName>
    <definedName name="受入量">#REF!</definedName>
    <definedName name="終了" localSheetId="24">#REF!</definedName>
    <definedName name="終了" localSheetId="25">#REF!</definedName>
    <definedName name="終了" localSheetId="26">#REF!</definedName>
    <definedName name="終了" localSheetId="27">#REF!</definedName>
    <definedName name="終了" localSheetId="28">#REF!</definedName>
    <definedName name="終了" localSheetId="29">#REF!</definedName>
    <definedName name="終了" localSheetId="30">#REF!</definedName>
    <definedName name="終了" localSheetId="31">#REF!</definedName>
    <definedName name="終了">#REF!</definedName>
    <definedName name="従業員数">#REF!</definedName>
    <definedName name="準備費" localSheetId="24">#REF!</definedName>
    <definedName name="準備費" localSheetId="25">#REF!</definedName>
    <definedName name="準備費" localSheetId="26">#REF!</definedName>
    <definedName name="準備費" localSheetId="27">#REF!</definedName>
    <definedName name="準備費" localSheetId="28">#REF!</definedName>
    <definedName name="準備費" localSheetId="29">#REF!</definedName>
    <definedName name="準備費" localSheetId="30">#REF!</definedName>
    <definedName name="準備費" localSheetId="31">#REF!</definedName>
    <definedName name="準備費">#REF!</definedName>
    <definedName name="純工事費" localSheetId="24">#REF!</definedName>
    <definedName name="純工事費" localSheetId="25">#REF!</definedName>
    <definedName name="純工事費" localSheetId="26">#REF!</definedName>
    <definedName name="純工事費" localSheetId="27">#REF!</definedName>
    <definedName name="純工事費" localSheetId="28">#REF!</definedName>
    <definedName name="純工事費" localSheetId="29">#REF!</definedName>
    <definedName name="純工事費" localSheetId="30">#REF!</definedName>
    <definedName name="純工事費" localSheetId="31">#REF!</definedName>
    <definedName name="純工事費">#REF!</definedName>
    <definedName name="処分費" localSheetId="24">#REF!</definedName>
    <definedName name="処分費" localSheetId="25">#REF!</definedName>
    <definedName name="処分費" localSheetId="26">#REF!</definedName>
    <definedName name="処分費" localSheetId="27">#REF!</definedName>
    <definedName name="処分費" localSheetId="28">#REF!</definedName>
    <definedName name="処分費" localSheetId="29">#REF!</definedName>
    <definedName name="処分費" localSheetId="30">#REF!</definedName>
    <definedName name="処分費" localSheetId="31">#REF!</definedName>
    <definedName name="処分費">#REF!</definedName>
    <definedName name="処分費による控除額" localSheetId="24">#REF!</definedName>
    <definedName name="処分費による控除額" localSheetId="25">#REF!</definedName>
    <definedName name="処分費による控除額" localSheetId="26">#REF!</definedName>
    <definedName name="処分費による控除額" localSheetId="27">#REF!</definedName>
    <definedName name="処分費による控除額" localSheetId="28">#REF!</definedName>
    <definedName name="処分費による控除額" localSheetId="29">#REF!</definedName>
    <definedName name="処分費による控除額" localSheetId="30">#REF!</definedName>
    <definedName name="処分費による控除額" localSheetId="31">#REF!</definedName>
    <definedName name="処分費による控除額">#REF!</definedName>
    <definedName name="処理費感度分析">'[4]感度分析(処理委託費)'!$C$8</definedName>
    <definedName name="初回元本額">[7]割賦代金計算!#REF!</definedName>
    <definedName name="初回元利額">[7]割賦代金計算!#REF!</definedName>
    <definedName name="初期F計算額">[14]前提条件入力用!$F$212</definedName>
    <definedName name="初期F手入力額">[14]前提条件入力用!$E$212</definedName>
    <definedName name="初期投資計算額">[7]前提条件入力用!$E$90</definedName>
    <definedName name="初期投資支出計算額">[7]前提条件入力用!$I$90:$L$90</definedName>
    <definedName name="初期投資支出手入力">[7]前提条件入力用!$I$92:$L$92</definedName>
    <definedName name="初期投資手入力">[7]前提条件入力用!$E$92</definedName>
    <definedName name="初年度最低現預金">#REF!</definedName>
    <definedName name="諸経費">#REF!</definedName>
    <definedName name="小数点">#REF!</definedName>
    <definedName name="床付整正" localSheetId="24">#REF!</definedName>
    <definedName name="床付整正" localSheetId="25">#REF!</definedName>
    <definedName name="床付整正" localSheetId="26">#REF!</definedName>
    <definedName name="床付整正" localSheetId="27">#REF!</definedName>
    <definedName name="床付整正" localSheetId="28">#REF!</definedName>
    <definedName name="床付整正" localSheetId="29">#REF!</definedName>
    <definedName name="床付整正" localSheetId="30">#REF!</definedName>
    <definedName name="床付整正" localSheetId="31">#REF!</definedName>
    <definedName name="床付整正">#REF!</definedName>
    <definedName name="消毒剤費" localSheetId="24">#REF!</definedName>
    <definedName name="消毒剤費" localSheetId="25">#REF!</definedName>
    <definedName name="消毒剤費" localSheetId="26">#REF!</definedName>
    <definedName name="消毒剤費" localSheetId="27">#REF!</definedName>
    <definedName name="消毒剤費" localSheetId="28">#REF!</definedName>
    <definedName name="消毒剤費" localSheetId="29">#REF!</definedName>
    <definedName name="消毒剤費" localSheetId="30">#REF!</definedName>
    <definedName name="消毒剤費" localSheetId="31">#REF!</definedName>
    <definedName name="消毒剤費">#REF!</definedName>
    <definedName name="消費税相当額" localSheetId="24">#REF!</definedName>
    <definedName name="消費税相当額" localSheetId="25">#REF!</definedName>
    <definedName name="消費税相当額" localSheetId="26">#REF!</definedName>
    <definedName name="消費税相当額" localSheetId="27">#REF!</definedName>
    <definedName name="消費税相当額" localSheetId="28">#REF!</definedName>
    <definedName name="消費税相当額" localSheetId="29">#REF!</definedName>
    <definedName name="消費税相当額" localSheetId="30">#REF!</definedName>
    <definedName name="消費税相当額" localSheetId="31">#REF!</definedName>
    <definedName name="消費税相当額">#REF!</definedName>
    <definedName name="焼却灰処理単価">#REF!</definedName>
    <definedName name="焼却灰処理量">#REF!</definedName>
    <definedName name="焼却能力">#REF!</definedName>
    <definedName name="照明" localSheetId="24">#REF!</definedName>
    <definedName name="照明" localSheetId="25">#REF!</definedName>
    <definedName name="照明" localSheetId="26">#REF!</definedName>
    <definedName name="照明" localSheetId="27">#REF!</definedName>
    <definedName name="照明" localSheetId="28">#REF!</definedName>
    <definedName name="照明" localSheetId="29">#REF!</definedName>
    <definedName name="照明" localSheetId="30">#REF!</definedName>
    <definedName name="照明" localSheetId="31">#REF!</definedName>
    <definedName name="照明">#REF!</definedName>
    <definedName name="蒸気自家消費量">#REF!</definedName>
    <definedName name="蒸気単価">#REF!</definedName>
    <definedName name="蒸気発生量">#REF!</definedName>
    <definedName name="蒸気販売量">#REF!</definedName>
    <definedName name="人件費">[6]入力!$B$52</definedName>
    <definedName name="人件費単価">#REF!</definedName>
    <definedName name="人孔表1" localSheetId="24">#REF!</definedName>
    <definedName name="人孔表1" localSheetId="25">#REF!</definedName>
    <definedName name="人孔表1" localSheetId="26">#REF!</definedName>
    <definedName name="人孔表1" localSheetId="27">#REF!</definedName>
    <definedName name="人孔表1" localSheetId="28">#REF!</definedName>
    <definedName name="人孔表1" localSheetId="29">#REF!</definedName>
    <definedName name="人孔表1" localSheetId="30">#REF!</definedName>
    <definedName name="人孔表1" localSheetId="31">#REF!</definedName>
    <definedName name="人孔表1">#REF!</definedName>
    <definedName name="人孔表2" localSheetId="24">#REF!</definedName>
    <definedName name="人孔表2" localSheetId="25">#REF!</definedName>
    <definedName name="人孔表2" localSheetId="26">#REF!</definedName>
    <definedName name="人孔表2" localSheetId="27">#REF!</definedName>
    <definedName name="人孔表2" localSheetId="28">#REF!</definedName>
    <definedName name="人孔表2" localSheetId="29">#REF!</definedName>
    <definedName name="人孔表2" localSheetId="30">#REF!</definedName>
    <definedName name="人孔表2" localSheetId="31">#REF!</definedName>
    <definedName name="人孔表2">#REF!</definedName>
    <definedName name="人孔表3" localSheetId="24">#REF!</definedName>
    <definedName name="人孔表3" localSheetId="25">#REF!</definedName>
    <definedName name="人孔表3" localSheetId="26">#REF!</definedName>
    <definedName name="人孔表3" localSheetId="27">#REF!</definedName>
    <definedName name="人孔表3" localSheetId="28">#REF!</definedName>
    <definedName name="人孔表3" localSheetId="29">#REF!</definedName>
    <definedName name="人孔表3" localSheetId="30">#REF!</definedName>
    <definedName name="人孔表3" localSheetId="31">#REF!</definedName>
    <definedName name="人孔表3">#REF!</definedName>
    <definedName name="数量計算書" localSheetId="26">'様式15-2号（別添2-4）'!数量計算書</definedName>
    <definedName name="数量計算書" localSheetId="31">'様式15-2号（別添2-9）'!数量計算書</definedName>
    <definedName name="数量計算書" localSheetId="2">'様式15-2号-1（別添1-2）'!数量計算書</definedName>
    <definedName name="数量計算書" localSheetId="3">'様式15-2号-1（別添1-3）'!数量計算書</definedName>
    <definedName name="数量計算書">[0]!数量計算書</definedName>
    <definedName name="世話役" localSheetId="24">#REF!</definedName>
    <definedName name="世話役" localSheetId="25">#REF!</definedName>
    <definedName name="世話役" localSheetId="26">#REF!</definedName>
    <definedName name="世話役" localSheetId="27">#REF!</definedName>
    <definedName name="世話役" localSheetId="28">#REF!</definedName>
    <definedName name="世話役" localSheetId="29">#REF!</definedName>
    <definedName name="世話役" localSheetId="30">#REF!</definedName>
    <definedName name="世話役" localSheetId="31">#REF!</definedName>
    <definedName name="世話役">#REF!</definedName>
    <definedName name="制度融資割合">#REF!</definedName>
    <definedName name="制度融資金額">#REF!</definedName>
    <definedName name="制度融資金利">#REF!</definedName>
    <definedName name="制度融資返済期間">#REF!</definedName>
    <definedName name="切梁＿タイプ">[10]データ!$F$28</definedName>
    <definedName name="切梁ピッチ" localSheetId="24">#REF!</definedName>
    <definedName name="切梁ピッチ" localSheetId="25">#REF!</definedName>
    <definedName name="切梁ピッチ" localSheetId="26">#REF!</definedName>
    <definedName name="切梁ピッチ" localSheetId="27">#REF!</definedName>
    <definedName name="切梁ピッチ" localSheetId="28">#REF!</definedName>
    <definedName name="切梁ピッチ" localSheetId="29">#REF!</definedName>
    <definedName name="切梁ピッチ" localSheetId="30">#REF!</definedName>
    <definedName name="切梁ピッチ" localSheetId="31">#REF!</definedName>
    <definedName name="切梁ピッチ">#REF!</definedName>
    <definedName name="設計" localSheetId="24">#REF!</definedName>
    <definedName name="設計" localSheetId="25">#REF!</definedName>
    <definedName name="設計" localSheetId="26">#REF!</definedName>
    <definedName name="設計" localSheetId="27">#REF!</definedName>
    <definedName name="設計" localSheetId="28">#REF!</definedName>
    <definedName name="設計" localSheetId="29">#REF!</definedName>
    <definedName name="設計" localSheetId="30">#REF!</definedName>
    <definedName name="設計" localSheetId="31">#REF!</definedName>
    <definedName name="設計">#REF!</definedName>
    <definedName name="設計書" localSheetId="26">'様式15-2号（別添2-4）'!設計書</definedName>
    <definedName name="設計書" localSheetId="31">'様式15-2号（別添2-9）'!設計書</definedName>
    <definedName name="設計書" localSheetId="2">'様式15-2号-1（別添1-2）'!設計書</definedName>
    <definedName name="設計書" localSheetId="3">'様式15-2号-1（別添1-3）'!設計書</definedName>
    <definedName name="設計書">[0]!設計書</definedName>
    <definedName name="設置撤去" localSheetId="24">#REF!</definedName>
    <definedName name="設置撤去" localSheetId="25">#REF!</definedName>
    <definedName name="設置撤去" localSheetId="26">#REF!</definedName>
    <definedName name="設置撤去" localSheetId="27">#REF!</definedName>
    <definedName name="設置撤去" localSheetId="28">#REF!</definedName>
    <definedName name="設置撤去" localSheetId="29">#REF!</definedName>
    <definedName name="設置撤去" localSheetId="30">#REF!</definedName>
    <definedName name="設置撤去" localSheetId="31">#REF!</definedName>
    <definedName name="設置撤去">#REF!</definedName>
    <definedName name="設定1" localSheetId="24">'[15]0号ﾏﾝﾎﾙ計算'!#REF!</definedName>
    <definedName name="設定1" localSheetId="25">'[15]0号ﾏﾝﾎﾙ計算'!#REF!</definedName>
    <definedName name="設定1" localSheetId="26">'[15]0号ﾏﾝﾎﾙ計算'!#REF!</definedName>
    <definedName name="設定1" localSheetId="27">'[15]0号ﾏﾝﾎﾙ計算'!#REF!</definedName>
    <definedName name="設定1" localSheetId="28">'[15]0号ﾏﾝﾎﾙ計算'!#REF!</definedName>
    <definedName name="設定1" localSheetId="29">'[15]0号ﾏﾝﾎﾙ計算'!#REF!</definedName>
    <definedName name="設定1" localSheetId="30">'[15]0号ﾏﾝﾎﾙ計算'!#REF!</definedName>
    <definedName name="設定1" localSheetId="31">'[15]0号ﾏﾝﾎﾙ計算'!#REF!</definedName>
    <definedName name="設定1">'[15]0号ﾏﾝﾎﾙ計算'!#REF!</definedName>
    <definedName name="設定2" localSheetId="24">'[15]0号ﾏﾝﾎﾙ計算'!#REF!</definedName>
    <definedName name="設定2" localSheetId="25">'[15]0号ﾏﾝﾎﾙ計算'!#REF!</definedName>
    <definedName name="設定2" localSheetId="26">'[15]0号ﾏﾝﾎﾙ計算'!#REF!</definedName>
    <definedName name="設定2" localSheetId="27">'[15]0号ﾏﾝﾎﾙ計算'!#REF!</definedName>
    <definedName name="設定2" localSheetId="28">'[15]0号ﾏﾝﾎﾙ計算'!#REF!</definedName>
    <definedName name="設定2" localSheetId="29">'[15]0号ﾏﾝﾎﾙ計算'!#REF!</definedName>
    <definedName name="設定2" localSheetId="30">'[15]0号ﾏﾝﾎﾙ計算'!#REF!</definedName>
    <definedName name="設定2" localSheetId="31">'[15]0号ﾏﾝﾎﾙ計算'!#REF!</definedName>
    <definedName name="設定2">'[15]0号ﾏﾝﾎﾙ計算'!#REF!</definedName>
    <definedName name="想定OM">#REF!</definedName>
    <definedName name="想定リターン">#REF!</definedName>
    <definedName name="想定最低現預金">#REF!</definedName>
    <definedName name="想定初年度最低現預金">#REF!</definedName>
    <definedName name="総括表" localSheetId="24">#REF!</definedName>
    <definedName name="総括表" localSheetId="25">#REF!</definedName>
    <definedName name="総括表" localSheetId="26">#REF!</definedName>
    <definedName name="総括表" localSheetId="27">#REF!</definedName>
    <definedName name="総括表" localSheetId="28">#REF!</definedName>
    <definedName name="総括表" localSheetId="29">#REF!</definedName>
    <definedName name="総括表" localSheetId="30">#REF!</definedName>
    <definedName name="総括表" localSheetId="31">#REF!</definedName>
    <definedName name="総括表">#REF!</definedName>
    <definedName name="総事業費">#REF!</definedName>
    <definedName name="損益計算書">[4]財務諸表!$A$9:$C$9</definedName>
    <definedName name="体積_スリット" localSheetId="24">#REF!</definedName>
    <definedName name="体積_スリット" localSheetId="25">#REF!</definedName>
    <definedName name="体積_スリット" localSheetId="26">#REF!</definedName>
    <definedName name="体積_スリット" localSheetId="27">#REF!</definedName>
    <definedName name="体積_スリット" localSheetId="28">#REF!</definedName>
    <definedName name="体積_スリット" localSheetId="29">#REF!</definedName>
    <definedName name="体積_スリット" localSheetId="30">#REF!</definedName>
    <definedName name="体積_スリット" localSheetId="31">#REF!</definedName>
    <definedName name="体積_スリット">#REF!</definedName>
    <definedName name="体積_スリット_個" localSheetId="24">#REF!</definedName>
    <definedName name="体積_スリット_個" localSheetId="25">#REF!</definedName>
    <definedName name="体積_スリット_個" localSheetId="26">#REF!</definedName>
    <definedName name="体積_スリット_個" localSheetId="27">#REF!</definedName>
    <definedName name="体積_スリット_個" localSheetId="28">#REF!</definedName>
    <definedName name="体積_スリット_個" localSheetId="29">#REF!</definedName>
    <definedName name="体積_スリット_個" localSheetId="30">#REF!</definedName>
    <definedName name="体積_スリット_個" localSheetId="31">#REF!</definedName>
    <definedName name="体積_スリット_個">#REF!</definedName>
    <definedName name="体積_通水孔" localSheetId="24">#REF!</definedName>
    <definedName name="体積_通水孔" localSheetId="25">#REF!</definedName>
    <definedName name="体積_通水孔" localSheetId="26">#REF!</definedName>
    <definedName name="体積_通水孔" localSheetId="27">#REF!</definedName>
    <definedName name="体積_通水孔" localSheetId="28">#REF!</definedName>
    <definedName name="体積_通水孔" localSheetId="29">#REF!</definedName>
    <definedName name="体積_通水孔" localSheetId="30">#REF!</definedName>
    <definedName name="体積_通水孔" localSheetId="31">#REF!</definedName>
    <definedName name="体積_通水孔">#REF!</definedName>
    <definedName name="体積_通水孔_個" localSheetId="24">#REF!</definedName>
    <definedName name="体積_通水孔_個" localSheetId="25">#REF!</definedName>
    <definedName name="体積_通水孔_個" localSheetId="26">#REF!</definedName>
    <definedName name="体積_通水孔_個" localSheetId="27">#REF!</definedName>
    <definedName name="体積_通水孔_個" localSheetId="28">#REF!</definedName>
    <definedName name="体積_通水孔_個" localSheetId="29">#REF!</definedName>
    <definedName name="体積_通水孔_個" localSheetId="30">#REF!</definedName>
    <definedName name="体積_通水孔_個" localSheetId="31">#REF!</definedName>
    <definedName name="体積_通水孔_個">#REF!</definedName>
    <definedName name="体積_吐室部" localSheetId="24">#REF!</definedName>
    <definedName name="体積_吐室部" localSheetId="25">#REF!</definedName>
    <definedName name="体積_吐室部" localSheetId="26">#REF!</definedName>
    <definedName name="体積_吐室部" localSheetId="27">#REF!</definedName>
    <definedName name="体積_吐室部" localSheetId="28">#REF!</definedName>
    <definedName name="体積_吐室部" localSheetId="29">#REF!</definedName>
    <definedName name="体積_吐室部" localSheetId="30">#REF!</definedName>
    <definedName name="体積_吐室部" localSheetId="31">#REF!</definedName>
    <definedName name="体積_吐室部">#REF!</definedName>
    <definedName name="体積_落差" localSheetId="24">#REF!</definedName>
    <definedName name="体積_落差" localSheetId="25">#REF!</definedName>
    <definedName name="体積_落差" localSheetId="26">#REF!</definedName>
    <definedName name="体積_落差" localSheetId="27">#REF!</definedName>
    <definedName name="体積_落差" localSheetId="28">#REF!</definedName>
    <definedName name="体積_落差" localSheetId="29">#REF!</definedName>
    <definedName name="体積_落差" localSheetId="30">#REF!</definedName>
    <definedName name="体積_落差" localSheetId="31">#REF!</definedName>
    <definedName name="体積_落差">#REF!</definedName>
    <definedName name="体積1" localSheetId="24">#REF!</definedName>
    <definedName name="体積1" localSheetId="25">#REF!</definedName>
    <definedName name="体積1" localSheetId="26">#REF!</definedName>
    <definedName name="体積1" localSheetId="27">#REF!</definedName>
    <definedName name="体積1" localSheetId="28">#REF!</definedName>
    <definedName name="体積1" localSheetId="29">#REF!</definedName>
    <definedName name="体積1" localSheetId="30">#REF!</definedName>
    <definedName name="体積1" localSheetId="31">#REF!</definedName>
    <definedName name="体積1">#REF!</definedName>
    <definedName name="体積2" localSheetId="24">#REF!</definedName>
    <definedName name="体積2" localSheetId="25">#REF!</definedName>
    <definedName name="体積2" localSheetId="26">#REF!</definedName>
    <definedName name="体積2" localSheetId="27">#REF!</definedName>
    <definedName name="体積2" localSheetId="28">#REF!</definedName>
    <definedName name="体積2" localSheetId="29">#REF!</definedName>
    <definedName name="体積2" localSheetId="30">#REF!</definedName>
    <definedName name="体積2" localSheetId="31">#REF!</definedName>
    <definedName name="体積2">#REF!</definedName>
    <definedName name="対象額控除" localSheetId="24">#REF!</definedName>
    <definedName name="対象額控除" localSheetId="25">#REF!</definedName>
    <definedName name="対象額控除" localSheetId="26">#REF!</definedName>
    <definedName name="対象額控除" localSheetId="27">#REF!</definedName>
    <definedName name="対象額控除" localSheetId="28">#REF!</definedName>
    <definedName name="対象額控除" localSheetId="29">#REF!</definedName>
    <definedName name="対象額控除" localSheetId="30">#REF!</definedName>
    <definedName name="対象額控除" localSheetId="31">#REF!</definedName>
    <definedName name="対象額控除">#REF!</definedName>
    <definedName name="貸借対照表">[4]財務諸表!$A$111:$C$111</definedName>
    <definedName name="代価" localSheetId="24">#REF!</definedName>
    <definedName name="代価" localSheetId="25">#REF!</definedName>
    <definedName name="代価" localSheetId="26">#REF!</definedName>
    <definedName name="代価" localSheetId="27">#REF!</definedName>
    <definedName name="代価" localSheetId="28">#REF!</definedName>
    <definedName name="代価" localSheetId="29">#REF!</definedName>
    <definedName name="代価" localSheetId="30">#REF!</definedName>
    <definedName name="代価" localSheetId="31">#REF!</definedName>
    <definedName name="代価">#REF!</definedName>
    <definedName name="代価1" localSheetId="26" hidden="1">{#N/A,#N/A,FALSE,"内訳"}</definedName>
    <definedName name="代価1" localSheetId="31" hidden="1">{#N/A,#N/A,FALSE,"内訳"}</definedName>
    <definedName name="代価1" hidden="1">{#N/A,#N/A,FALSE,"内訳"}</definedName>
    <definedName name="代価10" localSheetId="24">#REF!</definedName>
    <definedName name="代価10" localSheetId="25">#REF!</definedName>
    <definedName name="代価10" localSheetId="26">#REF!</definedName>
    <definedName name="代価10" localSheetId="27">#REF!</definedName>
    <definedName name="代価10" localSheetId="28">#REF!</definedName>
    <definedName name="代価10" localSheetId="29">#REF!</definedName>
    <definedName name="代価10" localSheetId="30">#REF!</definedName>
    <definedName name="代価10" localSheetId="31">#REF!</definedName>
    <definedName name="代価10">#REF!</definedName>
    <definedName name="代価15" localSheetId="24">#REF!</definedName>
    <definedName name="代価15" localSheetId="25">#REF!</definedName>
    <definedName name="代価15" localSheetId="26">#REF!</definedName>
    <definedName name="代価15" localSheetId="27">#REF!</definedName>
    <definedName name="代価15" localSheetId="28">#REF!</definedName>
    <definedName name="代価15" localSheetId="29">#REF!</definedName>
    <definedName name="代価15" localSheetId="30">#REF!</definedName>
    <definedName name="代価15" localSheetId="31">#REF!</definedName>
    <definedName name="代価15">#REF!</definedName>
    <definedName name="代価20" localSheetId="24">#REF!</definedName>
    <definedName name="代価20" localSheetId="25">#REF!</definedName>
    <definedName name="代価20" localSheetId="26">#REF!</definedName>
    <definedName name="代価20" localSheetId="27">#REF!</definedName>
    <definedName name="代価20" localSheetId="28">#REF!</definedName>
    <definedName name="代価20" localSheetId="29">#REF!</definedName>
    <definedName name="代価20" localSheetId="30">#REF!</definedName>
    <definedName name="代価20" localSheetId="31">#REF!</definedName>
    <definedName name="代価20">#REF!</definedName>
    <definedName name="代価25" localSheetId="24">#REF!</definedName>
    <definedName name="代価25" localSheetId="25">#REF!</definedName>
    <definedName name="代価25" localSheetId="26">#REF!</definedName>
    <definedName name="代価25" localSheetId="27">#REF!</definedName>
    <definedName name="代価25" localSheetId="28">#REF!</definedName>
    <definedName name="代価25" localSheetId="29">#REF!</definedName>
    <definedName name="代価25" localSheetId="30">#REF!</definedName>
    <definedName name="代価25" localSheetId="31">#REF!</definedName>
    <definedName name="代価25">#REF!</definedName>
    <definedName name="代価30" localSheetId="24">#REF!</definedName>
    <definedName name="代価30" localSheetId="25">#REF!</definedName>
    <definedName name="代価30" localSheetId="26">#REF!</definedName>
    <definedName name="代価30" localSheetId="27">#REF!</definedName>
    <definedName name="代価30" localSheetId="28">#REF!</definedName>
    <definedName name="代価30" localSheetId="29">#REF!</definedName>
    <definedName name="代価30" localSheetId="30">#REF!</definedName>
    <definedName name="代価30" localSheetId="31">#REF!</definedName>
    <definedName name="代価30">#REF!</definedName>
    <definedName name="代価5" localSheetId="24">#REF!</definedName>
    <definedName name="代価5" localSheetId="25">#REF!</definedName>
    <definedName name="代価5" localSheetId="26">#REF!</definedName>
    <definedName name="代価5" localSheetId="27">#REF!</definedName>
    <definedName name="代価5" localSheetId="28">#REF!</definedName>
    <definedName name="代価5" localSheetId="29">#REF!</definedName>
    <definedName name="代価5" localSheetId="30">#REF!</definedName>
    <definedName name="代価5" localSheetId="31">#REF!</definedName>
    <definedName name="代価5">#REF!</definedName>
    <definedName name="代価一覧表" localSheetId="24">#REF!</definedName>
    <definedName name="代価一覧表" localSheetId="25">#REF!</definedName>
    <definedName name="代価一覧表" localSheetId="26">#REF!</definedName>
    <definedName name="代価一覧表" localSheetId="27">#REF!</definedName>
    <definedName name="代価一覧表" localSheetId="28">#REF!</definedName>
    <definedName name="代価一覧表" localSheetId="29">#REF!</definedName>
    <definedName name="代価一覧表" localSheetId="30">#REF!</definedName>
    <definedName name="代価一覧表" localSheetId="31">#REF!</definedName>
    <definedName name="代価一覧表">#REF!</definedName>
    <definedName name="代価表" localSheetId="24">#REF!</definedName>
    <definedName name="代価表" localSheetId="25">#REF!</definedName>
    <definedName name="代価表" localSheetId="26">#REF!</definedName>
    <definedName name="代価表" localSheetId="27">#REF!</definedName>
    <definedName name="代価表" localSheetId="28">#REF!</definedName>
    <definedName name="代価表" localSheetId="29">#REF!</definedName>
    <definedName name="代価表" localSheetId="30">#REF!</definedName>
    <definedName name="代価表" localSheetId="31">#REF!</definedName>
    <definedName name="代価表">#REF!</definedName>
    <definedName name="代価表紙" localSheetId="24">#REF!</definedName>
    <definedName name="代価表紙" localSheetId="25">#REF!</definedName>
    <definedName name="代価表紙" localSheetId="26">#REF!</definedName>
    <definedName name="代価表紙" localSheetId="27">#REF!</definedName>
    <definedName name="代価表紙" localSheetId="28">#REF!</definedName>
    <definedName name="代価表紙" localSheetId="29">#REF!</definedName>
    <definedName name="代価表紙" localSheetId="30">#REF!</definedName>
    <definedName name="代価表紙" localSheetId="31">#REF!</definedName>
    <definedName name="代価表紙">#REF!</definedName>
    <definedName name="第_Ｍ_1" localSheetId="24">[16]明細書!#REF!</definedName>
    <definedName name="第_Ｍ_1" localSheetId="25">[16]明細書!#REF!</definedName>
    <definedName name="第_Ｍ_1" localSheetId="26">[16]明細書!#REF!</definedName>
    <definedName name="第_Ｍ_1" localSheetId="27">[16]明細書!#REF!</definedName>
    <definedName name="第_Ｍ_1" localSheetId="28">[16]明細書!#REF!</definedName>
    <definedName name="第_Ｍ_1" localSheetId="29">[16]明細書!#REF!</definedName>
    <definedName name="第_Ｍ_1" localSheetId="30">[16]明細書!#REF!</definedName>
    <definedName name="第_Ｍ_1" localSheetId="31">[16]明細書!#REF!</definedName>
    <definedName name="第_Ｍ_1">[16]明細書!#REF!</definedName>
    <definedName name="第_Ｍ_2" localSheetId="24">[16]明細書!#REF!</definedName>
    <definedName name="第_Ｍ_2" localSheetId="25">[16]明細書!#REF!</definedName>
    <definedName name="第_Ｍ_2" localSheetId="26">[16]明細書!#REF!</definedName>
    <definedName name="第_Ｍ_2" localSheetId="27">[16]明細書!#REF!</definedName>
    <definedName name="第_Ｍ_2" localSheetId="28">[16]明細書!#REF!</definedName>
    <definedName name="第_Ｍ_2" localSheetId="29">[16]明細書!#REF!</definedName>
    <definedName name="第_Ｍ_2" localSheetId="30">[16]明細書!#REF!</definedName>
    <definedName name="第_Ｍ_2" localSheetId="31">[16]明細書!#REF!</definedName>
    <definedName name="第_Ｍ_2">[16]明細書!#REF!</definedName>
    <definedName name="第Ｅ_3" localSheetId="24">[16]明細書!#REF!</definedName>
    <definedName name="第Ｅ_3" localSheetId="25">[16]明細書!#REF!</definedName>
    <definedName name="第Ｅ_3" localSheetId="26">[16]明細書!#REF!</definedName>
    <definedName name="第Ｅ_3" localSheetId="27">[16]明細書!#REF!</definedName>
    <definedName name="第Ｅ_3" localSheetId="28">[16]明細書!#REF!</definedName>
    <definedName name="第Ｅ_3" localSheetId="29">[16]明細書!#REF!</definedName>
    <definedName name="第Ｅ_3" localSheetId="30">[16]明細書!#REF!</definedName>
    <definedName name="第Ｅ_3" localSheetId="31">[16]明細書!#REF!</definedName>
    <definedName name="第Ｅ_3">[16]明細書!#REF!</definedName>
    <definedName name="第Ｅ_4" localSheetId="24">[16]明細書!#REF!</definedName>
    <definedName name="第Ｅ_4" localSheetId="25">[16]明細書!#REF!</definedName>
    <definedName name="第Ｅ_4" localSheetId="26">[16]明細書!#REF!</definedName>
    <definedName name="第Ｅ_4" localSheetId="27">[16]明細書!#REF!</definedName>
    <definedName name="第Ｅ_4" localSheetId="28">[16]明細書!#REF!</definedName>
    <definedName name="第Ｅ_4" localSheetId="29">[16]明細書!#REF!</definedName>
    <definedName name="第Ｅ_4" localSheetId="30">[16]明細書!#REF!</definedName>
    <definedName name="第Ｅ_4" localSheetId="31">[16]明細書!#REF!</definedName>
    <definedName name="第Ｅ_4">[16]明細書!#REF!</definedName>
    <definedName name="第Ｅ_5" localSheetId="24">[16]明細書!#REF!</definedName>
    <definedName name="第Ｅ_5" localSheetId="25">[16]明細書!#REF!</definedName>
    <definedName name="第Ｅ_5" localSheetId="26">[16]明細書!#REF!</definedName>
    <definedName name="第Ｅ_5" localSheetId="27">[16]明細書!#REF!</definedName>
    <definedName name="第Ｅ_5" localSheetId="28">[16]明細書!#REF!</definedName>
    <definedName name="第Ｅ_5" localSheetId="29">[16]明細書!#REF!</definedName>
    <definedName name="第Ｅ_5" localSheetId="30">[16]明細書!#REF!</definedName>
    <definedName name="第Ｅ_5" localSheetId="31">[16]明細書!#REF!</definedName>
    <definedName name="第Ｅ_5">[16]明細書!#REF!</definedName>
    <definedName name="第Ｍ__3" localSheetId="24">[16]明細書!#REF!</definedName>
    <definedName name="第Ｍ__3" localSheetId="25">[16]明細書!#REF!</definedName>
    <definedName name="第Ｍ__3" localSheetId="26">[16]明細書!#REF!</definedName>
    <definedName name="第Ｍ__3" localSheetId="27">[16]明細書!#REF!</definedName>
    <definedName name="第Ｍ__3" localSheetId="28">[16]明細書!#REF!</definedName>
    <definedName name="第Ｍ__3" localSheetId="29">[16]明細書!#REF!</definedName>
    <definedName name="第Ｍ__3" localSheetId="30">[16]明細書!#REF!</definedName>
    <definedName name="第Ｍ__3" localSheetId="31">[16]明細書!#REF!</definedName>
    <definedName name="第Ｍ__3">[16]明細書!#REF!</definedName>
    <definedName name="第Ｍ_4" localSheetId="24">[16]明細書!#REF!</definedName>
    <definedName name="第Ｍ_4" localSheetId="25">[16]明細書!#REF!</definedName>
    <definedName name="第Ｍ_4" localSheetId="26">[16]明細書!#REF!</definedName>
    <definedName name="第Ｍ_4" localSheetId="27">[16]明細書!#REF!</definedName>
    <definedName name="第Ｍ_4" localSheetId="28">[16]明細書!#REF!</definedName>
    <definedName name="第Ｍ_4" localSheetId="29">[16]明細書!#REF!</definedName>
    <definedName name="第Ｍ_4" localSheetId="30">[16]明細書!#REF!</definedName>
    <definedName name="第Ｍ_4" localSheetId="31">[16]明細書!#REF!</definedName>
    <definedName name="第Ｍ_4">[16]明細書!#REF!</definedName>
    <definedName name="第Ｍ_5" localSheetId="24">[16]明細書!#REF!</definedName>
    <definedName name="第Ｍ_5" localSheetId="25">[16]明細書!#REF!</definedName>
    <definedName name="第Ｍ_5" localSheetId="26">[16]明細書!#REF!</definedName>
    <definedName name="第Ｍ_5" localSheetId="27">[16]明細書!#REF!</definedName>
    <definedName name="第Ｍ_5" localSheetId="28">[16]明細書!#REF!</definedName>
    <definedName name="第Ｍ_5" localSheetId="29">[16]明細書!#REF!</definedName>
    <definedName name="第Ｍ_5" localSheetId="30">[16]明細書!#REF!</definedName>
    <definedName name="第Ｍ_5" localSheetId="31">[16]明細書!#REF!</definedName>
    <definedName name="第Ｍ_5">[16]明細書!#REF!</definedName>
    <definedName name="単価表" localSheetId="24">#REF!</definedName>
    <definedName name="単価表" localSheetId="25">#REF!</definedName>
    <definedName name="単価表" localSheetId="26">#REF!</definedName>
    <definedName name="単価表" localSheetId="27">#REF!</definedName>
    <definedName name="単価表" localSheetId="28">#REF!</definedName>
    <definedName name="単価表" localSheetId="29">#REF!</definedName>
    <definedName name="単価表" localSheetId="30">#REF!</definedName>
    <definedName name="単価表" localSheetId="31">#REF!</definedName>
    <definedName name="単価表">#REF!</definedName>
    <definedName name="短期借入金金利">#REF!</definedName>
    <definedName name="短尺資材長" localSheetId="24">#REF!</definedName>
    <definedName name="短尺資材長" localSheetId="25">#REF!</definedName>
    <definedName name="短尺資材長" localSheetId="26">#REF!</definedName>
    <definedName name="短尺資材長" localSheetId="27">#REF!</definedName>
    <definedName name="短尺資材長" localSheetId="28">#REF!</definedName>
    <definedName name="短尺資材長" localSheetId="29">#REF!</definedName>
    <definedName name="短尺資材長" localSheetId="30">#REF!</definedName>
    <definedName name="短尺資材長" localSheetId="31">#REF!</definedName>
    <definedName name="短尺資材長">#REF!</definedName>
    <definedName name="短尺本数" localSheetId="24">#REF!</definedName>
    <definedName name="短尺本数" localSheetId="25">#REF!</definedName>
    <definedName name="短尺本数" localSheetId="26">#REF!</definedName>
    <definedName name="短尺本数" localSheetId="27">#REF!</definedName>
    <definedName name="短尺本数" localSheetId="28">#REF!</definedName>
    <definedName name="短尺本数" localSheetId="29">#REF!</definedName>
    <definedName name="短尺本数" localSheetId="30">#REF!</definedName>
    <definedName name="短尺本数" localSheetId="31">#REF!</definedName>
    <definedName name="短尺本数">#REF!</definedName>
    <definedName name="端部＿B">[10]新データ!$B$2</definedName>
    <definedName name="端部＿H">[10]新データ!$B$3</definedName>
    <definedName name="端部＿ＺＢ">[10]データ!$H$12</definedName>
    <definedName name="端部＿ＺＨ">[10]データ!$H$14</definedName>
    <definedName name="端部＿ﾄﾗ２" localSheetId="24">#REF!</definedName>
    <definedName name="端部＿ﾄﾗ２" localSheetId="25">#REF!</definedName>
    <definedName name="端部＿ﾄﾗ２" localSheetId="26">#REF!</definedName>
    <definedName name="端部＿ﾄﾗ２" localSheetId="27">#REF!</definedName>
    <definedName name="端部＿ﾄﾗ２" localSheetId="28">#REF!</definedName>
    <definedName name="端部＿ﾄﾗ２" localSheetId="29">#REF!</definedName>
    <definedName name="端部＿ﾄﾗ２" localSheetId="30">#REF!</definedName>
    <definedName name="端部＿ﾄﾗ２" localSheetId="31">#REF!</definedName>
    <definedName name="端部＿ﾄﾗ２">#REF!</definedName>
    <definedName name="端部＿総本数" localSheetId="24">#REF!</definedName>
    <definedName name="端部＿総本数" localSheetId="25">#REF!</definedName>
    <definedName name="端部＿総本数" localSheetId="26">#REF!</definedName>
    <definedName name="端部＿総本数" localSheetId="27">#REF!</definedName>
    <definedName name="端部＿総本数" localSheetId="28">#REF!</definedName>
    <definedName name="端部＿総本数" localSheetId="29">#REF!</definedName>
    <definedName name="端部＿総本数" localSheetId="30">#REF!</definedName>
    <definedName name="端部＿総本数" localSheetId="31">#REF!</definedName>
    <definedName name="端部＿総本数">#REF!</definedName>
    <definedName name="端部＿本" localSheetId="24">#REF!</definedName>
    <definedName name="端部＿本" localSheetId="25">#REF!</definedName>
    <definedName name="端部＿本" localSheetId="26">#REF!</definedName>
    <definedName name="端部＿本" localSheetId="27">#REF!</definedName>
    <definedName name="端部＿本" localSheetId="28">#REF!</definedName>
    <definedName name="端部＿本" localSheetId="29">#REF!</definedName>
    <definedName name="端部＿本" localSheetId="30">#REF!</definedName>
    <definedName name="端部＿本" localSheetId="31">#REF!</definedName>
    <definedName name="端部＿本">#REF!</definedName>
    <definedName name="端部＿列">[10]新データ!$B$13</definedName>
    <definedName name="端部１" localSheetId="24">#REF!</definedName>
    <definedName name="端部１" localSheetId="25">#REF!</definedName>
    <definedName name="端部１" localSheetId="26">#REF!</definedName>
    <definedName name="端部１" localSheetId="27">#REF!</definedName>
    <definedName name="端部１" localSheetId="28">#REF!</definedName>
    <definedName name="端部１" localSheetId="29">#REF!</definedName>
    <definedName name="端部１" localSheetId="30">#REF!</definedName>
    <definedName name="端部１" localSheetId="31">#REF!</definedName>
    <definedName name="端部１">#REF!</definedName>
    <definedName name="端部２" localSheetId="24">#REF!</definedName>
    <definedName name="端部２" localSheetId="25">#REF!</definedName>
    <definedName name="端部２" localSheetId="26">#REF!</definedName>
    <definedName name="端部２" localSheetId="27">#REF!</definedName>
    <definedName name="端部２" localSheetId="28">#REF!</definedName>
    <definedName name="端部２" localSheetId="29">#REF!</definedName>
    <definedName name="端部２" localSheetId="30">#REF!</definedName>
    <definedName name="端部２" localSheetId="31">#REF!</definedName>
    <definedName name="端部２">#REF!</definedName>
    <definedName name="端部２＿本" localSheetId="24">#REF!</definedName>
    <definedName name="端部２＿本" localSheetId="25">#REF!</definedName>
    <definedName name="端部２＿本" localSheetId="26">#REF!</definedName>
    <definedName name="端部２＿本" localSheetId="27">#REF!</definedName>
    <definedName name="端部２＿本" localSheetId="28">#REF!</definedName>
    <definedName name="端部２＿本" localSheetId="29">#REF!</definedName>
    <definedName name="端部２＿本" localSheetId="30">#REF!</definedName>
    <definedName name="端部２＿本" localSheetId="31">#REF!</definedName>
    <definedName name="端部２＿本">#REF!</definedName>
    <definedName name="端壁＿B" localSheetId="24">#REF!</definedName>
    <definedName name="端壁＿B" localSheetId="25">#REF!</definedName>
    <definedName name="端壁＿B" localSheetId="26">#REF!</definedName>
    <definedName name="端壁＿B" localSheetId="27">#REF!</definedName>
    <definedName name="端壁＿B" localSheetId="28">#REF!</definedName>
    <definedName name="端壁＿B" localSheetId="29">#REF!</definedName>
    <definedName name="端壁＿B" localSheetId="30">#REF!</definedName>
    <definedName name="端壁＿B" localSheetId="31">#REF!</definedName>
    <definedName name="端壁＿B">#REF!</definedName>
    <definedName name="端壁＿Ｈ" localSheetId="24">#REF!</definedName>
    <definedName name="端壁＿Ｈ" localSheetId="25">#REF!</definedName>
    <definedName name="端壁＿Ｈ" localSheetId="26">#REF!</definedName>
    <definedName name="端壁＿Ｈ" localSheetId="27">#REF!</definedName>
    <definedName name="端壁＿Ｈ" localSheetId="28">#REF!</definedName>
    <definedName name="端壁＿Ｈ" localSheetId="29">#REF!</definedName>
    <definedName name="端壁＿Ｈ" localSheetId="30">#REF!</definedName>
    <definedName name="端壁＿Ｈ" localSheetId="31">#REF!</definedName>
    <definedName name="端壁＿Ｈ">#REF!</definedName>
    <definedName name="端壁＿鉄筋" localSheetId="24">#REF!</definedName>
    <definedName name="端壁＿鉄筋" localSheetId="25">#REF!</definedName>
    <definedName name="端壁＿鉄筋" localSheetId="26">#REF!</definedName>
    <definedName name="端壁＿鉄筋" localSheetId="27">#REF!</definedName>
    <definedName name="端壁＿鉄筋" localSheetId="28">#REF!</definedName>
    <definedName name="端壁＿鉄筋" localSheetId="29">#REF!</definedName>
    <definedName name="端壁＿鉄筋" localSheetId="30">#REF!</definedName>
    <definedName name="端壁＿鉄筋" localSheetId="31">#REF!</definedName>
    <definedName name="端壁＿鉄筋">#REF!</definedName>
    <definedName name="端壁ピッチ1" localSheetId="24">#REF!</definedName>
    <definedName name="端壁ピッチ1" localSheetId="25">#REF!</definedName>
    <definedName name="端壁ピッチ1" localSheetId="26">#REF!</definedName>
    <definedName name="端壁ピッチ1" localSheetId="27">#REF!</definedName>
    <definedName name="端壁ピッチ1" localSheetId="28">#REF!</definedName>
    <definedName name="端壁ピッチ1" localSheetId="29">#REF!</definedName>
    <definedName name="端壁ピッチ1" localSheetId="30">#REF!</definedName>
    <definedName name="端壁ピッチ1" localSheetId="31">#REF!</definedName>
    <definedName name="端壁ピッチ1">#REF!</definedName>
    <definedName name="端壁ピッチ２" localSheetId="24">#REF!</definedName>
    <definedName name="端壁ピッチ２" localSheetId="25">#REF!</definedName>
    <definedName name="端壁ピッチ２" localSheetId="26">#REF!</definedName>
    <definedName name="端壁ピッチ２" localSheetId="27">#REF!</definedName>
    <definedName name="端壁ピッチ２" localSheetId="28">#REF!</definedName>
    <definedName name="端壁ピッチ２" localSheetId="29">#REF!</definedName>
    <definedName name="端壁ピッチ２" localSheetId="30">#REF!</definedName>
    <definedName name="端壁ピッチ２" localSheetId="31">#REF!</definedName>
    <definedName name="端壁ピッチ２">#REF!</definedName>
    <definedName name="端壁鉄筋タイプ" localSheetId="24">#REF!</definedName>
    <definedName name="端壁鉄筋タイプ" localSheetId="25">#REF!</definedName>
    <definedName name="端壁鉄筋タイプ" localSheetId="26">#REF!</definedName>
    <definedName name="端壁鉄筋タイプ" localSheetId="27">#REF!</definedName>
    <definedName name="端壁鉄筋タイプ" localSheetId="28">#REF!</definedName>
    <definedName name="端壁鉄筋タイプ" localSheetId="29">#REF!</definedName>
    <definedName name="端壁鉄筋タイプ" localSheetId="30">#REF!</definedName>
    <definedName name="端壁鉄筋タイプ" localSheetId="31">#REF!</definedName>
    <definedName name="端壁鉄筋タイプ">#REF!</definedName>
    <definedName name="端壁鉄筋ﾊﾟﾗﾒｰﾀ" localSheetId="24">#REF!</definedName>
    <definedName name="端壁鉄筋ﾊﾟﾗﾒｰﾀ" localSheetId="25">#REF!</definedName>
    <definedName name="端壁鉄筋ﾊﾟﾗﾒｰﾀ" localSheetId="26">#REF!</definedName>
    <definedName name="端壁鉄筋ﾊﾟﾗﾒｰﾀ" localSheetId="27">#REF!</definedName>
    <definedName name="端壁鉄筋ﾊﾟﾗﾒｰﾀ" localSheetId="28">#REF!</definedName>
    <definedName name="端壁鉄筋ﾊﾟﾗﾒｰﾀ" localSheetId="29">#REF!</definedName>
    <definedName name="端壁鉄筋ﾊﾟﾗﾒｰﾀ" localSheetId="30">#REF!</definedName>
    <definedName name="端壁鉄筋ﾊﾟﾗﾒｰﾀ" localSheetId="31">#REF!</definedName>
    <definedName name="端壁鉄筋ﾊﾟﾗﾒｰﾀ">#REF!</definedName>
    <definedName name="地下水１" localSheetId="24">#REF!</definedName>
    <definedName name="地下水１" localSheetId="25">#REF!</definedName>
    <definedName name="地下水１" localSheetId="26">#REF!</definedName>
    <definedName name="地下水１" localSheetId="27">#REF!</definedName>
    <definedName name="地下水１" localSheetId="28">#REF!</definedName>
    <definedName name="地下水１" localSheetId="29">#REF!</definedName>
    <definedName name="地下水１" localSheetId="30">#REF!</definedName>
    <definedName name="地下水１" localSheetId="31">#REF!</definedName>
    <definedName name="地下水１">#REF!</definedName>
    <definedName name="地下水２" localSheetId="24">#REF!</definedName>
    <definedName name="地下水２" localSheetId="25">#REF!</definedName>
    <definedName name="地下水２" localSheetId="26">#REF!</definedName>
    <definedName name="地下水２" localSheetId="27">#REF!</definedName>
    <definedName name="地下水２" localSheetId="28">#REF!</definedName>
    <definedName name="地下水２" localSheetId="29">#REF!</definedName>
    <definedName name="地下水２" localSheetId="30">#REF!</definedName>
    <definedName name="地下水２" localSheetId="31">#REF!</definedName>
    <definedName name="地下水２">#REF!</definedName>
    <definedName name="地方債">[4]詳細条件!$B$361</definedName>
    <definedName name="中間＿Ｂ" localSheetId="24">#REF!</definedName>
    <definedName name="中間＿Ｂ" localSheetId="25">#REF!</definedName>
    <definedName name="中間＿Ｂ" localSheetId="26">#REF!</definedName>
    <definedName name="中間＿Ｂ" localSheetId="27">#REF!</definedName>
    <definedName name="中間＿Ｂ" localSheetId="28">#REF!</definedName>
    <definedName name="中間＿Ｂ" localSheetId="29">#REF!</definedName>
    <definedName name="中間＿Ｂ" localSheetId="30">#REF!</definedName>
    <definedName name="中間＿Ｂ" localSheetId="31">#REF!</definedName>
    <definedName name="中間＿Ｂ">#REF!</definedName>
    <definedName name="中間＿Ｈ" localSheetId="24">#REF!</definedName>
    <definedName name="中間＿Ｈ" localSheetId="25">#REF!</definedName>
    <definedName name="中間＿Ｈ" localSheetId="26">#REF!</definedName>
    <definedName name="中間＿Ｈ" localSheetId="27">#REF!</definedName>
    <definedName name="中間＿Ｈ" localSheetId="28">#REF!</definedName>
    <definedName name="中間＿Ｈ" localSheetId="29">#REF!</definedName>
    <definedName name="中間＿Ｈ" localSheetId="30">#REF!</definedName>
    <definedName name="中間＿Ｈ" localSheetId="31">#REF!</definedName>
    <definedName name="中間＿Ｈ">#REF!</definedName>
    <definedName name="中間＿Ｌ" localSheetId="24">#REF!</definedName>
    <definedName name="中間＿Ｌ" localSheetId="25">#REF!</definedName>
    <definedName name="中間＿Ｌ" localSheetId="26">#REF!</definedName>
    <definedName name="中間＿Ｌ" localSheetId="27">#REF!</definedName>
    <definedName name="中間＿Ｌ" localSheetId="28">#REF!</definedName>
    <definedName name="中間＿Ｌ" localSheetId="29">#REF!</definedName>
    <definedName name="中間＿Ｌ" localSheetId="30">#REF!</definedName>
    <definedName name="中間＿Ｌ" localSheetId="31">#REF!</definedName>
    <definedName name="中間＿Ｌ">#REF!</definedName>
    <definedName name="中間＿ＺＢ">[10]データ!$H$11</definedName>
    <definedName name="中間＿ＺＨ">[10]データ!$H$13</definedName>
    <definedName name="中間＿ﾄﾗ２" localSheetId="24">#REF!</definedName>
    <definedName name="中間＿ﾄﾗ２" localSheetId="25">#REF!</definedName>
    <definedName name="中間＿ﾄﾗ２" localSheetId="26">#REF!</definedName>
    <definedName name="中間＿ﾄﾗ２" localSheetId="27">#REF!</definedName>
    <definedName name="中間＿ﾄﾗ２" localSheetId="28">#REF!</definedName>
    <definedName name="中間＿ﾄﾗ２" localSheetId="29">#REF!</definedName>
    <definedName name="中間＿ﾄﾗ２" localSheetId="30">#REF!</definedName>
    <definedName name="中間＿ﾄﾗ２" localSheetId="31">#REF!</definedName>
    <definedName name="中間＿ﾄﾗ２">#REF!</definedName>
    <definedName name="中間＿総本数" localSheetId="24">#REF!</definedName>
    <definedName name="中間＿総本数" localSheetId="25">#REF!</definedName>
    <definedName name="中間＿総本数" localSheetId="26">#REF!</definedName>
    <definedName name="中間＿総本数" localSheetId="27">#REF!</definedName>
    <definedName name="中間＿総本数" localSheetId="28">#REF!</definedName>
    <definedName name="中間＿総本数" localSheetId="29">#REF!</definedName>
    <definedName name="中間＿総本数" localSheetId="30">#REF!</definedName>
    <definedName name="中間＿総本数" localSheetId="31">#REF!</definedName>
    <definedName name="中間＿総本数">#REF!</definedName>
    <definedName name="中間＿本" localSheetId="24">#REF!</definedName>
    <definedName name="中間＿本" localSheetId="25">#REF!</definedName>
    <definedName name="中間＿本" localSheetId="26">#REF!</definedName>
    <definedName name="中間＿本" localSheetId="27">#REF!</definedName>
    <definedName name="中間＿本" localSheetId="28">#REF!</definedName>
    <definedName name="中間＿本" localSheetId="29">#REF!</definedName>
    <definedName name="中間＿本" localSheetId="30">#REF!</definedName>
    <definedName name="中間＿本" localSheetId="31">#REF!</definedName>
    <definedName name="中間＿本">#REF!</definedName>
    <definedName name="中間＿列">[10]新データ!$B$11</definedName>
    <definedName name="中間１" localSheetId="24">#REF!</definedName>
    <definedName name="中間１" localSheetId="25">#REF!</definedName>
    <definedName name="中間１" localSheetId="26">#REF!</definedName>
    <definedName name="中間１" localSheetId="27">#REF!</definedName>
    <definedName name="中間１" localSheetId="28">#REF!</definedName>
    <definedName name="中間１" localSheetId="29">#REF!</definedName>
    <definedName name="中間１" localSheetId="30">#REF!</definedName>
    <definedName name="中間１" localSheetId="31">#REF!</definedName>
    <definedName name="中間１">#REF!</definedName>
    <definedName name="中間２" localSheetId="24">#REF!</definedName>
    <definedName name="中間２" localSheetId="25">#REF!</definedName>
    <definedName name="中間２" localSheetId="26">#REF!</definedName>
    <definedName name="中間２" localSheetId="27">#REF!</definedName>
    <definedName name="中間２" localSheetId="28">#REF!</definedName>
    <definedName name="中間２" localSheetId="29">#REF!</definedName>
    <definedName name="中間２" localSheetId="30">#REF!</definedName>
    <definedName name="中間２" localSheetId="31">#REF!</definedName>
    <definedName name="中間２">#REF!</definedName>
    <definedName name="中間２＿Ｌ" localSheetId="24">#REF!</definedName>
    <definedName name="中間２＿Ｌ" localSheetId="25">#REF!</definedName>
    <definedName name="中間２＿Ｌ" localSheetId="26">#REF!</definedName>
    <definedName name="中間２＿Ｌ" localSheetId="27">#REF!</definedName>
    <definedName name="中間２＿Ｌ" localSheetId="28">#REF!</definedName>
    <definedName name="中間２＿Ｌ" localSheetId="29">#REF!</definedName>
    <definedName name="中間２＿Ｌ" localSheetId="30">#REF!</definedName>
    <definedName name="中間２＿Ｌ" localSheetId="31">#REF!</definedName>
    <definedName name="中間２＿Ｌ">#REF!</definedName>
    <definedName name="中間２＿本" localSheetId="24">#REF!</definedName>
    <definedName name="中間２＿本" localSheetId="25">#REF!</definedName>
    <definedName name="中間２＿本" localSheetId="26">#REF!</definedName>
    <definedName name="中間２＿本" localSheetId="27">#REF!</definedName>
    <definedName name="中間２＿本" localSheetId="28">#REF!</definedName>
    <definedName name="中間２＿本" localSheetId="29">#REF!</definedName>
    <definedName name="中間２＿本" localSheetId="30">#REF!</definedName>
    <definedName name="中間２＿本" localSheetId="31">#REF!</definedName>
    <definedName name="中間２＿本">#REF!</definedName>
    <definedName name="中間B_重量" localSheetId="24">[10]新データ!#REF!</definedName>
    <definedName name="中間B_重量" localSheetId="25">[10]新データ!#REF!</definedName>
    <definedName name="中間B_重量" localSheetId="26">[10]新データ!#REF!</definedName>
    <definedName name="中間B_重量" localSheetId="27">[10]新データ!#REF!</definedName>
    <definedName name="中間B_重量" localSheetId="28">[10]新データ!#REF!</definedName>
    <definedName name="中間B_重量" localSheetId="29">[10]新データ!#REF!</definedName>
    <definedName name="中間B_重量" localSheetId="30">[10]新データ!#REF!</definedName>
    <definedName name="中間B_重量" localSheetId="31">[10]新データ!#REF!</definedName>
    <definedName name="中間B_重量">[10]新データ!#REF!</definedName>
    <definedName name="中間B_体積" localSheetId="24">[10]新データ!#REF!</definedName>
    <definedName name="中間B_体積" localSheetId="25">[10]新データ!#REF!</definedName>
    <definedName name="中間B_体積" localSheetId="26">[10]新データ!#REF!</definedName>
    <definedName name="中間B_体積" localSheetId="27">[10]新データ!#REF!</definedName>
    <definedName name="中間B_体積" localSheetId="28">[10]新データ!#REF!</definedName>
    <definedName name="中間B_体積" localSheetId="29">[10]新データ!#REF!</definedName>
    <definedName name="中間B_体積" localSheetId="30">[10]新データ!#REF!</definedName>
    <definedName name="中間B_体積" localSheetId="31">[10]新データ!#REF!</definedName>
    <definedName name="中間B_体積">[10]新データ!#REF!</definedName>
    <definedName name="中間杭＿タイプ">[10]データ!$F$30</definedName>
    <definedName name="中間杭単価" localSheetId="24">#REF!</definedName>
    <definedName name="中間杭単価" localSheetId="25">#REF!</definedName>
    <definedName name="中間杭単価" localSheetId="26">#REF!</definedName>
    <definedName name="中間杭単価" localSheetId="27">#REF!</definedName>
    <definedName name="中間杭単価" localSheetId="28">#REF!</definedName>
    <definedName name="中間杭単価" localSheetId="29">#REF!</definedName>
    <definedName name="中間杭単価" localSheetId="30">#REF!</definedName>
    <definedName name="中間杭単価" localSheetId="31">#REF!</definedName>
    <definedName name="中間杭単価">#REF!</definedName>
    <definedName name="貯留量" localSheetId="24">#REF!</definedName>
    <definedName name="貯留量" localSheetId="25">#REF!</definedName>
    <definedName name="貯留量" localSheetId="26">#REF!</definedName>
    <definedName name="貯留量" localSheetId="27">#REF!</definedName>
    <definedName name="貯留量" localSheetId="28">#REF!</definedName>
    <definedName name="貯留量" localSheetId="29">#REF!</definedName>
    <definedName name="貯留量" localSheetId="30">#REF!</definedName>
    <definedName name="貯留量" localSheetId="31">#REF!</definedName>
    <definedName name="貯留量">#REF!</definedName>
    <definedName name="直接工事費" localSheetId="24">#REF!</definedName>
    <definedName name="直接工事費" localSheetId="25">#REF!</definedName>
    <definedName name="直接工事費" localSheetId="26">#REF!</definedName>
    <definedName name="直接工事費" localSheetId="27">#REF!</definedName>
    <definedName name="直接工事費" localSheetId="28">#REF!</definedName>
    <definedName name="直接工事費" localSheetId="29">#REF!</definedName>
    <definedName name="直接工事費" localSheetId="30">#REF!</definedName>
    <definedName name="直接工事費" localSheetId="31">#REF!</definedName>
    <definedName name="直接工事費">#REF!</definedName>
    <definedName name="通常資材長" localSheetId="24">#REF!</definedName>
    <definedName name="通常資材長" localSheetId="25">#REF!</definedName>
    <definedName name="通常資材長" localSheetId="26">#REF!</definedName>
    <definedName name="通常資材長" localSheetId="27">#REF!</definedName>
    <definedName name="通常資材長" localSheetId="28">#REF!</definedName>
    <definedName name="通常資材長" localSheetId="29">#REF!</definedName>
    <definedName name="通常資材長" localSheetId="30">#REF!</definedName>
    <definedName name="通常資材長" localSheetId="31">#REF!</definedName>
    <definedName name="通常資材長">#REF!</definedName>
    <definedName name="通常内高" localSheetId="24">#REF!</definedName>
    <definedName name="通常内高" localSheetId="25">#REF!</definedName>
    <definedName name="通常内高" localSheetId="26">#REF!</definedName>
    <definedName name="通常内高" localSheetId="27">#REF!</definedName>
    <definedName name="通常内高" localSheetId="28">#REF!</definedName>
    <definedName name="通常内高" localSheetId="29">#REF!</definedName>
    <definedName name="通常内高" localSheetId="30">#REF!</definedName>
    <definedName name="通常内高" localSheetId="31">#REF!</definedName>
    <definedName name="通常内高">#REF!</definedName>
    <definedName name="通常内幅" localSheetId="24">#REF!</definedName>
    <definedName name="通常内幅" localSheetId="25">#REF!</definedName>
    <definedName name="通常内幅" localSheetId="26">#REF!</definedName>
    <definedName name="通常内幅" localSheetId="27">#REF!</definedName>
    <definedName name="通常内幅" localSheetId="28">#REF!</definedName>
    <definedName name="通常内幅" localSheetId="29">#REF!</definedName>
    <definedName name="通常内幅" localSheetId="30">#REF!</definedName>
    <definedName name="通常内幅" localSheetId="31">#REF!</definedName>
    <definedName name="通常内幅">#REF!</definedName>
    <definedName name="通常本数" localSheetId="24">#REF!</definedName>
    <definedName name="通常本数" localSheetId="25">#REF!</definedName>
    <definedName name="通常本数" localSheetId="26">#REF!</definedName>
    <definedName name="通常本数" localSheetId="27">#REF!</definedName>
    <definedName name="通常本数" localSheetId="28">#REF!</definedName>
    <definedName name="通常本数" localSheetId="29">#REF!</definedName>
    <definedName name="通常本数" localSheetId="30">#REF!</definedName>
    <definedName name="通常本数" localSheetId="31">#REF!</definedName>
    <definedName name="通常本数">#REF!</definedName>
    <definedName name="通水スリット長さ" localSheetId="24">#REF!</definedName>
    <definedName name="通水スリット長さ" localSheetId="25">#REF!</definedName>
    <definedName name="通水スリット長さ" localSheetId="26">#REF!</definedName>
    <definedName name="通水スリット長さ" localSheetId="27">#REF!</definedName>
    <definedName name="通水スリット長さ" localSheetId="28">#REF!</definedName>
    <definedName name="通水スリット長さ" localSheetId="29">#REF!</definedName>
    <definedName name="通水スリット長さ" localSheetId="30">#REF!</definedName>
    <definedName name="通水スリット長さ" localSheetId="31">#REF!</definedName>
    <definedName name="通水スリット長さ">#REF!</definedName>
    <definedName name="通水スリット幅" localSheetId="24">#REF!</definedName>
    <definedName name="通水スリット幅" localSheetId="25">#REF!</definedName>
    <definedName name="通水スリット幅" localSheetId="26">#REF!</definedName>
    <definedName name="通水スリット幅" localSheetId="27">#REF!</definedName>
    <definedName name="通水スリット幅" localSheetId="28">#REF!</definedName>
    <definedName name="通水スリット幅" localSheetId="29">#REF!</definedName>
    <definedName name="通水スリット幅" localSheetId="30">#REF!</definedName>
    <definedName name="通水スリット幅" localSheetId="31">#REF!</definedName>
    <definedName name="通水スリット幅">#REF!</definedName>
    <definedName name="通水孔差" localSheetId="24">#REF!</definedName>
    <definedName name="通水孔差" localSheetId="25">#REF!</definedName>
    <definedName name="通水孔差" localSheetId="26">#REF!</definedName>
    <definedName name="通水孔差" localSheetId="27">#REF!</definedName>
    <definedName name="通水孔差" localSheetId="28">#REF!</definedName>
    <definedName name="通水孔差" localSheetId="29">#REF!</definedName>
    <definedName name="通水孔差" localSheetId="30">#REF!</definedName>
    <definedName name="通水孔差" localSheetId="31">#REF!</definedName>
    <definedName name="通水孔差">#REF!</definedName>
    <definedName name="通水孔短部長さ" localSheetId="24">#REF!</definedName>
    <definedName name="通水孔短部長さ" localSheetId="25">#REF!</definedName>
    <definedName name="通水孔短部長さ" localSheetId="26">#REF!</definedName>
    <definedName name="通水孔短部長さ" localSheetId="27">#REF!</definedName>
    <definedName name="通水孔短部長さ" localSheetId="28">#REF!</definedName>
    <definedName name="通水孔短部長さ" localSheetId="29">#REF!</definedName>
    <definedName name="通水孔短部長さ" localSheetId="30">#REF!</definedName>
    <definedName name="通水孔短部長さ" localSheetId="31">#REF!</definedName>
    <definedName name="通水孔短部長さ">#REF!</definedName>
    <definedName name="通水孔長部長さ" localSheetId="24">#REF!</definedName>
    <definedName name="通水孔長部長さ" localSheetId="25">#REF!</definedName>
    <definedName name="通水孔長部長さ" localSheetId="26">#REF!</definedName>
    <definedName name="通水孔長部長さ" localSheetId="27">#REF!</definedName>
    <definedName name="通水孔長部長さ" localSheetId="28">#REF!</definedName>
    <definedName name="通水孔長部長さ" localSheetId="29">#REF!</definedName>
    <definedName name="通水孔長部長さ" localSheetId="30">#REF!</definedName>
    <definedName name="通水孔長部長さ" localSheetId="31">#REF!</definedName>
    <definedName name="通水孔長部長さ">#REF!</definedName>
    <definedName name="通水孔幅" localSheetId="24">#REF!</definedName>
    <definedName name="通水孔幅" localSheetId="25">#REF!</definedName>
    <definedName name="通水孔幅" localSheetId="26">#REF!</definedName>
    <definedName name="通水孔幅" localSheetId="27">#REF!</definedName>
    <definedName name="通水孔幅" localSheetId="28">#REF!</definedName>
    <definedName name="通水孔幅" localSheetId="29">#REF!</definedName>
    <definedName name="通水孔幅" localSheetId="30">#REF!</definedName>
    <definedName name="通水孔幅" localSheetId="31">#REF!</definedName>
    <definedName name="通水孔幅">#REF!</definedName>
    <definedName name="底版＿Ｂ１">[10]新データ!$B$44</definedName>
    <definedName name="底版＿Ｂ２">[10]新データ!$B$45</definedName>
    <definedName name="底版＿Ｈ" localSheetId="24">#REF!</definedName>
    <definedName name="底版＿Ｈ" localSheetId="25">#REF!</definedName>
    <definedName name="底版＿Ｈ" localSheetId="26">#REF!</definedName>
    <definedName name="底版＿Ｈ" localSheetId="27">#REF!</definedName>
    <definedName name="底版＿Ｈ" localSheetId="28">#REF!</definedName>
    <definedName name="底版＿Ｈ" localSheetId="29">#REF!</definedName>
    <definedName name="底版＿Ｈ" localSheetId="30">#REF!</definedName>
    <definedName name="底版＿Ｈ" localSheetId="31">#REF!</definedName>
    <definedName name="底版＿Ｈ">#REF!</definedName>
    <definedName name="底版＿鉄筋" localSheetId="24">#REF!</definedName>
    <definedName name="底版＿鉄筋" localSheetId="25">#REF!</definedName>
    <definedName name="底版＿鉄筋" localSheetId="26">#REF!</definedName>
    <definedName name="底版＿鉄筋" localSheetId="27">#REF!</definedName>
    <definedName name="底版＿鉄筋" localSheetId="28">#REF!</definedName>
    <definedName name="底版＿鉄筋" localSheetId="29">#REF!</definedName>
    <definedName name="底版＿鉄筋" localSheetId="30">#REF!</definedName>
    <definedName name="底版＿鉄筋" localSheetId="31">#REF!</definedName>
    <definedName name="底版＿鉄筋">#REF!</definedName>
    <definedName name="底版ピッチ" localSheetId="24">#REF!</definedName>
    <definedName name="底版ピッチ" localSheetId="25">#REF!</definedName>
    <definedName name="底版ピッチ" localSheetId="26">#REF!</definedName>
    <definedName name="底版ピッチ" localSheetId="27">#REF!</definedName>
    <definedName name="底版ピッチ" localSheetId="28">#REF!</definedName>
    <definedName name="底版ピッチ" localSheetId="29">#REF!</definedName>
    <definedName name="底版ピッチ" localSheetId="30">#REF!</definedName>
    <definedName name="底版ピッチ" localSheetId="31">#REF!</definedName>
    <definedName name="底版ピッチ">#REF!</definedName>
    <definedName name="底版鉄筋タイプ" localSheetId="24">#REF!</definedName>
    <definedName name="底版鉄筋タイプ" localSheetId="25">#REF!</definedName>
    <definedName name="底版鉄筋タイプ" localSheetId="26">#REF!</definedName>
    <definedName name="底版鉄筋タイプ" localSheetId="27">#REF!</definedName>
    <definedName name="底版鉄筋タイプ" localSheetId="28">#REF!</definedName>
    <definedName name="底版鉄筋タイプ" localSheetId="29">#REF!</definedName>
    <definedName name="底版鉄筋タイプ" localSheetId="30">#REF!</definedName>
    <definedName name="底版鉄筋タイプ" localSheetId="31">#REF!</definedName>
    <definedName name="底版鉄筋タイプ">#REF!</definedName>
    <definedName name="底版鉄筋ﾊﾟﾗﾒｰﾀ" localSheetId="24">#REF!</definedName>
    <definedName name="底版鉄筋ﾊﾟﾗﾒｰﾀ" localSheetId="25">#REF!</definedName>
    <definedName name="底版鉄筋ﾊﾟﾗﾒｰﾀ" localSheetId="26">#REF!</definedName>
    <definedName name="底版鉄筋ﾊﾟﾗﾒｰﾀ" localSheetId="27">#REF!</definedName>
    <definedName name="底版鉄筋ﾊﾟﾗﾒｰﾀ" localSheetId="28">#REF!</definedName>
    <definedName name="底版鉄筋ﾊﾟﾗﾒｰﾀ" localSheetId="29">#REF!</definedName>
    <definedName name="底版鉄筋ﾊﾟﾗﾒｰﾀ" localSheetId="30">#REF!</definedName>
    <definedName name="底版鉄筋ﾊﾟﾗﾒｰﾀ" localSheetId="31">#REF!</definedName>
    <definedName name="底版鉄筋ﾊﾟﾗﾒｰﾀ">#REF!</definedName>
    <definedName name="鉄筋" localSheetId="24">#REF!</definedName>
    <definedName name="鉄筋" localSheetId="25">#REF!</definedName>
    <definedName name="鉄筋" localSheetId="26">#REF!</definedName>
    <definedName name="鉄筋" localSheetId="27">#REF!</definedName>
    <definedName name="鉄筋" localSheetId="28">#REF!</definedName>
    <definedName name="鉄筋" localSheetId="29">#REF!</definedName>
    <definedName name="鉄筋" localSheetId="30">#REF!</definedName>
    <definedName name="鉄筋" localSheetId="31">#REF!</definedName>
    <definedName name="鉄筋">#REF!</definedName>
    <definedName name="電気基本料金">#REF!</definedName>
    <definedName name="電気使用料金">#REF!</definedName>
    <definedName name="電力単価">[6]入力!$B$47</definedName>
    <definedName name="吐室部奥行き" localSheetId="24">#REF!</definedName>
    <definedName name="吐室部奥行き" localSheetId="25">#REF!</definedName>
    <definedName name="吐室部奥行き" localSheetId="26">#REF!</definedName>
    <definedName name="吐室部奥行き" localSheetId="27">#REF!</definedName>
    <definedName name="吐室部奥行き" localSheetId="28">#REF!</definedName>
    <definedName name="吐室部奥行き" localSheetId="29">#REF!</definedName>
    <definedName name="吐室部奥行き" localSheetId="30">#REF!</definedName>
    <definedName name="吐室部奥行き" localSheetId="31">#REF!</definedName>
    <definedName name="吐室部奥行き">#REF!</definedName>
    <definedName name="吐室部内幅" localSheetId="24">#REF!</definedName>
    <definedName name="吐室部内幅" localSheetId="25">#REF!</definedName>
    <definedName name="吐室部内幅" localSheetId="26">#REF!</definedName>
    <definedName name="吐室部内幅" localSheetId="27">#REF!</definedName>
    <definedName name="吐室部内幅" localSheetId="28">#REF!</definedName>
    <definedName name="吐室部内幅" localSheetId="29">#REF!</definedName>
    <definedName name="吐室部内幅" localSheetId="30">#REF!</definedName>
    <definedName name="吐室部内幅" localSheetId="31">#REF!</definedName>
    <definedName name="吐室部内幅">#REF!</definedName>
    <definedName name="土建減価償却期間">#REF!</definedName>
    <definedName name="土建工事割合">#REF!</definedName>
    <definedName name="土建工事金額">#REF!</definedName>
    <definedName name="土建残存価格率">#REF!</definedName>
    <definedName name="土工＿Ｂ" localSheetId="24">#REF!</definedName>
    <definedName name="土工＿Ｂ" localSheetId="25">#REF!</definedName>
    <definedName name="土工＿Ｂ" localSheetId="26">#REF!</definedName>
    <definedName name="土工＿Ｂ" localSheetId="27">#REF!</definedName>
    <definedName name="土工＿Ｂ" localSheetId="28">#REF!</definedName>
    <definedName name="土工＿Ｂ" localSheetId="29">#REF!</definedName>
    <definedName name="土工＿Ｂ" localSheetId="30">#REF!</definedName>
    <definedName name="土工＿Ｂ" localSheetId="31">#REF!</definedName>
    <definedName name="土工＿Ｂ">#REF!</definedName>
    <definedName name="土工＿Ｌ" localSheetId="24">#REF!</definedName>
    <definedName name="土工＿Ｌ" localSheetId="25">#REF!</definedName>
    <definedName name="土工＿Ｌ" localSheetId="26">#REF!</definedName>
    <definedName name="土工＿Ｌ" localSheetId="27">#REF!</definedName>
    <definedName name="土工＿Ｌ" localSheetId="28">#REF!</definedName>
    <definedName name="土工＿Ｌ" localSheetId="29">#REF!</definedName>
    <definedName name="土工＿Ｌ" localSheetId="30">#REF!</definedName>
    <definedName name="土工＿Ｌ" localSheetId="31">#REF!</definedName>
    <definedName name="土工＿Ｌ">#REF!</definedName>
    <definedName name="土地購入金額">#REF!</definedName>
    <definedName name="土被り" localSheetId="24">#REF!</definedName>
    <definedName name="土被り" localSheetId="25">#REF!</definedName>
    <definedName name="土被り" localSheetId="26">#REF!</definedName>
    <definedName name="土被り" localSheetId="27">#REF!</definedName>
    <definedName name="土被り" localSheetId="28">#REF!</definedName>
    <definedName name="土被り" localSheetId="29">#REF!</definedName>
    <definedName name="土被り" localSheetId="30">#REF!</definedName>
    <definedName name="土被り" localSheetId="31">#REF!</definedName>
    <definedName name="土被り">#REF!</definedName>
    <definedName name="動力" localSheetId="24">#REF!</definedName>
    <definedName name="動力" localSheetId="25">#REF!</definedName>
    <definedName name="動力" localSheetId="26">#REF!</definedName>
    <definedName name="動力" localSheetId="27">#REF!</definedName>
    <definedName name="動力" localSheetId="28">#REF!</definedName>
    <definedName name="動力" localSheetId="29">#REF!</definedName>
    <definedName name="動力" localSheetId="30">#REF!</definedName>
    <definedName name="動力" localSheetId="31">#REF!</definedName>
    <definedName name="動力">#REF!</definedName>
    <definedName name="動力費" localSheetId="24">#REF!</definedName>
    <definedName name="動力費" localSheetId="25">#REF!</definedName>
    <definedName name="動力費" localSheetId="26">#REF!</definedName>
    <definedName name="動力費" localSheetId="27">#REF!</definedName>
    <definedName name="動力費" localSheetId="28">#REF!</definedName>
    <definedName name="動力費" localSheetId="29">#REF!</definedName>
    <definedName name="動力費" localSheetId="30">#REF!</definedName>
    <definedName name="動力費" localSheetId="31">#REF!</definedName>
    <definedName name="動力費">#REF!</definedName>
    <definedName name="導水管1" localSheetId="24">#REF!</definedName>
    <definedName name="導水管1" localSheetId="25">#REF!</definedName>
    <definedName name="導水管1" localSheetId="26">#REF!</definedName>
    <definedName name="導水管1" localSheetId="27">#REF!</definedName>
    <definedName name="導水管1" localSheetId="28">#REF!</definedName>
    <definedName name="導水管1" localSheetId="29">#REF!</definedName>
    <definedName name="導水管1" localSheetId="30">#REF!</definedName>
    <definedName name="導水管1" localSheetId="31">#REF!</definedName>
    <definedName name="導水管1">#REF!</definedName>
    <definedName name="導水溝深さ" localSheetId="24">#REF!</definedName>
    <definedName name="導水溝深さ" localSheetId="25">#REF!</definedName>
    <definedName name="導水溝深さ" localSheetId="26">#REF!</definedName>
    <definedName name="導水溝深さ" localSheetId="27">#REF!</definedName>
    <definedName name="導水溝深さ" localSheetId="28">#REF!</definedName>
    <definedName name="導水溝深さ" localSheetId="29">#REF!</definedName>
    <definedName name="導水溝深さ" localSheetId="30">#REF!</definedName>
    <definedName name="導水溝深さ" localSheetId="31">#REF!</definedName>
    <definedName name="導水溝深さ">#REF!</definedName>
    <definedName name="導水溝長さ" localSheetId="24">#REF!</definedName>
    <definedName name="導水溝長さ" localSheetId="25">#REF!</definedName>
    <definedName name="導水溝長さ" localSheetId="26">#REF!</definedName>
    <definedName name="導水溝長さ" localSheetId="27">#REF!</definedName>
    <definedName name="導水溝長さ" localSheetId="28">#REF!</definedName>
    <definedName name="導水溝長さ" localSheetId="29">#REF!</definedName>
    <definedName name="導水溝長さ" localSheetId="30">#REF!</definedName>
    <definedName name="導水溝長さ" localSheetId="31">#REF!</definedName>
    <definedName name="導水溝長さ">#REF!</definedName>
    <definedName name="導水溝幅" localSheetId="24">#REF!</definedName>
    <definedName name="導水溝幅" localSheetId="25">#REF!</definedName>
    <definedName name="導水溝幅" localSheetId="26">#REF!</definedName>
    <definedName name="導水溝幅" localSheetId="27">#REF!</definedName>
    <definedName name="導水溝幅" localSheetId="28">#REF!</definedName>
    <definedName name="導水溝幅" localSheetId="29">#REF!</definedName>
    <definedName name="導水溝幅" localSheetId="30">#REF!</definedName>
    <definedName name="導水溝幅" localSheetId="31">#REF!</definedName>
    <definedName name="導水溝幅">#REF!</definedName>
    <definedName name="特殊作業員" localSheetId="24">#REF!</definedName>
    <definedName name="特殊作業員" localSheetId="25">#REF!</definedName>
    <definedName name="特殊作業員" localSheetId="26">#REF!</definedName>
    <definedName name="特殊作業員" localSheetId="27">#REF!</definedName>
    <definedName name="特殊作業員" localSheetId="28">#REF!</definedName>
    <definedName name="特殊作業員" localSheetId="29">#REF!</definedName>
    <definedName name="特殊作業員" localSheetId="30">#REF!</definedName>
    <definedName name="特殊作業員" localSheetId="31">#REF!</definedName>
    <definedName name="特殊作業員">#REF!</definedName>
    <definedName name="内訳" localSheetId="26" hidden="1">{#N/A,#N/A,FALSE,"内訳"}</definedName>
    <definedName name="内訳" localSheetId="31" hidden="1">{#N/A,#N/A,FALSE,"内訳"}</definedName>
    <definedName name="内訳" hidden="1">{#N/A,#N/A,FALSE,"内訳"}</definedName>
    <definedName name="内訳１" localSheetId="26" hidden="1">{#N/A,#N/A,FALSE,"内訳"}</definedName>
    <definedName name="内訳１" localSheetId="31" hidden="1">{#N/A,#N/A,FALSE,"内訳"}</definedName>
    <definedName name="内訳１" hidden="1">{#N/A,#N/A,FALSE,"内訳"}</definedName>
    <definedName name="内訳20" localSheetId="26" hidden="1">{#N/A,#N/A,FALSE,"内訳"}</definedName>
    <definedName name="内訳20" localSheetId="31" hidden="1">{#N/A,#N/A,FALSE,"内訳"}</definedName>
    <definedName name="内訳20" hidden="1">{#N/A,#N/A,FALSE,"内訳"}</definedName>
    <definedName name="内訳21" localSheetId="26" hidden="1">{#N/A,#N/A,FALSE,"内訳"}</definedName>
    <definedName name="内訳21" localSheetId="31" hidden="1">{#N/A,#N/A,FALSE,"内訳"}</definedName>
    <definedName name="内訳21" hidden="1">{#N/A,#N/A,FALSE,"内訳"}</definedName>
    <definedName name="内訳２２" localSheetId="26" hidden="1">{#N/A,#N/A,FALSE,"内訳"}</definedName>
    <definedName name="内訳２２" localSheetId="31" hidden="1">{#N/A,#N/A,FALSE,"内訳"}</definedName>
    <definedName name="内訳２２" hidden="1">{#N/A,#N/A,FALSE,"内訳"}</definedName>
    <definedName name="内訳23" localSheetId="26" hidden="1">{#N/A,#N/A,FALSE,"内訳"}</definedName>
    <definedName name="内訳23" localSheetId="31" hidden="1">{#N/A,#N/A,FALSE,"内訳"}</definedName>
    <definedName name="内訳23" hidden="1">{#N/A,#N/A,FALSE,"内訳"}</definedName>
    <definedName name="内訳24" localSheetId="26" hidden="1">{#N/A,#N/A,FALSE,"内訳"}</definedName>
    <definedName name="内訳24" localSheetId="31" hidden="1">{#N/A,#N/A,FALSE,"内訳"}</definedName>
    <definedName name="内訳24" hidden="1">{#N/A,#N/A,FALSE,"内訳"}</definedName>
    <definedName name="内訳25" localSheetId="26" hidden="1">{#N/A,#N/A,FALSE,"内訳"}</definedName>
    <definedName name="内訳25" localSheetId="31" hidden="1">{#N/A,#N/A,FALSE,"内訳"}</definedName>
    <definedName name="内訳25" hidden="1">{#N/A,#N/A,FALSE,"内訳"}</definedName>
    <definedName name="内訳26" localSheetId="26" hidden="1">{#N/A,#N/A,FALSE,"内訳"}</definedName>
    <definedName name="内訳26" localSheetId="31" hidden="1">{#N/A,#N/A,FALSE,"内訳"}</definedName>
    <definedName name="内訳26" hidden="1">{#N/A,#N/A,FALSE,"内訳"}</definedName>
    <definedName name="内訳27" localSheetId="26" hidden="1">{#N/A,#N/A,FALSE,"内訳"}</definedName>
    <definedName name="内訳27" localSheetId="31" hidden="1">{#N/A,#N/A,FALSE,"内訳"}</definedName>
    <definedName name="内訳27" hidden="1">{#N/A,#N/A,FALSE,"内訳"}</definedName>
    <definedName name="内訳28" localSheetId="26" hidden="1">{#N/A,#N/A,FALSE,"内訳"}</definedName>
    <definedName name="内訳28" localSheetId="31" hidden="1">{#N/A,#N/A,FALSE,"内訳"}</definedName>
    <definedName name="内訳28" hidden="1">{#N/A,#N/A,FALSE,"内訳"}</definedName>
    <definedName name="内訳29" localSheetId="26" hidden="1">{#N/A,#N/A,FALSE,"内訳"}</definedName>
    <definedName name="内訳29" localSheetId="31" hidden="1">{#N/A,#N/A,FALSE,"内訳"}</definedName>
    <definedName name="内訳29" hidden="1">{#N/A,#N/A,FALSE,"内訳"}</definedName>
    <definedName name="内訳３" localSheetId="26" hidden="1">{#N/A,#N/A,FALSE,"内訳"}</definedName>
    <definedName name="内訳３" localSheetId="31" hidden="1">{#N/A,#N/A,FALSE,"内訳"}</definedName>
    <definedName name="内訳３" hidden="1">{#N/A,#N/A,FALSE,"内訳"}</definedName>
    <definedName name="内訳30" localSheetId="26" hidden="1">{#N/A,#N/A,FALSE,"内訳"}</definedName>
    <definedName name="内訳30" localSheetId="31" hidden="1">{#N/A,#N/A,FALSE,"内訳"}</definedName>
    <definedName name="内訳30" hidden="1">{#N/A,#N/A,FALSE,"内訳"}</definedName>
    <definedName name="内訳31" localSheetId="26" hidden="1">{#N/A,#N/A,FALSE,"内訳"}</definedName>
    <definedName name="内訳31" localSheetId="31" hidden="1">{#N/A,#N/A,FALSE,"内訳"}</definedName>
    <definedName name="内訳31" hidden="1">{#N/A,#N/A,FALSE,"内訳"}</definedName>
    <definedName name="内訳33" localSheetId="26" hidden="1">{#N/A,#N/A,FALSE,"内訳"}</definedName>
    <definedName name="内訳33" localSheetId="31" hidden="1">{#N/A,#N/A,FALSE,"内訳"}</definedName>
    <definedName name="内訳33" hidden="1">{#N/A,#N/A,FALSE,"内訳"}</definedName>
    <definedName name="内訳34" localSheetId="26" hidden="1">{#N/A,#N/A,FALSE,"内訳"}</definedName>
    <definedName name="内訳34" localSheetId="31" hidden="1">{#N/A,#N/A,FALSE,"内訳"}</definedName>
    <definedName name="内訳34" hidden="1">{#N/A,#N/A,FALSE,"内訳"}</definedName>
    <definedName name="内訳35" localSheetId="26" hidden="1">{#N/A,#N/A,FALSE,"内訳"}</definedName>
    <definedName name="内訳35" localSheetId="31" hidden="1">{#N/A,#N/A,FALSE,"内訳"}</definedName>
    <definedName name="内訳35" hidden="1">{#N/A,#N/A,FALSE,"内訳"}</definedName>
    <definedName name="内訳36" localSheetId="26" hidden="1">{#N/A,#N/A,FALSE,"内訳"}</definedName>
    <definedName name="内訳36" localSheetId="31" hidden="1">{#N/A,#N/A,FALSE,"内訳"}</definedName>
    <definedName name="内訳36" hidden="1">{#N/A,#N/A,FALSE,"内訳"}</definedName>
    <definedName name="内訳37" localSheetId="26" hidden="1">{#N/A,#N/A,FALSE,"内訳"}</definedName>
    <definedName name="内訳37" localSheetId="31" hidden="1">{#N/A,#N/A,FALSE,"内訳"}</definedName>
    <definedName name="内訳37" hidden="1">{#N/A,#N/A,FALSE,"内訳"}</definedName>
    <definedName name="内訳38" localSheetId="26" hidden="1">{#N/A,#N/A,FALSE,"内訳"}</definedName>
    <definedName name="内訳38" localSheetId="31" hidden="1">{#N/A,#N/A,FALSE,"内訳"}</definedName>
    <definedName name="内訳38" hidden="1">{#N/A,#N/A,FALSE,"内訳"}</definedName>
    <definedName name="内訳39" localSheetId="26" hidden="1">{#N/A,#N/A,FALSE,"内訳"}</definedName>
    <definedName name="内訳39" localSheetId="31" hidden="1">{#N/A,#N/A,FALSE,"内訳"}</definedName>
    <definedName name="内訳39" hidden="1">{#N/A,#N/A,FALSE,"内訳"}</definedName>
    <definedName name="内訳４" localSheetId="26" hidden="1">{#N/A,#N/A,FALSE,"内訳"}</definedName>
    <definedName name="内訳４" localSheetId="31" hidden="1">{#N/A,#N/A,FALSE,"内訳"}</definedName>
    <definedName name="内訳４" hidden="1">{#N/A,#N/A,FALSE,"内訳"}</definedName>
    <definedName name="内訳40" localSheetId="26" hidden="1">{#N/A,#N/A,FALSE,"内訳"}</definedName>
    <definedName name="内訳40" localSheetId="31" hidden="1">{#N/A,#N/A,FALSE,"内訳"}</definedName>
    <definedName name="内訳40" hidden="1">{#N/A,#N/A,FALSE,"内訳"}</definedName>
    <definedName name="内訳55" localSheetId="26" hidden="1">{#N/A,#N/A,FALSE,"内訳"}</definedName>
    <definedName name="内訳55" localSheetId="31" hidden="1">{#N/A,#N/A,FALSE,"内訳"}</definedName>
    <definedName name="内訳55" hidden="1">{#N/A,#N/A,FALSE,"内訳"}</definedName>
    <definedName name="内訳６０" localSheetId="26" hidden="1">{#N/A,#N/A,FALSE,"内訳"}</definedName>
    <definedName name="内訳６０" localSheetId="31" hidden="1">{#N/A,#N/A,FALSE,"内訳"}</definedName>
    <definedName name="内訳６０" hidden="1">{#N/A,#N/A,FALSE,"内訳"}</definedName>
    <definedName name="内訳62" localSheetId="26" hidden="1">{#N/A,#N/A,FALSE,"内訳"}</definedName>
    <definedName name="内訳62" localSheetId="31" hidden="1">{#N/A,#N/A,FALSE,"内訳"}</definedName>
    <definedName name="内訳62" hidden="1">{#N/A,#N/A,FALSE,"内訳"}</definedName>
    <definedName name="内訳64" localSheetId="26" hidden="1">{#N/A,#N/A,FALSE,"内訳"}</definedName>
    <definedName name="内訳64" localSheetId="31" hidden="1">{#N/A,#N/A,FALSE,"内訳"}</definedName>
    <definedName name="内訳64" hidden="1">{#N/A,#N/A,FALSE,"内訳"}</definedName>
    <definedName name="内訳65" localSheetId="26" hidden="1">{#N/A,#N/A,FALSE,"内訳"}</definedName>
    <definedName name="内訳65" localSheetId="31" hidden="1">{#N/A,#N/A,FALSE,"内訳"}</definedName>
    <definedName name="内訳65" hidden="1">{#N/A,#N/A,FALSE,"内訳"}</definedName>
    <definedName name="内訳66" localSheetId="26" hidden="1">{#N/A,#N/A,FALSE,"内訳"}</definedName>
    <definedName name="内訳66" localSheetId="31" hidden="1">{#N/A,#N/A,FALSE,"内訳"}</definedName>
    <definedName name="内訳66" hidden="1">{#N/A,#N/A,FALSE,"内訳"}</definedName>
    <definedName name="内訳70" localSheetId="26" hidden="1">{#N/A,#N/A,FALSE,"内訳"}</definedName>
    <definedName name="内訳70" localSheetId="31" hidden="1">{#N/A,#N/A,FALSE,"内訳"}</definedName>
    <definedName name="内訳70" hidden="1">{#N/A,#N/A,FALSE,"内訳"}</definedName>
    <definedName name="内訳77" localSheetId="26" hidden="1">{#N/A,#N/A,FALSE,"内訳"}</definedName>
    <definedName name="内訳77" localSheetId="31" hidden="1">{#N/A,#N/A,FALSE,"内訳"}</definedName>
    <definedName name="内訳77" hidden="1">{#N/A,#N/A,FALSE,"内訳"}</definedName>
    <definedName name="内訳80" localSheetId="26" hidden="1">{#N/A,#N/A,FALSE,"内訳"}</definedName>
    <definedName name="内訳80" localSheetId="31" hidden="1">{#N/A,#N/A,FALSE,"内訳"}</definedName>
    <definedName name="内訳80" hidden="1">{#N/A,#N/A,FALSE,"内訳"}</definedName>
    <definedName name="内訳83" localSheetId="26" hidden="1">{#N/A,#N/A,FALSE,"内訳"}</definedName>
    <definedName name="内訳83" localSheetId="31" hidden="1">{#N/A,#N/A,FALSE,"内訳"}</definedName>
    <definedName name="内訳83" hidden="1">{#N/A,#N/A,FALSE,"内訳"}</definedName>
    <definedName name="内訳84" localSheetId="26" hidden="1">{#N/A,#N/A,FALSE,"内訳"}</definedName>
    <definedName name="内訳84" localSheetId="31" hidden="1">{#N/A,#N/A,FALSE,"内訳"}</definedName>
    <definedName name="内訳84" hidden="1">{#N/A,#N/A,FALSE,"内訳"}</definedName>
    <definedName name="内訳89" localSheetId="26" hidden="1">{#N/A,#N/A,FALSE,"内訳"}</definedName>
    <definedName name="内訳89" localSheetId="31" hidden="1">{#N/A,#N/A,FALSE,"内訳"}</definedName>
    <definedName name="内訳89" hidden="1">{#N/A,#N/A,FALSE,"内訳"}</definedName>
    <definedName name="内訳90" localSheetId="26" hidden="1">{#N/A,#N/A,FALSE,"内訳"}</definedName>
    <definedName name="内訳90" localSheetId="31" hidden="1">{#N/A,#N/A,FALSE,"内訳"}</definedName>
    <definedName name="内訳90" hidden="1">{#N/A,#N/A,FALSE,"内訳"}</definedName>
    <definedName name="内訳96" localSheetId="26" hidden="1">{#N/A,#N/A,FALSE,"内訳"}</definedName>
    <definedName name="内訳96" localSheetId="31" hidden="1">{#N/A,#N/A,FALSE,"内訳"}</definedName>
    <definedName name="内訳96" hidden="1">{#N/A,#N/A,FALSE,"内訳"}</definedName>
    <definedName name="内訳97" localSheetId="26" hidden="1">{#N/A,#N/A,FALSE,"内訳"}</definedName>
    <definedName name="内訳97" localSheetId="31" hidden="1">{#N/A,#N/A,FALSE,"内訳"}</definedName>
    <definedName name="内訳97" hidden="1">{#N/A,#N/A,FALSE,"内訳"}</definedName>
    <definedName name="内訳98" localSheetId="26" hidden="1">{#N/A,#N/A,FALSE,"内訳"}</definedName>
    <definedName name="内訳98" localSheetId="31" hidden="1">{#N/A,#N/A,FALSE,"内訳"}</definedName>
    <definedName name="内訳98" hidden="1">{#N/A,#N/A,FALSE,"内訳"}</definedName>
    <definedName name="内訳99" localSheetId="26" hidden="1">{#N/A,#N/A,FALSE,"内訳"}</definedName>
    <definedName name="内訳99" localSheetId="31" hidden="1">{#N/A,#N/A,FALSE,"内訳"}</definedName>
    <definedName name="内訳99" hidden="1">{#N/A,#N/A,FALSE,"内訳"}</definedName>
    <definedName name="内訳書" localSheetId="24">#REF!</definedName>
    <definedName name="内訳書" localSheetId="25">#REF!</definedName>
    <definedName name="内訳書" localSheetId="26">#REF!</definedName>
    <definedName name="内訳書" localSheetId="27">#REF!</definedName>
    <definedName name="内訳書" localSheetId="28">#REF!</definedName>
    <definedName name="内訳書" localSheetId="29">#REF!</definedName>
    <definedName name="内訳書" localSheetId="30">#REF!</definedName>
    <definedName name="内訳書" localSheetId="31">#REF!</definedName>
    <definedName name="内訳書">#REF!</definedName>
    <definedName name="二年目元利額">[7]割賦代金計算!$L$10</definedName>
    <definedName name="日進量1" localSheetId="24">#REF!</definedName>
    <definedName name="日進量1" localSheetId="25">#REF!</definedName>
    <definedName name="日進量1" localSheetId="26">#REF!</definedName>
    <definedName name="日進量1" localSheetId="27">#REF!</definedName>
    <definedName name="日進量1" localSheetId="28">#REF!</definedName>
    <definedName name="日進量1" localSheetId="29">#REF!</definedName>
    <definedName name="日進量1" localSheetId="30">#REF!</definedName>
    <definedName name="日進量1" localSheetId="31">#REF!</definedName>
    <definedName name="日進量1">#REF!</definedName>
    <definedName name="日進量2" localSheetId="24">#REF!</definedName>
    <definedName name="日進量2" localSheetId="25">#REF!</definedName>
    <definedName name="日進量2" localSheetId="26">#REF!</definedName>
    <definedName name="日進量2" localSheetId="27">#REF!</definedName>
    <definedName name="日進量2" localSheetId="28">#REF!</definedName>
    <definedName name="日進量2" localSheetId="29">#REF!</definedName>
    <definedName name="日進量2" localSheetId="30">#REF!</definedName>
    <definedName name="日進量2" localSheetId="31">#REF!</definedName>
    <definedName name="日進量2">#REF!</definedName>
    <definedName name="日進量3" localSheetId="24">#REF!</definedName>
    <definedName name="日進量3" localSheetId="25">#REF!</definedName>
    <definedName name="日進量3" localSheetId="26">#REF!</definedName>
    <definedName name="日進量3" localSheetId="27">#REF!</definedName>
    <definedName name="日進量3" localSheetId="28">#REF!</definedName>
    <definedName name="日進量3" localSheetId="29">#REF!</definedName>
    <definedName name="日進量3" localSheetId="30">#REF!</definedName>
    <definedName name="日進量3" localSheetId="31">#REF!</definedName>
    <definedName name="日進量3">#REF!</definedName>
    <definedName name="日進量4" localSheetId="24">#REF!</definedName>
    <definedName name="日進量4" localSheetId="25">#REF!</definedName>
    <definedName name="日進量4" localSheetId="26">#REF!</definedName>
    <definedName name="日進量4" localSheetId="27">#REF!</definedName>
    <definedName name="日進量4" localSheetId="28">#REF!</definedName>
    <definedName name="日進量4" localSheetId="29">#REF!</definedName>
    <definedName name="日進量4" localSheetId="30">#REF!</definedName>
    <definedName name="日進量4" localSheetId="31">#REF!</definedName>
    <definedName name="日進量4">#REF!</definedName>
    <definedName name="日進量5" localSheetId="24">#REF!</definedName>
    <definedName name="日進量5" localSheetId="25">#REF!</definedName>
    <definedName name="日進量5" localSheetId="26">#REF!</definedName>
    <definedName name="日進量5" localSheetId="27">#REF!</definedName>
    <definedName name="日進量5" localSheetId="28">#REF!</definedName>
    <definedName name="日進量5" localSheetId="29">#REF!</definedName>
    <definedName name="日進量5" localSheetId="30">#REF!</definedName>
    <definedName name="日進量5" localSheetId="31">#REF!</definedName>
    <definedName name="日進量5">#REF!</definedName>
    <definedName name="日進量表紙" localSheetId="24">#REF!</definedName>
    <definedName name="日進量表紙" localSheetId="25">#REF!</definedName>
    <definedName name="日進量表紙" localSheetId="26">#REF!</definedName>
    <definedName name="日進量表紙" localSheetId="27">#REF!</definedName>
    <definedName name="日進量表紙" localSheetId="28">#REF!</definedName>
    <definedName name="日進量表紙" localSheetId="29">#REF!</definedName>
    <definedName name="日進量表紙" localSheetId="30">#REF!</definedName>
    <definedName name="日進量表紙" localSheetId="31">#REF!</definedName>
    <definedName name="日進量表紙">#REF!</definedName>
    <definedName name="入札差異">#REF!</definedName>
    <definedName name="入力" localSheetId="24">#REF!</definedName>
    <definedName name="入力" localSheetId="25">#REF!</definedName>
    <definedName name="入力" localSheetId="26">#REF!</definedName>
    <definedName name="入力" localSheetId="27">#REF!</definedName>
    <definedName name="入力" localSheetId="28">#REF!</definedName>
    <definedName name="入力" localSheetId="29">#REF!</definedName>
    <definedName name="入力" localSheetId="30">#REF!</definedName>
    <definedName name="入力" localSheetId="31">#REF!</definedName>
    <definedName name="入力">#REF!</definedName>
    <definedName name="年間設備補修費">#REF!</definedName>
    <definedName name="年間補助燃料費">[9]採算性検討表!#REF!</definedName>
    <definedName name="廃液処理単価">[6]入力!$B$51</definedName>
    <definedName name="配管架台" localSheetId="24">#REF!</definedName>
    <definedName name="配管架台" localSheetId="25">#REF!</definedName>
    <definedName name="配管架台" localSheetId="26">#REF!</definedName>
    <definedName name="配管架台" localSheetId="27">#REF!</definedName>
    <definedName name="配管架台" localSheetId="28">#REF!</definedName>
    <definedName name="配管架台" localSheetId="29">#REF!</definedName>
    <definedName name="配管架台" localSheetId="30">#REF!</definedName>
    <definedName name="配管架台" localSheetId="31">#REF!</definedName>
    <definedName name="配管架台">#REF!</definedName>
    <definedName name="配鉄量" localSheetId="24">#REF!</definedName>
    <definedName name="配鉄量" localSheetId="25">#REF!</definedName>
    <definedName name="配鉄量" localSheetId="26">#REF!</definedName>
    <definedName name="配鉄量" localSheetId="27">#REF!</definedName>
    <definedName name="配鉄量" localSheetId="28">#REF!</definedName>
    <definedName name="配鉄量" localSheetId="29">#REF!</definedName>
    <definedName name="配鉄量" localSheetId="30">#REF!</definedName>
    <definedName name="配鉄量" localSheetId="31">#REF!</definedName>
    <definedName name="配鉄量">#REF!</definedName>
    <definedName name="売電単価">#REF!</definedName>
    <definedName name="被り１" localSheetId="24">#REF!</definedName>
    <definedName name="被り１" localSheetId="25">#REF!</definedName>
    <definedName name="被り１" localSheetId="26">#REF!</definedName>
    <definedName name="被り１" localSheetId="27">#REF!</definedName>
    <definedName name="被り１" localSheetId="28">#REF!</definedName>
    <definedName name="被り１" localSheetId="29">#REF!</definedName>
    <definedName name="被り１" localSheetId="30">#REF!</definedName>
    <definedName name="被り１" localSheetId="31">#REF!</definedName>
    <definedName name="被り１">#REF!</definedName>
    <definedName name="被り２" localSheetId="24">#REF!</definedName>
    <definedName name="被り２" localSheetId="25">#REF!</definedName>
    <definedName name="被り２" localSheetId="26">#REF!</definedName>
    <definedName name="被り２" localSheetId="27">#REF!</definedName>
    <definedName name="被り２" localSheetId="28">#REF!</definedName>
    <definedName name="被り２" localSheetId="29">#REF!</definedName>
    <definedName name="被り２" localSheetId="30">#REF!</definedName>
    <definedName name="被り２" localSheetId="31">#REF!</definedName>
    <definedName name="被り２">#REF!</definedName>
    <definedName name="費用設定">#REF!</definedName>
    <definedName name="表１" localSheetId="24">#REF!</definedName>
    <definedName name="表１" localSheetId="25">#REF!</definedName>
    <definedName name="表１" localSheetId="26">#REF!</definedName>
    <definedName name="表１" localSheetId="27">#REF!</definedName>
    <definedName name="表１" localSheetId="28">#REF!</definedName>
    <definedName name="表１" localSheetId="29">#REF!</definedName>
    <definedName name="表１" localSheetId="30">#REF!</definedName>
    <definedName name="表１" localSheetId="31">#REF!</definedName>
    <definedName name="表１">#REF!</definedName>
    <definedName name="表出力" localSheetId="24">#REF!</definedName>
    <definedName name="表出力" localSheetId="25">#REF!</definedName>
    <definedName name="表出力" localSheetId="26">#REF!</definedName>
    <definedName name="表出力" localSheetId="27">#REF!</definedName>
    <definedName name="表出力" localSheetId="28">#REF!</definedName>
    <definedName name="表出力" localSheetId="29">#REF!</definedName>
    <definedName name="表出力" localSheetId="30">#REF!</definedName>
    <definedName name="表出力" localSheetId="31">#REF!</definedName>
    <definedName name="表出力">#REF!</definedName>
    <definedName name="敷きﾓﾙﾀﾙ" localSheetId="24">#REF!</definedName>
    <definedName name="敷きﾓﾙﾀﾙ" localSheetId="25">#REF!</definedName>
    <definedName name="敷きﾓﾙﾀﾙ" localSheetId="26">#REF!</definedName>
    <definedName name="敷きﾓﾙﾀﾙ" localSheetId="27">#REF!</definedName>
    <definedName name="敷きﾓﾙﾀﾙ" localSheetId="28">#REF!</definedName>
    <definedName name="敷きﾓﾙﾀﾙ" localSheetId="29">#REF!</definedName>
    <definedName name="敷きﾓﾙﾀﾙ" localSheetId="30">#REF!</definedName>
    <definedName name="敷きﾓﾙﾀﾙ" localSheetId="31">#REF!</definedName>
    <definedName name="敷きﾓﾙﾀﾙ">#REF!</definedName>
    <definedName name="普通作業員" localSheetId="24">#REF!</definedName>
    <definedName name="普通作業員" localSheetId="25">#REF!</definedName>
    <definedName name="普通作業員" localSheetId="26">#REF!</definedName>
    <definedName name="普通作業員" localSheetId="27">#REF!</definedName>
    <definedName name="普通作業員" localSheetId="28">#REF!</definedName>
    <definedName name="普通作業員" localSheetId="29">#REF!</definedName>
    <definedName name="普通作業員" localSheetId="30">#REF!</definedName>
    <definedName name="普通作業員" localSheetId="31">#REF!</definedName>
    <definedName name="普通作業員">#REF!</definedName>
    <definedName name="負荷率">#REF!</definedName>
    <definedName name="負債">[4]詳細条件!$B$173</definedName>
    <definedName name="腹起＿タイプ">[10]データ!$F$29</definedName>
    <definedName name="粉炭攪拌機容量">[17]薬液槽!$L$20</definedName>
    <definedName name="変動費マージン">#REF!</definedName>
    <definedName name="変動費算出">#REF!</definedName>
    <definedName name="保険料率">#REF!</definedName>
    <definedName name="保険料率2">[9]採算性検討表!#REF!</definedName>
    <definedName name="保存" localSheetId="24">#REF!</definedName>
    <definedName name="保存" localSheetId="25">#REF!</definedName>
    <definedName name="保存" localSheetId="26">#REF!</definedName>
    <definedName name="保存" localSheetId="27">#REF!</definedName>
    <definedName name="保存" localSheetId="28">#REF!</definedName>
    <definedName name="保存" localSheetId="29">#REF!</definedName>
    <definedName name="保存" localSheetId="30">#REF!</definedName>
    <definedName name="保存" localSheetId="31">#REF!</definedName>
    <definedName name="保存">#REF!</definedName>
    <definedName name="補助金総額">#REF!</definedName>
    <definedName name="補助金率">#REF!</definedName>
    <definedName name="補助燃料使用量">#REF!</definedName>
    <definedName name="補助燃料費">#REF!</definedName>
    <definedName name="方式">#REF!</definedName>
    <definedName name="法人税率">#REF!</definedName>
    <definedName name="防水工" localSheetId="24">#REF!</definedName>
    <definedName name="防水工" localSheetId="25">#REF!</definedName>
    <definedName name="防水工" localSheetId="26">#REF!</definedName>
    <definedName name="防水工" localSheetId="27">#REF!</definedName>
    <definedName name="防水工" localSheetId="28">#REF!</definedName>
    <definedName name="防水工" localSheetId="29">#REF!</definedName>
    <definedName name="防水工" localSheetId="30">#REF!</definedName>
    <definedName name="防水工" localSheetId="31">#REF!</definedName>
    <definedName name="防水工">#REF!</definedName>
    <definedName name="本数" localSheetId="24">#REF!</definedName>
    <definedName name="本数" localSheetId="25">#REF!</definedName>
    <definedName name="本数" localSheetId="26">#REF!</definedName>
    <definedName name="本数" localSheetId="27">#REF!</definedName>
    <definedName name="本数" localSheetId="28">#REF!</definedName>
    <definedName name="本数" localSheetId="29">#REF!</definedName>
    <definedName name="本数" localSheetId="30">#REF!</definedName>
    <definedName name="本数" localSheetId="31">#REF!</definedName>
    <definedName name="本数">#REF!</definedName>
    <definedName name="本数２" localSheetId="24">#REF!</definedName>
    <definedName name="本数２" localSheetId="25">#REF!</definedName>
    <definedName name="本数２" localSheetId="26">#REF!</definedName>
    <definedName name="本数２" localSheetId="27">#REF!</definedName>
    <definedName name="本数２" localSheetId="28">#REF!</definedName>
    <definedName name="本数２" localSheetId="29">#REF!</definedName>
    <definedName name="本数２" localSheetId="30">#REF!</definedName>
    <definedName name="本数２" localSheetId="31">#REF!</definedName>
    <definedName name="本数２">#REF!</definedName>
    <definedName name="埋め戻し" localSheetId="24">#REF!</definedName>
    <definedName name="埋め戻し" localSheetId="25">#REF!</definedName>
    <definedName name="埋め戻し" localSheetId="26">#REF!</definedName>
    <definedName name="埋め戻し" localSheetId="27">#REF!</definedName>
    <definedName name="埋め戻し" localSheetId="28">#REF!</definedName>
    <definedName name="埋め戻し" localSheetId="29">#REF!</definedName>
    <definedName name="埋め戻し" localSheetId="30">#REF!</definedName>
    <definedName name="埋め戻し" localSheetId="31">#REF!</definedName>
    <definedName name="埋め戻し">#REF!</definedName>
    <definedName name="膜交換周期">[6]入力!$B$60</definedName>
    <definedName name="膜交換費" localSheetId="24">#REF!</definedName>
    <definedName name="膜交換費" localSheetId="25">#REF!</definedName>
    <definedName name="膜交換費" localSheetId="26">#REF!</definedName>
    <definedName name="膜交換費" localSheetId="27">#REF!</definedName>
    <definedName name="膜交換費" localSheetId="28">#REF!</definedName>
    <definedName name="膜交換費" localSheetId="29">#REF!</definedName>
    <definedName name="膜交換費" localSheetId="30">#REF!</definedName>
    <definedName name="膜交換費" localSheetId="31">#REF!</definedName>
    <definedName name="膜交換費">#REF!</definedName>
    <definedName name="民間銀行長期金利">#REF!</definedName>
    <definedName name="民間銀行返済期間">#REF!</definedName>
    <definedName name="民間銀行融資割合">#REF!</definedName>
    <definedName name="民間銀行融資金額">#REF!</definedName>
    <definedName name="名前１" localSheetId="24" hidden="1">#REF!</definedName>
    <definedName name="名前１" localSheetId="25" hidden="1">#REF!</definedName>
    <definedName name="名前１" localSheetId="26" hidden="1">#REF!</definedName>
    <definedName name="名前１" localSheetId="27" hidden="1">#REF!</definedName>
    <definedName name="名前１" localSheetId="28" hidden="1">#REF!</definedName>
    <definedName name="名前１" localSheetId="29" hidden="1">#REF!</definedName>
    <definedName name="名前１" localSheetId="30" hidden="1">#REF!</definedName>
    <definedName name="名前１" localSheetId="31" hidden="1">#REF!</definedName>
    <definedName name="名前１" hidden="1">#REF!</definedName>
    <definedName name="名前２" localSheetId="24" hidden="1">#REF!</definedName>
    <definedName name="名前２" localSheetId="25" hidden="1">#REF!</definedName>
    <definedName name="名前２" localSheetId="26" hidden="1">#REF!</definedName>
    <definedName name="名前２" localSheetId="27" hidden="1">#REF!</definedName>
    <definedName name="名前２" localSheetId="28" hidden="1">#REF!</definedName>
    <definedName name="名前２" localSheetId="29" hidden="1">#REF!</definedName>
    <definedName name="名前２" localSheetId="30" hidden="1">#REF!</definedName>
    <definedName name="名前２" localSheetId="31" hidden="1">#REF!</definedName>
    <definedName name="名前２" hidden="1">#REF!</definedName>
    <definedName name="名前３" localSheetId="24" hidden="1">#REF!</definedName>
    <definedName name="名前３" localSheetId="25" hidden="1">#REF!</definedName>
    <definedName name="名前３" localSheetId="26" hidden="1">#REF!</definedName>
    <definedName name="名前３" localSheetId="27" hidden="1">#REF!</definedName>
    <definedName name="名前３" localSheetId="28" hidden="1">#REF!</definedName>
    <definedName name="名前３" localSheetId="29" hidden="1">#REF!</definedName>
    <definedName name="名前３" localSheetId="30" hidden="1">#REF!</definedName>
    <definedName name="名前３" localSheetId="31" hidden="1">#REF!</definedName>
    <definedName name="名前３" hidden="1">#REF!</definedName>
    <definedName name="名前４" localSheetId="24" hidden="1">#REF!</definedName>
    <definedName name="名前４" localSheetId="25" hidden="1">#REF!</definedName>
    <definedName name="名前４" localSheetId="26" hidden="1">#REF!</definedName>
    <definedName name="名前４" localSheetId="27" hidden="1">#REF!</definedName>
    <definedName name="名前４" localSheetId="28" hidden="1">#REF!</definedName>
    <definedName name="名前４" localSheetId="29" hidden="1">#REF!</definedName>
    <definedName name="名前４" localSheetId="30" hidden="1">#REF!</definedName>
    <definedName name="名前４" localSheetId="31" hidden="1">#REF!</definedName>
    <definedName name="名前４" hidden="1">#REF!</definedName>
    <definedName name="名前５" localSheetId="24" hidden="1">#REF!</definedName>
    <definedName name="名前５" localSheetId="25" hidden="1">#REF!</definedName>
    <definedName name="名前５" localSheetId="26" hidden="1">#REF!</definedName>
    <definedName name="名前５" localSheetId="27" hidden="1">#REF!</definedName>
    <definedName name="名前５" localSheetId="28" hidden="1">#REF!</definedName>
    <definedName name="名前５" localSheetId="29" hidden="1">#REF!</definedName>
    <definedName name="名前５" localSheetId="30" hidden="1">#REF!</definedName>
    <definedName name="名前５" localSheetId="31" hidden="1">#REF!</definedName>
    <definedName name="名前５" hidden="1">#REF!</definedName>
    <definedName name="明細" localSheetId="24">#REF!</definedName>
    <definedName name="明細" localSheetId="25">#REF!</definedName>
    <definedName name="明細" localSheetId="26">#REF!</definedName>
    <definedName name="明細" localSheetId="27">#REF!</definedName>
    <definedName name="明細" localSheetId="28">#REF!</definedName>
    <definedName name="明細" localSheetId="29">#REF!</definedName>
    <definedName name="明細" localSheetId="30">#REF!</definedName>
    <definedName name="明細" localSheetId="31">#REF!</definedName>
    <definedName name="明細">#REF!</definedName>
    <definedName name="目標IRR">[7]前提条件入力用!$E$248</definedName>
    <definedName name="薬洗周期">[6]入力!$B$61</definedName>
    <definedName name="薬洗廃液処分費" localSheetId="24">#REF!</definedName>
    <definedName name="薬洗廃液処分費" localSheetId="25">#REF!</definedName>
    <definedName name="薬洗廃液処分費" localSheetId="26">#REF!</definedName>
    <definedName name="薬洗廃液処分費" localSheetId="27">#REF!</definedName>
    <definedName name="薬洗廃液処分費" localSheetId="28">#REF!</definedName>
    <definedName name="薬洗廃液処分費" localSheetId="29">#REF!</definedName>
    <definedName name="薬洗廃液処分費" localSheetId="30">#REF!</definedName>
    <definedName name="薬洗廃液処分費" localSheetId="31">#REF!</definedName>
    <definedName name="薬洗廃液処分費">#REF!</definedName>
    <definedName name="薬洗費" localSheetId="24">#REF!</definedName>
    <definedName name="薬洗費" localSheetId="25">#REF!</definedName>
    <definedName name="薬洗費" localSheetId="26">#REF!</definedName>
    <definedName name="薬洗費" localSheetId="27">#REF!</definedName>
    <definedName name="薬洗費" localSheetId="28">#REF!</definedName>
    <definedName name="薬洗費" localSheetId="29">#REF!</definedName>
    <definedName name="薬洗費" localSheetId="30">#REF!</definedName>
    <definedName name="薬洗費" localSheetId="31">#REF!</definedName>
    <definedName name="薬洗費">#REF!</definedName>
    <definedName name="薬品費" localSheetId="24">#REF!</definedName>
    <definedName name="薬品費" localSheetId="25">#REF!</definedName>
    <definedName name="薬品費" localSheetId="26">#REF!</definedName>
    <definedName name="薬品費" localSheetId="27">#REF!</definedName>
    <definedName name="薬品費" localSheetId="28">#REF!</definedName>
    <definedName name="薬品費" localSheetId="29">#REF!</definedName>
    <definedName name="薬品費" localSheetId="30">#REF!</definedName>
    <definedName name="薬品費" localSheetId="31">#REF!</definedName>
    <definedName name="薬品費">#REF!</definedName>
    <definedName name="輸送費" localSheetId="26" hidden="1">{#N/A,#N/A,FALSE,"内訳"}</definedName>
    <definedName name="輸送費" localSheetId="31" hidden="1">{#N/A,#N/A,FALSE,"内訳"}</definedName>
    <definedName name="輸送費" hidden="1">{#N/A,#N/A,FALSE,"内訳"}</definedName>
    <definedName name="余裕高ＹＨ" localSheetId="24">#REF!</definedName>
    <definedName name="余裕高ＹＨ" localSheetId="25">#REF!</definedName>
    <definedName name="余裕高ＹＨ" localSheetId="26">#REF!</definedName>
    <definedName name="余裕高ＹＨ" localSheetId="27">#REF!</definedName>
    <definedName name="余裕高ＹＨ" localSheetId="28">#REF!</definedName>
    <definedName name="余裕高ＹＨ" localSheetId="29">#REF!</definedName>
    <definedName name="余裕高ＹＨ" localSheetId="30">#REF!</definedName>
    <definedName name="余裕高ＹＨ" localSheetId="31">#REF!</definedName>
    <definedName name="余裕高ＹＨ">#REF!</definedName>
    <definedName name="余裕長" localSheetId="24">#REF!</definedName>
    <definedName name="余裕長" localSheetId="25">#REF!</definedName>
    <definedName name="余裕長" localSheetId="26">#REF!</definedName>
    <definedName name="余裕長" localSheetId="27">#REF!</definedName>
    <definedName name="余裕長" localSheetId="28">#REF!</definedName>
    <definedName name="余裕長" localSheetId="29">#REF!</definedName>
    <definedName name="余裕長" localSheetId="30">#REF!</definedName>
    <definedName name="余裕長" localSheetId="31">#REF!</definedName>
    <definedName name="余裕長">#REF!</definedName>
    <definedName name="余裕幅" localSheetId="24">#REF!</definedName>
    <definedName name="余裕幅" localSheetId="25">#REF!</definedName>
    <definedName name="余裕幅" localSheetId="26">#REF!</definedName>
    <definedName name="余裕幅" localSheetId="27">#REF!</definedName>
    <definedName name="余裕幅" localSheetId="28">#REF!</definedName>
    <definedName name="余裕幅" localSheetId="29">#REF!</definedName>
    <definedName name="余裕幅" localSheetId="30">#REF!</definedName>
    <definedName name="余裕幅" localSheetId="31">#REF!</definedName>
    <definedName name="余裕幅">#REF!</definedName>
    <definedName name="用役費">#REF!</definedName>
    <definedName name="用役費計算基準">#REF!</definedName>
    <definedName name="落差奥行き" localSheetId="24">#REF!</definedName>
    <definedName name="落差奥行き" localSheetId="25">#REF!</definedName>
    <definedName name="落差奥行き" localSheetId="26">#REF!</definedName>
    <definedName name="落差奥行き" localSheetId="27">#REF!</definedName>
    <definedName name="落差奥行き" localSheetId="28">#REF!</definedName>
    <definedName name="落差奥行き" localSheetId="29">#REF!</definedName>
    <definedName name="落差奥行き" localSheetId="30">#REF!</definedName>
    <definedName name="落差奥行き" localSheetId="31">#REF!</definedName>
    <definedName name="落差奥行き">#REF!</definedName>
    <definedName name="落差深さ" localSheetId="24">#REF!</definedName>
    <definedName name="落差深さ" localSheetId="25">#REF!</definedName>
    <definedName name="落差深さ" localSheetId="26">#REF!</definedName>
    <definedName name="落差深さ" localSheetId="27">#REF!</definedName>
    <definedName name="落差深さ" localSheetId="28">#REF!</definedName>
    <definedName name="落差深さ" localSheetId="29">#REF!</definedName>
    <definedName name="落差深さ" localSheetId="30">#REF!</definedName>
    <definedName name="落差深さ" localSheetId="31">#REF!</definedName>
    <definedName name="落差深さ">#REF!</definedName>
    <definedName name="落差内高" localSheetId="24">#REF!</definedName>
    <definedName name="落差内高" localSheetId="25">#REF!</definedName>
    <definedName name="落差内高" localSheetId="26">#REF!</definedName>
    <definedName name="落差内高" localSheetId="27">#REF!</definedName>
    <definedName name="落差内高" localSheetId="28">#REF!</definedName>
    <definedName name="落差内高" localSheetId="29">#REF!</definedName>
    <definedName name="落差内高" localSheetId="30">#REF!</definedName>
    <definedName name="落差内高" localSheetId="31">#REF!</definedName>
    <definedName name="落差内高">#REF!</definedName>
    <definedName name="落差内幅" localSheetId="24">#REF!</definedName>
    <definedName name="落差内幅" localSheetId="25">#REF!</definedName>
    <definedName name="落差内幅" localSheetId="26">#REF!</definedName>
    <definedName name="落差内幅" localSheetId="27">#REF!</definedName>
    <definedName name="落差内幅" localSheetId="28">#REF!</definedName>
    <definedName name="落差内幅" localSheetId="29">#REF!</definedName>
    <definedName name="落差内幅" localSheetId="30">#REF!</definedName>
    <definedName name="落差内幅" localSheetId="31">#REF!</definedName>
    <definedName name="落差内幅">#REF!</definedName>
    <definedName name="列数" localSheetId="24">#REF!</definedName>
    <definedName name="列数" localSheetId="25">#REF!</definedName>
    <definedName name="列数" localSheetId="26">#REF!</definedName>
    <definedName name="列数" localSheetId="27">#REF!</definedName>
    <definedName name="列数" localSheetId="28">#REF!</definedName>
    <definedName name="列数" localSheetId="29">#REF!</definedName>
    <definedName name="列数" localSheetId="30">#REF!</definedName>
    <definedName name="列数" localSheetId="31">#REF!</definedName>
    <definedName name="列数">#REF!</definedName>
    <definedName name="連結" localSheetId="24">#REF!</definedName>
    <definedName name="連結" localSheetId="25">#REF!</definedName>
    <definedName name="連結" localSheetId="26">#REF!</definedName>
    <definedName name="連結" localSheetId="27">#REF!</definedName>
    <definedName name="連結" localSheetId="28">#REF!</definedName>
    <definedName name="連結" localSheetId="29">#REF!</definedName>
    <definedName name="連結" localSheetId="30">#REF!</definedName>
    <definedName name="連結" localSheetId="31">#REF!</definedName>
    <definedName name="連結">#REF!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00" l="1"/>
  <c r="H21" i="100"/>
  <c r="I21" i="100"/>
  <c r="J21" i="100"/>
  <c r="K21" i="100"/>
  <c r="L21" i="100"/>
  <c r="M21" i="100"/>
  <c r="N21" i="100"/>
  <c r="O21" i="100"/>
  <c r="P21" i="100"/>
  <c r="Q21" i="100"/>
  <c r="R21" i="100"/>
  <c r="S21" i="100"/>
  <c r="T21" i="100"/>
  <c r="U21" i="100"/>
  <c r="V21" i="100"/>
  <c r="W21" i="100"/>
  <c r="X21" i="100"/>
  <c r="Y21" i="100"/>
  <c r="Z21" i="100"/>
  <c r="AA21" i="100"/>
  <c r="AB21" i="100"/>
  <c r="F21" i="100"/>
  <c r="F14" i="100"/>
  <c r="F20" i="100"/>
  <c r="AB20" i="100"/>
  <c r="AA20" i="100"/>
  <c r="Z20" i="100"/>
  <c r="Y20" i="100"/>
  <c r="X20" i="100"/>
  <c r="W20" i="100"/>
  <c r="V20" i="100"/>
  <c r="U20" i="100"/>
  <c r="T20" i="100"/>
  <c r="S20" i="100"/>
  <c r="R20" i="100"/>
  <c r="Q20" i="100"/>
  <c r="P20" i="100"/>
  <c r="O20" i="100"/>
  <c r="N20" i="100"/>
  <c r="M20" i="100"/>
  <c r="L20" i="100"/>
  <c r="K20" i="100"/>
  <c r="J20" i="100"/>
  <c r="I20" i="100"/>
  <c r="H20" i="100"/>
  <c r="G20" i="100"/>
  <c r="AC14" i="100"/>
  <c r="G14" i="100"/>
  <c r="H14" i="100"/>
  <c r="I14" i="100"/>
  <c r="J14" i="100"/>
  <c r="K14" i="100"/>
  <c r="L14" i="100"/>
  <c r="M14" i="100"/>
  <c r="N14" i="100"/>
  <c r="O14" i="100"/>
  <c r="P14" i="100"/>
  <c r="Q14" i="100"/>
  <c r="R14" i="100"/>
  <c r="S14" i="100"/>
  <c r="T14" i="100"/>
  <c r="U14" i="100"/>
  <c r="V14" i="100"/>
  <c r="W14" i="100"/>
  <c r="X14" i="100"/>
  <c r="Y14" i="100"/>
  <c r="Z14" i="100"/>
  <c r="AA14" i="100"/>
  <c r="AB14" i="100"/>
  <c r="AD33" i="39"/>
  <c r="H34" i="39"/>
  <c r="I34" i="39"/>
  <c r="J34" i="39"/>
  <c r="K34" i="39"/>
  <c r="L34" i="39"/>
  <c r="M34" i="39"/>
  <c r="N34" i="39"/>
  <c r="O34" i="39"/>
  <c r="P34" i="39"/>
  <c r="Q34" i="39"/>
  <c r="R34" i="39"/>
  <c r="S34" i="39"/>
  <c r="T34" i="39"/>
  <c r="U34" i="39"/>
  <c r="V34" i="39"/>
  <c r="W34" i="39"/>
  <c r="X34" i="39"/>
  <c r="Y34" i="39"/>
  <c r="Z34" i="39"/>
  <c r="AA34" i="39"/>
  <c r="AB34" i="39"/>
  <c r="AC34" i="39"/>
  <c r="G34" i="39"/>
  <c r="G14" i="134"/>
  <c r="H1" i="137"/>
  <c r="H29" i="137"/>
  <c r="G28" i="137"/>
  <c r="G29" i="137" s="1"/>
  <c r="B4" i="137"/>
  <c r="G22" i="136"/>
  <c r="G14" i="136"/>
  <c r="G30" i="136" s="1"/>
  <c r="B4" i="136"/>
  <c r="H1" i="136"/>
  <c r="H1" i="135"/>
  <c r="B4" i="135"/>
  <c r="B4" i="134"/>
  <c r="H1" i="134"/>
  <c r="H41" i="137"/>
  <c r="G41" i="137"/>
  <c r="H37" i="137"/>
  <c r="G37" i="137"/>
  <c r="H28" i="137"/>
  <c r="H23" i="137"/>
  <c r="G23" i="137"/>
  <c r="H18" i="137"/>
  <c r="G18" i="137"/>
  <c r="H13" i="137"/>
  <c r="G13" i="137"/>
  <c r="H2" i="137"/>
  <c r="H32" i="136"/>
  <c r="G32" i="136"/>
  <c r="H26" i="136"/>
  <c r="G26" i="136"/>
  <c r="H22" i="136"/>
  <c r="H13" i="136"/>
  <c r="H14" i="136" s="1"/>
  <c r="H30" i="136" s="1"/>
  <c r="H33" i="136" s="1"/>
  <c r="G13" i="136"/>
  <c r="H2" i="136"/>
  <c r="H15" i="135"/>
  <c r="H20" i="135" s="1"/>
  <c r="G15" i="135"/>
  <c r="G20" i="135" s="1"/>
  <c r="H2" i="135"/>
  <c r="H14" i="134"/>
  <c r="H19" i="134" s="1"/>
  <c r="G19" i="134"/>
  <c r="H2" i="134"/>
  <c r="H47" i="127"/>
  <c r="I47" i="127"/>
  <c r="G47" i="127"/>
  <c r="B4" i="112"/>
  <c r="G20" i="124"/>
  <c r="G37" i="127"/>
  <c r="B4" i="132"/>
  <c r="J1" i="25"/>
  <c r="H1" i="21"/>
  <c r="G1" i="132"/>
  <c r="G14" i="132"/>
  <c r="F14" i="132"/>
  <c r="G2" i="132"/>
  <c r="F11" i="131"/>
  <c r="AB16" i="99"/>
  <c r="AA16" i="99"/>
  <c r="Z16" i="99"/>
  <c r="Y16" i="99"/>
  <c r="X16" i="99"/>
  <c r="W16" i="99"/>
  <c r="V16" i="99"/>
  <c r="U16" i="99"/>
  <c r="T16" i="99"/>
  <c r="S16" i="99"/>
  <c r="R16" i="99"/>
  <c r="Q16" i="99"/>
  <c r="P16" i="99"/>
  <c r="O16" i="99"/>
  <c r="N16" i="99"/>
  <c r="M16" i="99"/>
  <c r="L16" i="99"/>
  <c r="K16" i="99"/>
  <c r="J16" i="99"/>
  <c r="I16" i="99"/>
  <c r="H16" i="99"/>
  <c r="G16" i="99"/>
  <c r="F16" i="99"/>
  <c r="AB14" i="99"/>
  <c r="AA14" i="99"/>
  <c r="Z14" i="99"/>
  <c r="Y14" i="99"/>
  <c r="X14" i="99"/>
  <c r="W14" i="99"/>
  <c r="V14" i="99"/>
  <c r="U14" i="99"/>
  <c r="T14" i="99"/>
  <c r="S14" i="99"/>
  <c r="R14" i="99"/>
  <c r="Q14" i="99"/>
  <c r="P14" i="99"/>
  <c r="O14" i="99"/>
  <c r="N14" i="99"/>
  <c r="M14" i="99"/>
  <c r="L14" i="99"/>
  <c r="K14" i="99"/>
  <c r="J14" i="99"/>
  <c r="I14" i="99"/>
  <c r="H14" i="99"/>
  <c r="G14" i="99"/>
  <c r="F14" i="99"/>
  <c r="AB12" i="99"/>
  <c r="AA12" i="99"/>
  <c r="Z12" i="99"/>
  <c r="Y12" i="99"/>
  <c r="X12" i="99"/>
  <c r="W12" i="99"/>
  <c r="V12" i="99"/>
  <c r="U12" i="99"/>
  <c r="T12" i="99"/>
  <c r="S12" i="99"/>
  <c r="R12" i="99"/>
  <c r="Q12" i="99"/>
  <c r="P12" i="99"/>
  <c r="O12" i="99"/>
  <c r="N12" i="99"/>
  <c r="M12" i="99"/>
  <c r="L12" i="99"/>
  <c r="K12" i="99"/>
  <c r="J12" i="99"/>
  <c r="I12" i="99"/>
  <c r="H12" i="99"/>
  <c r="G12" i="99"/>
  <c r="F12" i="99"/>
  <c r="AB10" i="99"/>
  <c r="G10" i="99"/>
  <c r="H10" i="99"/>
  <c r="I10" i="99"/>
  <c r="J10" i="99"/>
  <c r="K10" i="99"/>
  <c r="L10" i="99"/>
  <c r="M10" i="99"/>
  <c r="N10" i="99"/>
  <c r="O10" i="99"/>
  <c r="P10" i="99"/>
  <c r="Q10" i="99"/>
  <c r="R10" i="99"/>
  <c r="S10" i="99"/>
  <c r="T10" i="99"/>
  <c r="U10" i="99"/>
  <c r="V10" i="99"/>
  <c r="W10" i="99"/>
  <c r="X10" i="99"/>
  <c r="Y10" i="99"/>
  <c r="Z10" i="99"/>
  <c r="AA10" i="99"/>
  <c r="F10" i="99"/>
  <c r="F11" i="97"/>
  <c r="G45" i="137" l="1"/>
  <c r="H45" i="137"/>
  <c r="G33" i="136"/>
  <c r="F17" i="99"/>
  <c r="AB17" i="131"/>
  <c r="AA17" i="131"/>
  <c r="Z17" i="131"/>
  <c r="Y17" i="131"/>
  <c r="X17" i="131"/>
  <c r="W17" i="131"/>
  <c r="V17" i="131"/>
  <c r="U17" i="131"/>
  <c r="T17" i="131"/>
  <c r="S17" i="131"/>
  <c r="R17" i="131"/>
  <c r="Q17" i="131"/>
  <c r="P17" i="131"/>
  <c r="O17" i="131"/>
  <c r="N17" i="131"/>
  <c r="M17" i="131"/>
  <c r="L17" i="131"/>
  <c r="K17" i="131"/>
  <c r="J17" i="131"/>
  <c r="I17" i="131"/>
  <c r="H17" i="131"/>
  <c r="G17" i="131"/>
  <c r="F17" i="131"/>
  <c r="AC16" i="131"/>
  <c r="AC15" i="131"/>
  <c r="AB14" i="131"/>
  <c r="AA14" i="131"/>
  <c r="Z14" i="131"/>
  <c r="Y14" i="131"/>
  <c r="X14" i="131"/>
  <c r="W14" i="131"/>
  <c r="V14" i="131"/>
  <c r="U14" i="131"/>
  <c r="T14" i="131"/>
  <c r="S14" i="131"/>
  <c r="R14" i="131"/>
  <c r="Q14" i="131"/>
  <c r="P14" i="131"/>
  <c r="O14" i="131"/>
  <c r="N14" i="131"/>
  <c r="M14" i="131"/>
  <c r="L14" i="131"/>
  <c r="K14" i="131"/>
  <c r="J14" i="131"/>
  <c r="I14" i="131"/>
  <c r="H14" i="131"/>
  <c r="G14" i="131"/>
  <c r="F14" i="131"/>
  <c r="AC13" i="131"/>
  <c r="AC12" i="131"/>
  <c r="AB11" i="131"/>
  <c r="AA11" i="131"/>
  <c r="Z11" i="131"/>
  <c r="Y11" i="131"/>
  <c r="Y18" i="131" s="1"/>
  <c r="X11" i="131"/>
  <c r="W11" i="131"/>
  <c r="V11" i="131"/>
  <c r="U11" i="131"/>
  <c r="T11" i="131"/>
  <c r="S11" i="131"/>
  <c r="R11" i="131"/>
  <c r="Q11" i="131"/>
  <c r="P11" i="131"/>
  <c r="O11" i="131"/>
  <c r="N11" i="131"/>
  <c r="M11" i="131"/>
  <c r="L11" i="131"/>
  <c r="K11" i="131"/>
  <c r="J11" i="131"/>
  <c r="I11" i="131"/>
  <c r="I18" i="131" s="1"/>
  <c r="H11" i="131"/>
  <c r="G11" i="131"/>
  <c r="AC10" i="131"/>
  <c r="AC9" i="131"/>
  <c r="X2" i="131"/>
  <c r="X1" i="131"/>
  <c r="M12" i="97"/>
  <c r="G11" i="97"/>
  <c r="G12" i="97" s="1"/>
  <c r="H11" i="97"/>
  <c r="H12" i="97" s="1"/>
  <c r="I11" i="97"/>
  <c r="I12" i="97" s="1"/>
  <c r="J11" i="97"/>
  <c r="J12" i="97" s="1"/>
  <c r="K11" i="97"/>
  <c r="K12" i="97" s="1"/>
  <c r="L11" i="97"/>
  <c r="L12" i="97" s="1"/>
  <c r="M11" i="97"/>
  <c r="N11" i="97"/>
  <c r="N12" i="97" s="1"/>
  <c r="O11" i="97"/>
  <c r="O12" i="97" s="1"/>
  <c r="P11" i="97"/>
  <c r="P12" i="97" s="1"/>
  <c r="Q11" i="97"/>
  <c r="Q12" i="97" s="1"/>
  <c r="R11" i="97"/>
  <c r="R12" i="97" s="1"/>
  <c r="S11" i="97"/>
  <c r="S12" i="97" s="1"/>
  <c r="T11" i="97"/>
  <c r="T12" i="97" s="1"/>
  <c r="U11" i="97"/>
  <c r="U12" i="97" s="1"/>
  <c r="V11" i="97"/>
  <c r="V12" i="97" s="1"/>
  <c r="W11" i="97"/>
  <c r="W12" i="97" s="1"/>
  <c r="X11" i="97"/>
  <c r="X12" i="97" s="1"/>
  <c r="Y11" i="97"/>
  <c r="Y12" i="97" s="1"/>
  <c r="Z11" i="97"/>
  <c r="Z12" i="97" s="1"/>
  <c r="AA11" i="97"/>
  <c r="AA12" i="97" s="1"/>
  <c r="AB11" i="97"/>
  <c r="AB12" i="97" s="1"/>
  <c r="F12" i="97"/>
  <c r="G42" i="39"/>
  <c r="G21" i="39"/>
  <c r="AC42" i="39"/>
  <c r="AB42" i="39"/>
  <c r="AA42" i="39"/>
  <c r="Z42" i="39"/>
  <c r="Y42" i="39"/>
  <c r="X42" i="39"/>
  <c r="W42" i="39"/>
  <c r="V42" i="39"/>
  <c r="U42" i="39"/>
  <c r="T42" i="39"/>
  <c r="S42" i="39"/>
  <c r="R42" i="39"/>
  <c r="Q42" i="39"/>
  <c r="P42" i="39"/>
  <c r="O42" i="39"/>
  <c r="N42" i="39"/>
  <c r="M42" i="39"/>
  <c r="L42" i="39"/>
  <c r="K42" i="39"/>
  <c r="J42" i="39"/>
  <c r="I42" i="39"/>
  <c r="H42" i="39"/>
  <c r="AD41" i="39"/>
  <c r="AD40" i="39"/>
  <c r="AD39" i="39"/>
  <c r="I43" i="130"/>
  <c r="H43" i="130"/>
  <c r="G43" i="130"/>
  <c r="I2" i="130"/>
  <c r="I1" i="130"/>
  <c r="I2" i="127"/>
  <c r="I1" i="127"/>
  <c r="I2" i="124"/>
  <c r="I1" i="124"/>
  <c r="I2" i="121"/>
  <c r="I1" i="121"/>
  <c r="G15" i="121"/>
  <c r="G20" i="121" s="1"/>
  <c r="G14" i="112"/>
  <c r="H14" i="112"/>
  <c r="F14" i="112"/>
  <c r="B4" i="130"/>
  <c r="H2" i="112"/>
  <c r="H1" i="112"/>
  <c r="I48" i="129"/>
  <c r="H48" i="129"/>
  <c r="G48" i="129"/>
  <c r="G15" i="120"/>
  <c r="G20" i="120" s="1"/>
  <c r="G14" i="111"/>
  <c r="H14" i="111"/>
  <c r="F14" i="111"/>
  <c r="B4" i="111"/>
  <c r="B4" i="129" s="1"/>
  <c r="G48" i="92"/>
  <c r="I48" i="92"/>
  <c r="H48" i="92"/>
  <c r="B4" i="21"/>
  <c r="Y13" i="51"/>
  <c r="Y14" i="51"/>
  <c r="Y12" i="51"/>
  <c r="C15" i="51"/>
  <c r="D15" i="51"/>
  <c r="E15" i="51"/>
  <c r="F15" i="51"/>
  <c r="G15" i="51"/>
  <c r="H15" i="51"/>
  <c r="I15" i="51"/>
  <c r="J15" i="51"/>
  <c r="K15" i="51"/>
  <c r="L15" i="51"/>
  <c r="M15" i="51"/>
  <c r="N15" i="51"/>
  <c r="O15" i="51"/>
  <c r="P15" i="51"/>
  <c r="Q15" i="51"/>
  <c r="R15" i="51"/>
  <c r="S15" i="51"/>
  <c r="T15" i="51"/>
  <c r="U15" i="51"/>
  <c r="V15" i="51"/>
  <c r="W15" i="51"/>
  <c r="X15" i="51"/>
  <c r="I61" i="130"/>
  <c r="H61" i="130"/>
  <c r="G61" i="130"/>
  <c r="I57" i="130"/>
  <c r="H57" i="130"/>
  <c r="G57" i="130"/>
  <c r="I48" i="130"/>
  <c r="H48" i="130"/>
  <c r="G48" i="130"/>
  <c r="I38" i="130"/>
  <c r="H38" i="130"/>
  <c r="G38" i="130"/>
  <c r="I33" i="130"/>
  <c r="H33" i="130"/>
  <c r="G33" i="130"/>
  <c r="I28" i="130"/>
  <c r="H28" i="130"/>
  <c r="G28" i="130"/>
  <c r="I23" i="130"/>
  <c r="H23" i="130"/>
  <c r="G23" i="130"/>
  <c r="I18" i="130"/>
  <c r="H18" i="130"/>
  <c r="G18" i="130"/>
  <c r="I13" i="130"/>
  <c r="H13" i="130"/>
  <c r="G13" i="130"/>
  <c r="I1" i="129"/>
  <c r="I61" i="129"/>
  <c r="H61" i="129"/>
  <c r="G61" i="129"/>
  <c r="I57" i="129"/>
  <c r="H57" i="129"/>
  <c r="G57" i="129"/>
  <c r="I43" i="129"/>
  <c r="H43" i="129"/>
  <c r="G43" i="129"/>
  <c r="I38" i="129"/>
  <c r="H38" i="129"/>
  <c r="G38" i="129"/>
  <c r="I33" i="129"/>
  <c r="H33" i="129"/>
  <c r="G33" i="129"/>
  <c r="I28" i="129"/>
  <c r="H28" i="129"/>
  <c r="G28" i="129"/>
  <c r="I23" i="129"/>
  <c r="H23" i="129"/>
  <c r="G23" i="129"/>
  <c r="I18" i="129"/>
  <c r="H18" i="129"/>
  <c r="G18" i="129"/>
  <c r="I13" i="129"/>
  <c r="H13" i="129"/>
  <c r="H49" i="129" s="1"/>
  <c r="G13" i="129"/>
  <c r="G49" i="129" s="1"/>
  <c r="I2" i="129"/>
  <c r="G13" i="92"/>
  <c r="H13" i="92"/>
  <c r="G18" i="92"/>
  <c r="H18" i="92"/>
  <c r="G23" i="92"/>
  <c r="H23" i="92"/>
  <c r="G28" i="92"/>
  <c r="H28" i="92"/>
  <c r="G33" i="92"/>
  <c r="H33" i="92"/>
  <c r="G38" i="92"/>
  <c r="H38" i="92"/>
  <c r="G43" i="92"/>
  <c r="H43" i="92"/>
  <c r="G57" i="92"/>
  <c r="H57" i="92"/>
  <c r="G61" i="92"/>
  <c r="H61" i="92"/>
  <c r="I1" i="92"/>
  <c r="I41" i="127"/>
  <c r="H41" i="127"/>
  <c r="G41" i="127"/>
  <c r="I37" i="127"/>
  <c r="H37" i="127"/>
  <c r="I28" i="127"/>
  <c r="H28" i="127"/>
  <c r="G28" i="127"/>
  <c r="I23" i="127"/>
  <c r="H23" i="127"/>
  <c r="G23" i="127"/>
  <c r="I18" i="127"/>
  <c r="H18" i="127"/>
  <c r="G18" i="127"/>
  <c r="I13" i="127"/>
  <c r="H13" i="127"/>
  <c r="G13" i="127"/>
  <c r="I1" i="126"/>
  <c r="I41" i="126"/>
  <c r="H41" i="126"/>
  <c r="G41" i="126"/>
  <c r="I37" i="126"/>
  <c r="H37" i="126"/>
  <c r="G37" i="126"/>
  <c r="I28" i="126"/>
  <c r="H28" i="126"/>
  <c r="G28" i="126"/>
  <c r="I23" i="126"/>
  <c r="H23" i="126"/>
  <c r="G23" i="126"/>
  <c r="I18" i="126"/>
  <c r="H18" i="126"/>
  <c r="G18" i="126"/>
  <c r="I13" i="126"/>
  <c r="H13" i="126"/>
  <c r="H29" i="126" s="1"/>
  <c r="G13" i="126"/>
  <c r="I2" i="126"/>
  <c r="G13" i="91"/>
  <c r="H13" i="91"/>
  <c r="G18" i="91"/>
  <c r="H18" i="91"/>
  <c r="G23" i="91"/>
  <c r="H23" i="91"/>
  <c r="G28" i="91"/>
  <c r="H28" i="91"/>
  <c r="G33" i="91"/>
  <c r="H33" i="91"/>
  <c r="G38" i="91"/>
  <c r="H38" i="91"/>
  <c r="G43" i="91"/>
  <c r="H43" i="91"/>
  <c r="G48" i="91"/>
  <c r="H48" i="91"/>
  <c r="G57" i="91"/>
  <c r="H57" i="91"/>
  <c r="G61" i="91"/>
  <c r="H61" i="91"/>
  <c r="I1" i="91"/>
  <c r="I20" i="124"/>
  <c r="I25" i="124" s="1"/>
  <c r="H20" i="124"/>
  <c r="H25" i="124" s="1"/>
  <c r="G25" i="124"/>
  <c r="I1" i="123"/>
  <c r="I20" i="123"/>
  <c r="I25" i="123" s="1"/>
  <c r="H20" i="123"/>
  <c r="H25" i="123" s="1"/>
  <c r="G20" i="123"/>
  <c r="G25" i="123" s="1"/>
  <c r="I2" i="123"/>
  <c r="G24" i="93"/>
  <c r="G29" i="93" s="1"/>
  <c r="H24" i="93"/>
  <c r="H29" i="93" s="1"/>
  <c r="I1" i="93"/>
  <c r="I1" i="120"/>
  <c r="I24" i="121"/>
  <c r="I29" i="121" s="1"/>
  <c r="H24" i="121"/>
  <c r="H29" i="121" s="1"/>
  <c r="G24" i="121"/>
  <c r="G29" i="121" s="1"/>
  <c r="I15" i="121"/>
  <c r="I20" i="121" s="1"/>
  <c r="H15" i="121"/>
  <c r="H20" i="121" s="1"/>
  <c r="I24" i="120"/>
  <c r="I29" i="120" s="1"/>
  <c r="H24" i="120"/>
  <c r="H29" i="120" s="1"/>
  <c r="G24" i="120"/>
  <c r="G29" i="120" s="1"/>
  <c r="I15" i="120"/>
  <c r="I20" i="120" s="1"/>
  <c r="H15" i="120"/>
  <c r="H20" i="120" s="1"/>
  <c r="I2" i="120"/>
  <c r="G25" i="27"/>
  <c r="G30" i="27" s="1"/>
  <c r="H25" i="27"/>
  <c r="H30" i="27" s="1"/>
  <c r="G16" i="27"/>
  <c r="G21" i="27" s="1"/>
  <c r="H16" i="27"/>
  <c r="H21" i="27" s="1"/>
  <c r="I1" i="27"/>
  <c r="H15" i="69"/>
  <c r="I15" i="69"/>
  <c r="J15" i="69"/>
  <c r="J1" i="69"/>
  <c r="H15" i="25"/>
  <c r="I15" i="25"/>
  <c r="J15" i="25"/>
  <c r="H1" i="111"/>
  <c r="H2" i="111"/>
  <c r="F18" i="21"/>
  <c r="G18" i="21"/>
  <c r="F12" i="21"/>
  <c r="F19" i="21" s="1"/>
  <c r="G12" i="21"/>
  <c r="H12" i="21"/>
  <c r="Q18" i="131" l="1"/>
  <c r="I49" i="129"/>
  <c r="G49" i="92"/>
  <c r="H49" i="92"/>
  <c r="H65" i="92" s="1"/>
  <c r="G31" i="27"/>
  <c r="G19" i="21"/>
  <c r="H29" i="127"/>
  <c r="H45" i="127" s="1"/>
  <c r="H48" i="127" s="1"/>
  <c r="G29" i="127"/>
  <c r="G45" i="127" s="1"/>
  <c r="G48" i="127" s="1"/>
  <c r="I29" i="127"/>
  <c r="I45" i="127" s="1"/>
  <c r="I48" i="127" s="1"/>
  <c r="M18" i="131"/>
  <c r="U18" i="131"/>
  <c r="H18" i="131"/>
  <c r="P18" i="131"/>
  <c r="X18" i="131"/>
  <c r="F18" i="131"/>
  <c r="N18" i="131"/>
  <c r="V18" i="131"/>
  <c r="G18" i="131"/>
  <c r="O18" i="131"/>
  <c r="W18" i="131"/>
  <c r="J18" i="131"/>
  <c r="R18" i="131"/>
  <c r="Z18" i="131"/>
  <c r="K18" i="131"/>
  <c r="S18" i="131"/>
  <c r="AA18" i="131"/>
  <c r="L18" i="131"/>
  <c r="T18" i="131"/>
  <c r="AB18" i="131"/>
  <c r="G29" i="126"/>
  <c r="I29" i="126"/>
  <c r="I45" i="126" s="1"/>
  <c r="G30" i="120"/>
  <c r="Y15" i="51"/>
  <c r="AC17" i="131"/>
  <c r="AC11" i="131"/>
  <c r="AC14" i="131"/>
  <c r="AC11" i="97"/>
  <c r="AC16" i="99"/>
  <c r="AD42" i="39"/>
  <c r="I49" i="130"/>
  <c r="I65" i="130" s="1"/>
  <c r="G49" i="130"/>
  <c r="G65" i="130" s="1"/>
  <c r="H49" i="130"/>
  <c r="H65" i="130" s="1"/>
  <c r="G30" i="121"/>
  <c r="H30" i="121"/>
  <c r="G65" i="129"/>
  <c r="I65" i="129"/>
  <c r="H65" i="129"/>
  <c r="H45" i="126"/>
  <c r="G45" i="126"/>
  <c r="H30" i="120"/>
  <c r="H31" i="27"/>
  <c r="B4" i="127"/>
  <c r="B4" i="120"/>
  <c r="B4" i="124"/>
  <c r="B4" i="123"/>
  <c r="B4" i="121"/>
  <c r="B4" i="126"/>
  <c r="G65" i="92"/>
  <c r="H49" i="91"/>
  <c r="H65" i="91" s="1"/>
  <c r="G49" i="91"/>
  <c r="G65" i="91" s="1"/>
  <c r="I30" i="121"/>
  <c r="I30" i="120"/>
  <c r="AB17" i="110"/>
  <c r="AB18" i="110" s="1"/>
  <c r="AA17" i="110"/>
  <c r="AA18" i="110" s="1"/>
  <c r="Z17" i="110"/>
  <c r="Z18" i="110" s="1"/>
  <c r="Y17" i="110"/>
  <c r="Y18" i="110" s="1"/>
  <c r="X17" i="110"/>
  <c r="X18" i="110" s="1"/>
  <c r="W17" i="110"/>
  <c r="W18" i="110" s="1"/>
  <c r="V17" i="110"/>
  <c r="V18" i="110" s="1"/>
  <c r="U17" i="110"/>
  <c r="U18" i="110" s="1"/>
  <c r="T17" i="110"/>
  <c r="T18" i="110" s="1"/>
  <c r="S17" i="110"/>
  <c r="S18" i="110" s="1"/>
  <c r="R17" i="110"/>
  <c r="R18" i="110" s="1"/>
  <c r="Q17" i="110"/>
  <c r="Q18" i="110" s="1"/>
  <c r="P17" i="110"/>
  <c r="P18" i="110" s="1"/>
  <c r="O17" i="110"/>
  <c r="O18" i="110" s="1"/>
  <c r="N17" i="110"/>
  <c r="N18" i="110" s="1"/>
  <c r="M17" i="110"/>
  <c r="M18" i="110" s="1"/>
  <c r="L17" i="110"/>
  <c r="L18" i="110" s="1"/>
  <c r="K17" i="110"/>
  <c r="K18" i="110" s="1"/>
  <c r="J17" i="110"/>
  <c r="J18" i="110" s="1"/>
  <c r="I17" i="110"/>
  <c r="I18" i="110" s="1"/>
  <c r="H17" i="110"/>
  <c r="H18" i="110" s="1"/>
  <c r="G17" i="110"/>
  <c r="G18" i="110" s="1"/>
  <c r="F17" i="110"/>
  <c r="F18" i="110" s="1"/>
  <c r="G12" i="110"/>
  <c r="G13" i="110" s="1"/>
  <c r="H12" i="110"/>
  <c r="H13" i="110" s="1"/>
  <c r="H20" i="110" s="1"/>
  <c r="I12" i="110"/>
  <c r="I13" i="110" s="1"/>
  <c r="I20" i="110" s="1"/>
  <c r="J12" i="110"/>
  <c r="J13" i="110" s="1"/>
  <c r="K12" i="110"/>
  <c r="K13" i="110" s="1"/>
  <c r="L12" i="110"/>
  <c r="L13" i="110" s="1"/>
  <c r="M12" i="110"/>
  <c r="M13" i="110" s="1"/>
  <c r="N12" i="110"/>
  <c r="N13" i="110" s="1"/>
  <c r="O12" i="110"/>
  <c r="O13" i="110" s="1"/>
  <c r="P12" i="110"/>
  <c r="P13" i="110" s="1"/>
  <c r="Q12" i="110"/>
  <c r="Q13" i="110" s="1"/>
  <c r="Q20" i="110" s="1"/>
  <c r="R12" i="110"/>
  <c r="R13" i="110" s="1"/>
  <c r="R20" i="110" s="1"/>
  <c r="S12" i="110"/>
  <c r="S13" i="110" s="1"/>
  <c r="T12" i="110"/>
  <c r="T13" i="110" s="1"/>
  <c r="T20" i="110" s="1"/>
  <c r="U12" i="110"/>
  <c r="U13" i="110" s="1"/>
  <c r="V12" i="110"/>
  <c r="V13" i="110" s="1"/>
  <c r="V20" i="110" s="1"/>
  <c r="W12" i="110"/>
  <c r="W13" i="110" s="1"/>
  <c r="X12" i="110"/>
  <c r="X13" i="110" s="1"/>
  <c r="Y12" i="110"/>
  <c r="Y13" i="110" s="1"/>
  <c r="Y20" i="110" s="1"/>
  <c r="Z12" i="110"/>
  <c r="Z13" i="110" s="1"/>
  <c r="Z20" i="110" s="1"/>
  <c r="AA12" i="110"/>
  <c r="AA13" i="110" s="1"/>
  <c r="AB12" i="110"/>
  <c r="AB13" i="110" s="1"/>
  <c r="AB20" i="110" s="1"/>
  <c r="F12" i="110"/>
  <c r="F13" i="110" s="1"/>
  <c r="F17" i="105"/>
  <c r="X2" i="105"/>
  <c r="Y2" i="39"/>
  <c r="F2" i="94"/>
  <c r="I57" i="92"/>
  <c r="I57" i="91"/>
  <c r="I25" i="27"/>
  <c r="I30" i="27" s="1"/>
  <c r="O20" i="110" l="1"/>
  <c r="N20" i="110"/>
  <c r="G20" i="110"/>
  <c r="X20" i="110"/>
  <c r="P20" i="110"/>
  <c r="J20" i="110"/>
  <c r="W20" i="110"/>
  <c r="W21" i="110" s="1"/>
  <c r="L20" i="110"/>
  <c r="S20" i="110"/>
  <c r="S21" i="110" s="1"/>
  <c r="K20" i="110"/>
  <c r="AA20" i="110"/>
  <c r="AC18" i="110"/>
  <c r="U20" i="110"/>
  <c r="U21" i="110" s="1"/>
  <c r="M20" i="110"/>
  <c r="M21" i="110" s="1"/>
  <c r="AC18" i="131"/>
  <c r="F20" i="110"/>
  <c r="AC12" i="110"/>
  <c r="AC17" i="110"/>
  <c r="AB21" i="110"/>
  <c r="AA21" i="110"/>
  <c r="Z21" i="110"/>
  <c r="Y21" i="110"/>
  <c r="X21" i="110"/>
  <c r="V21" i="110"/>
  <c r="T21" i="110"/>
  <c r="R21" i="110"/>
  <c r="Q21" i="110"/>
  <c r="P21" i="110"/>
  <c r="O21" i="110"/>
  <c r="N21" i="110"/>
  <c r="L21" i="110"/>
  <c r="K21" i="110"/>
  <c r="J21" i="110"/>
  <c r="I21" i="110"/>
  <c r="H21" i="110"/>
  <c r="F21" i="110"/>
  <c r="AC19" i="110"/>
  <c r="AC16" i="110"/>
  <c r="AC15" i="110"/>
  <c r="AC14" i="110"/>
  <c r="AC13" i="110"/>
  <c r="AC11" i="110"/>
  <c r="AC10" i="110"/>
  <c r="X2" i="110"/>
  <c r="X1" i="110"/>
  <c r="AC20" i="100"/>
  <c r="AC19" i="100"/>
  <c r="AC18" i="100"/>
  <c r="AC17" i="100"/>
  <c r="AC16" i="100"/>
  <c r="AC13" i="100"/>
  <c r="AC12" i="100"/>
  <c r="AC11" i="100"/>
  <c r="AC10" i="100"/>
  <c r="AC19" i="109"/>
  <c r="AC18" i="109"/>
  <c r="AC17" i="109"/>
  <c r="AC16" i="109"/>
  <c r="AC15" i="109"/>
  <c r="AC14" i="109"/>
  <c r="AC13" i="109"/>
  <c r="AC12" i="109"/>
  <c r="AC11" i="109"/>
  <c r="AC10" i="109"/>
  <c r="G20" i="109"/>
  <c r="G21" i="109" s="1"/>
  <c r="H20" i="109"/>
  <c r="H21" i="109" s="1"/>
  <c r="I20" i="109"/>
  <c r="I21" i="109" s="1"/>
  <c r="J20" i="109"/>
  <c r="J21" i="109" s="1"/>
  <c r="K20" i="109"/>
  <c r="K21" i="109" s="1"/>
  <c r="L20" i="109"/>
  <c r="L21" i="109" s="1"/>
  <c r="M20" i="109"/>
  <c r="M21" i="109" s="1"/>
  <c r="N20" i="109"/>
  <c r="N21" i="109" s="1"/>
  <c r="O20" i="109"/>
  <c r="O21" i="109" s="1"/>
  <c r="P20" i="109"/>
  <c r="P21" i="109" s="1"/>
  <c r="Q20" i="109"/>
  <c r="Q21" i="109" s="1"/>
  <c r="R20" i="109"/>
  <c r="R21" i="109" s="1"/>
  <c r="S20" i="109"/>
  <c r="S21" i="109" s="1"/>
  <c r="T20" i="109"/>
  <c r="T21" i="109" s="1"/>
  <c r="U20" i="109"/>
  <c r="U21" i="109" s="1"/>
  <c r="V20" i="109"/>
  <c r="V21" i="109" s="1"/>
  <c r="W20" i="109"/>
  <c r="W21" i="109" s="1"/>
  <c r="X20" i="109"/>
  <c r="X21" i="109" s="1"/>
  <c r="Y20" i="109"/>
  <c r="Y21" i="109" s="1"/>
  <c r="Z20" i="109"/>
  <c r="Z21" i="109" s="1"/>
  <c r="AA20" i="109"/>
  <c r="AA21" i="109" s="1"/>
  <c r="AB20" i="109"/>
  <c r="AB21" i="109" s="1"/>
  <c r="F20" i="109"/>
  <c r="X2" i="109"/>
  <c r="X1" i="109"/>
  <c r="G17" i="99"/>
  <c r="L17" i="99"/>
  <c r="O17" i="99"/>
  <c r="T17" i="99"/>
  <c r="W17" i="99"/>
  <c r="AB17" i="99"/>
  <c r="H17" i="99"/>
  <c r="I17" i="99"/>
  <c r="P17" i="99"/>
  <c r="Q17" i="99"/>
  <c r="X17" i="99"/>
  <c r="Y17" i="99"/>
  <c r="G27" i="105"/>
  <c r="H27" i="105"/>
  <c r="I27" i="105"/>
  <c r="J27" i="105"/>
  <c r="K27" i="105"/>
  <c r="L27" i="105"/>
  <c r="M27" i="105"/>
  <c r="N27" i="105"/>
  <c r="O27" i="105"/>
  <c r="P27" i="105"/>
  <c r="Q27" i="105"/>
  <c r="R27" i="105"/>
  <c r="S27" i="105"/>
  <c r="T27" i="105"/>
  <c r="U27" i="105"/>
  <c r="V27" i="105"/>
  <c r="W27" i="105"/>
  <c r="X27" i="105"/>
  <c r="Y27" i="105"/>
  <c r="Z27" i="105"/>
  <c r="AA27" i="105"/>
  <c r="AB27" i="105"/>
  <c r="F27" i="105"/>
  <c r="G22" i="105"/>
  <c r="H22" i="105"/>
  <c r="I22" i="105"/>
  <c r="J22" i="105"/>
  <c r="K22" i="105"/>
  <c r="L22" i="105"/>
  <c r="M22" i="105"/>
  <c r="N22" i="105"/>
  <c r="O22" i="105"/>
  <c r="P22" i="105"/>
  <c r="Q22" i="105"/>
  <c r="R22" i="105"/>
  <c r="S22" i="105"/>
  <c r="T22" i="105"/>
  <c r="U22" i="105"/>
  <c r="V22" i="105"/>
  <c r="W22" i="105"/>
  <c r="X22" i="105"/>
  <c r="Y22" i="105"/>
  <c r="Z22" i="105"/>
  <c r="AA22" i="105"/>
  <c r="AB22" i="105"/>
  <c r="F22" i="105"/>
  <c r="G17" i="105"/>
  <c r="H17" i="105"/>
  <c r="I17" i="105"/>
  <c r="J17" i="105"/>
  <c r="K17" i="105"/>
  <c r="L17" i="105"/>
  <c r="M17" i="105"/>
  <c r="N17" i="105"/>
  <c r="O17" i="105"/>
  <c r="P17" i="105"/>
  <c r="Q17" i="105"/>
  <c r="R17" i="105"/>
  <c r="S17" i="105"/>
  <c r="T17" i="105"/>
  <c r="U17" i="105"/>
  <c r="V17" i="105"/>
  <c r="W17" i="105"/>
  <c r="X17" i="105"/>
  <c r="Y17" i="105"/>
  <c r="Z17" i="105"/>
  <c r="AA17" i="105"/>
  <c r="AB17" i="105"/>
  <c r="G13" i="105"/>
  <c r="H13" i="105"/>
  <c r="I13" i="105"/>
  <c r="J13" i="105"/>
  <c r="K13" i="105"/>
  <c r="L13" i="105"/>
  <c r="M13" i="105"/>
  <c r="M28" i="105" s="1"/>
  <c r="N13" i="105"/>
  <c r="O13" i="105"/>
  <c r="P13" i="105"/>
  <c r="Q13" i="105"/>
  <c r="R13" i="105"/>
  <c r="S13" i="105"/>
  <c r="T13" i="105"/>
  <c r="U13" i="105"/>
  <c r="V13" i="105"/>
  <c r="W13" i="105"/>
  <c r="X13" i="105"/>
  <c r="Y13" i="105"/>
  <c r="Z13" i="105"/>
  <c r="AA13" i="105"/>
  <c r="AB13" i="105"/>
  <c r="F13" i="105"/>
  <c r="F28" i="105" s="1"/>
  <c r="AC26" i="105"/>
  <c r="AC25" i="105"/>
  <c r="AC24" i="105"/>
  <c r="AC23" i="105"/>
  <c r="AC21" i="105"/>
  <c r="AC20" i="105"/>
  <c r="AC19" i="105"/>
  <c r="AC18" i="105"/>
  <c r="AC16" i="105"/>
  <c r="AC15" i="105"/>
  <c r="AC14" i="105"/>
  <c r="AC12" i="105"/>
  <c r="AC11" i="105"/>
  <c r="AC10" i="105"/>
  <c r="AC9" i="105"/>
  <c r="AC10" i="97"/>
  <c r="AC37" i="39"/>
  <c r="AB37" i="39"/>
  <c r="AA37" i="39"/>
  <c r="Z37" i="39"/>
  <c r="Y37" i="39"/>
  <c r="X37" i="39"/>
  <c r="W37" i="39"/>
  <c r="V37" i="39"/>
  <c r="U37" i="39"/>
  <c r="T37" i="39"/>
  <c r="S37" i="39"/>
  <c r="R37" i="39"/>
  <c r="Q37" i="39"/>
  <c r="P37" i="39"/>
  <c r="O37" i="39"/>
  <c r="N37" i="39"/>
  <c r="M37" i="39"/>
  <c r="L37" i="39"/>
  <c r="K37" i="39"/>
  <c r="J37" i="39"/>
  <c r="I37" i="39"/>
  <c r="H37" i="39"/>
  <c r="G37" i="39"/>
  <c r="AD36" i="39"/>
  <c r="AC30" i="39"/>
  <c r="AB30" i="39"/>
  <c r="AA30" i="39"/>
  <c r="Z30" i="39"/>
  <c r="Y30" i="39"/>
  <c r="X30" i="39"/>
  <c r="W30" i="39"/>
  <c r="V30" i="39"/>
  <c r="U30" i="39"/>
  <c r="T30" i="39"/>
  <c r="S30" i="39"/>
  <c r="R30" i="39"/>
  <c r="Q30" i="39"/>
  <c r="P30" i="39"/>
  <c r="O30" i="39"/>
  <c r="N30" i="39"/>
  <c r="M30" i="39"/>
  <c r="L30" i="39"/>
  <c r="K30" i="39"/>
  <c r="J30" i="39"/>
  <c r="I30" i="39"/>
  <c r="H30" i="39"/>
  <c r="G30" i="39"/>
  <c r="AD29" i="39"/>
  <c r="AD32" i="39"/>
  <c r="AD26" i="39"/>
  <c r="AD25" i="39"/>
  <c r="AD24" i="39"/>
  <c r="AD23" i="39"/>
  <c r="AD19" i="39"/>
  <c r="AD18" i="39"/>
  <c r="AD17" i="39"/>
  <c r="AD15" i="39"/>
  <c r="AD12" i="39"/>
  <c r="H27" i="39"/>
  <c r="I27" i="39"/>
  <c r="J27" i="39"/>
  <c r="K27" i="39"/>
  <c r="L27" i="39"/>
  <c r="M27" i="39"/>
  <c r="N27" i="39"/>
  <c r="O27" i="39"/>
  <c r="P27" i="39"/>
  <c r="Q27" i="39"/>
  <c r="R27" i="39"/>
  <c r="S27" i="39"/>
  <c r="T27" i="39"/>
  <c r="U27" i="39"/>
  <c r="V27" i="39"/>
  <c r="W27" i="39"/>
  <c r="X27" i="39"/>
  <c r="Y27" i="39"/>
  <c r="Z27" i="39"/>
  <c r="AA27" i="39"/>
  <c r="AB27" i="39"/>
  <c r="AC27" i="39"/>
  <c r="G27" i="39"/>
  <c r="H21" i="39"/>
  <c r="I21" i="39"/>
  <c r="J21" i="39"/>
  <c r="K21" i="39"/>
  <c r="L21" i="39"/>
  <c r="M21" i="39"/>
  <c r="N21" i="39"/>
  <c r="O21" i="39"/>
  <c r="P21" i="39"/>
  <c r="Q21" i="39"/>
  <c r="R21" i="39"/>
  <c r="S21" i="39"/>
  <c r="T21" i="39"/>
  <c r="U21" i="39"/>
  <c r="V21" i="39"/>
  <c r="W21" i="39"/>
  <c r="X21" i="39"/>
  <c r="Y21" i="39"/>
  <c r="Z21" i="39"/>
  <c r="AA21" i="39"/>
  <c r="AB21" i="39"/>
  <c r="AC21" i="39"/>
  <c r="F15" i="94"/>
  <c r="F17" i="94" s="1"/>
  <c r="I16" i="27"/>
  <c r="I21" i="27" s="1"/>
  <c r="AB28" i="105" l="1"/>
  <c r="Z28" i="105"/>
  <c r="J28" i="105"/>
  <c r="L28" i="105"/>
  <c r="U28" i="105"/>
  <c r="T28" i="105"/>
  <c r="R28" i="105"/>
  <c r="AC20" i="110"/>
  <c r="AC20" i="109"/>
  <c r="F21" i="109"/>
  <c r="AA28" i="105"/>
  <c r="S28" i="105"/>
  <c r="K28" i="105"/>
  <c r="Y28" i="105"/>
  <c r="Q28" i="105"/>
  <c r="I28" i="105"/>
  <c r="X28" i="105"/>
  <c r="P28" i="105"/>
  <c r="H28" i="105"/>
  <c r="W28" i="105"/>
  <c r="O28" i="105"/>
  <c r="G28" i="105"/>
  <c r="V28" i="105"/>
  <c r="N28" i="105"/>
  <c r="AC13" i="105"/>
  <c r="V17" i="99"/>
  <c r="N17" i="99"/>
  <c r="U17" i="99"/>
  <c r="M17" i="99"/>
  <c r="AA17" i="99"/>
  <c r="S17" i="99"/>
  <c r="K17" i="99"/>
  <c r="Z17" i="99"/>
  <c r="R17" i="99"/>
  <c r="J17" i="99"/>
  <c r="AC14" i="99"/>
  <c r="AC12" i="99"/>
  <c r="Y13" i="39"/>
  <c r="Y43" i="39" s="1"/>
  <c r="G21" i="110"/>
  <c r="AC21" i="110" s="1"/>
  <c r="V13" i="39"/>
  <c r="V43" i="39" s="1"/>
  <c r="N13" i="39"/>
  <c r="N43" i="39" s="1"/>
  <c r="AC21" i="100"/>
  <c r="AC21" i="109"/>
  <c r="AC10" i="99"/>
  <c r="AC17" i="105"/>
  <c r="AC27" i="105"/>
  <c r="AC22" i="105"/>
  <c r="AD37" i="39"/>
  <c r="AC13" i="39"/>
  <c r="AC43" i="39" s="1"/>
  <c r="U13" i="39"/>
  <c r="U43" i="39" s="1"/>
  <c r="M13" i="39"/>
  <c r="M43" i="39" s="1"/>
  <c r="Z13" i="39"/>
  <c r="Z43" i="39" s="1"/>
  <c r="R13" i="39"/>
  <c r="R43" i="39" s="1"/>
  <c r="J13" i="39"/>
  <c r="J43" i="39" s="1"/>
  <c r="X13" i="39"/>
  <c r="X43" i="39" s="1"/>
  <c r="W13" i="39"/>
  <c r="W43" i="39" s="1"/>
  <c r="O13" i="39"/>
  <c r="O43" i="39" s="1"/>
  <c r="AD30" i="39"/>
  <c r="G13" i="39"/>
  <c r="G43" i="39" s="1"/>
  <c r="AB13" i="39"/>
  <c r="AB43" i="39" s="1"/>
  <c r="T13" i="39"/>
  <c r="T43" i="39" s="1"/>
  <c r="L13" i="39"/>
  <c r="L43" i="39" s="1"/>
  <c r="AA13" i="39"/>
  <c r="AA43" i="39" s="1"/>
  <c r="S13" i="39"/>
  <c r="S43" i="39" s="1"/>
  <c r="K13" i="39"/>
  <c r="K43" i="39" s="1"/>
  <c r="AD34" i="39"/>
  <c r="AD27" i="39"/>
  <c r="Q13" i="39"/>
  <c r="Q43" i="39" s="1"/>
  <c r="P13" i="39"/>
  <c r="P43" i="39" s="1"/>
  <c r="AD21" i="39"/>
  <c r="AC17" i="99" l="1"/>
  <c r="AC12" i="97"/>
  <c r="H18" i="21"/>
  <c r="I43" i="92"/>
  <c r="I48" i="91"/>
  <c r="I43" i="91"/>
  <c r="I2" i="91"/>
  <c r="Y1" i="39"/>
  <c r="X1" i="105"/>
  <c r="X2" i="100"/>
  <c r="X1" i="100"/>
  <c r="X2" i="99"/>
  <c r="X1" i="99"/>
  <c r="X2" i="97"/>
  <c r="X1" i="97"/>
  <c r="AC28" i="105" l="1"/>
  <c r="B4" i="94" l="1"/>
  <c r="F1" i="94"/>
  <c r="I24" i="93"/>
  <c r="I29" i="93" s="1"/>
  <c r="I2" i="93"/>
  <c r="I61" i="92"/>
  <c r="I38" i="92"/>
  <c r="I33" i="92"/>
  <c r="I28" i="92"/>
  <c r="I23" i="92"/>
  <c r="I18" i="92"/>
  <c r="I13" i="92"/>
  <c r="I2" i="92"/>
  <c r="I33" i="91"/>
  <c r="I61" i="91"/>
  <c r="I38" i="91"/>
  <c r="I28" i="91"/>
  <c r="I23" i="91"/>
  <c r="I18" i="91"/>
  <c r="I13" i="91"/>
  <c r="I13" i="39"/>
  <c r="I43" i="39" s="1"/>
  <c r="I49" i="92" l="1"/>
  <c r="B4" i="105"/>
  <c r="B4" i="131"/>
  <c r="I49" i="91"/>
  <c r="I65" i="91" s="1"/>
  <c r="B4" i="109"/>
  <c r="B4" i="110"/>
  <c r="H13" i="39"/>
  <c r="I65" i="92"/>
  <c r="B4" i="39"/>
  <c r="B3" i="97"/>
  <c r="B4" i="99"/>
  <c r="B4" i="100"/>
  <c r="H43" i="39" l="1"/>
  <c r="AD43" i="39" s="1"/>
  <c r="AD11" i="39"/>
  <c r="I2" i="27"/>
  <c r="J2" i="69"/>
  <c r="J2" i="25"/>
  <c r="H2" i="21"/>
  <c r="AD13" i="39" l="1"/>
  <c r="H19" i="21"/>
  <c r="B4" i="91"/>
  <c r="B4" i="93"/>
  <c r="B4" i="92"/>
  <c r="B4" i="69"/>
  <c r="B4" i="25"/>
  <c r="B4" i="27"/>
  <c r="I31" i="27"/>
</calcChain>
</file>

<file path=xl/sharedStrings.xml><?xml version="1.0" encoding="utf-8"?>
<sst xmlns="http://schemas.openxmlformats.org/spreadsheetml/2006/main" count="2161" uniqueCount="477">
  <si>
    <t>単位：円</t>
    <rPh sb="0" eb="2">
      <t>タンイ</t>
    </rPh>
    <rPh sb="3" eb="4">
      <t>エン</t>
    </rPh>
    <phoneticPr fontId="5"/>
  </si>
  <si>
    <t>内容・算定根拠</t>
    <rPh sb="0" eb="2">
      <t>ナイヨウ</t>
    </rPh>
    <rPh sb="3" eb="5">
      <t>サンテイ</t>
    </rPh>
    <rPh sb="5" eb="7">
      <t>コンキョ</t>
    </rPh>
    <phoneticPr fontId="5"/>
  </si>
  <si>
    <t>費　目</t>
    <rPh sb="0" eb="1">
      <t>ヒ</t>
    </rPh>
    <rPh sb="2" eb="3">
      <t>メ</t>
    </rPh>
    <phoneticPr fontId="5"/>
  </si>
  <si>
    <t>単位：円</t>
    <rPh sb="0" eb="2">
      <t>タンイ</t>
    </rPh>
    <rPh sb="3" eb="4">
      <t>エン</t>
    </rPh>
    <phoneticPr fontId="18"/>
  </si>
  <si>
    <t>単位</t>
  </si>
  <si>
    <t>数量</t>
  </si>
  <si>
    <t>備考</t>
  </si>
  <si>
    <t>式</t>
    <rPh sb="0" eb="1">
      <t>シキ</t>
    </rPh>
    <phoneticPr fontId="18"/>
  </si>
  <si>
    <t>1</t>
    <phoneticPr fontId="18"/>
  </si>
  <si>
    <t>合計</t>
    <rPh sb="0" eb="1">
      <t>ゴウ</t>
    </rPh>
    <rPh sb="1" eb="2">
      <t>ケイ</t>
    </rPh>
    <phoneticPr fontId="18"/>
  </si>
  <si>
    <t>備　　考</t>
    <rPh sb="0" eb="1">
      <t>ソナエ</t>
    </rPh>
    <rPh sb="3" eb="4">
      <t>コウ</t>
    </rPh>
    <phoneticPr fontId="5"/>
  </si>
  <si>
    <t>1</t>
  </si>
  <si>
    <t>共通仮設費</t>
    <rPh sb="0" eb="2">
      <t>キョウツウ</t>
    </rPh>
    <rPh sb="2" eb="4">
      <t>カセツ</t>
    </rPh>
    <rPh sb="4" eb="5">
      <t>ヒ</t>
    </rPh>
    <phoneticPr fontId="17"/>
  </si>
  <si>
    <t>現場管理費</t>
    <rPh sb="0" eb="2">
      <t>ゲンバ</t>
    </rPh>
    <rPh sb="2" eb="5">
      <t>カンリヒ</t>
    </rPh>
    <phoneticPr fontId="17"/>
  </si>
  <si>
    <t>据付間接費</t>
    <rPh sb="0" eb="2">
      <t>スエツケ</t>
    </rPh>
    <rPh sb="2" eb="4">
      <t>カンセツ</t>
    </rPh>
    <rPh sb="4" eb="5">
      <t>ヒ</t>
    </rPh>
    <phoneticPr fontId="17"/>
  </si>
  <si>
    <t>直接工事費</t>
    <rPh sb="0" eb="2">
      <t>チョクセツ</t>
    </rPh>
    <rPh sb="2" eb="5">
      <t>コウジヒ</t>
    </rPh>
    <phoneticPr fontId="17"/>
  </si>
  <si>
    <t>輸送費</t>
    <rPh sb="0" eb="3">
      <t>ユソウヒ</t>
    </rPh>
    <phoneticPr fontId="17"/>
  </si>
  <si>
    <t>複合工費</t>
    <rPh sb="0" eb="2">
      <t>フクゴウ</t>
    </rPh>
    <rPh sb="2" eb="4">
      <t>コウヒ</t>
    </rPh>
    <phoneticPr fontId="17"/>
  </si>
  <si>
    <t>特殊電源設備</t>
    <rPh sb="0" eb="2">
      <t>トクシュ</t>
    </rPh>
    <rPh sb="2" eb="4">
      <t>デンゲン</t>
    </rPh>
    <rPh sb="4" eb="6">
      <t>セツビ</t>
    </rPh>
    <phoneticPr fontId="18"/>
  </si>
  <si>
    <t>工種</t>
    <rPh sb="0" eb="2">
      <t>コウシュ</t>
    </rPh>
    <phoneticPr fontId="18"/>
  </si>
  <si>
    <t>種別</t>
    <rPh sb="0" eb="2">
      <t>シュベツ</t>
    </rPh>
    <phoneticPr fontId="17"/>
  </si>
  <si>
    <t>細別</t>
    <rPh sb="0" eb="1">
      <t>コマ</t>
    </rPh>
    <rPh sb="1" eb="2">
      <t>ベツ</t>
    </rPh>
    <phoneticPr fontId="17"/>
  </si>
  <si>
    <t>数量</t>
    <rPh sb="0" eb="2">
      <t>スウリョウ</t>
    </rPh>
    <phoneticPr fontId="17"/>
  </si>
  <si>
    <t>単位</t>
    <rPh sb="0" eb="2">
      <t>タンイ</t>
    </rPh>
    <phoneticPr fontId="17"/>
  </si>
  <si>
    <t>式</t>
    <rPh sb="0" eb="1">
      <t>シキ</t>
    </rPh>
    <phoneticPr fontId="17"/>
  </si>
  <si>
    <t>項目</t>
    <rPh sb="0" eb="2">
      <t>コウモク</t>
    </rPh>
    <phoneticPr fontId="18"/>
  </si>
  <si>
    <t>項目</t>
    <rPh sb="0" eb="2">
      <t>コウモク</t>
    </rPh>
    <phoneticPr fontId="5"/>
  </si>
  <si>
    <t>備考</t>
    <rPh sb="0" eb="2">
      <t>ビコウ</t>
    </rPh>
    <phoneticPr fontId="17"/>
  </si>
  <si>
    <t>注記）</t>
    <rPh sb="0" eb="2">
      <t>チュウキ</t>
    </rPh>
    <phoneticPr fontId="17"/>
  </si>
  <si>
    <t>費目</t>
    <rPh sb="0" eb="2">
      <t>ヒモク</t>
    </rPh>
    <phoneticPr fontId="17"/>
  </si>
  <si>
    <t>金額</t>
    <rPh sb="0" eb="2">
      <t>キンガク</t>
    </rPh>
    <phoneticPr fontId="17"/>
  </si>
  <si>
    <t>①設計業務に係る金額</t>
    <rPh sb="3" eb="5">
      <t>ギョウム</t>
    </rPh>
    <rPh sb="6" eb="7">
      <t>カカワ</t>
    </rPh>
    <rPh sb="8" eb="10">
      <t>キンガク</t>
    </rPh>
    <phoneticPr fontId="17"/>
  </si>
  <si>
    <t>②施工業務に係る金額</t>
    <rPh sb="3" eb="5">
      <t>ギョウム</t>
    </rPh>
    <rPh sb="6" eb="7">
      <t>カカワ</t>
    </rPh>
    <rPh sb="8" eb="10">
      <t>キンガク</t>
    </rPh>
    <phoneticPr fontId="17"/>
  </si>
  <si>
    <t>単位：円</t>
    <rPh sb="0" eb="2">
      <t>タンイ</t>
    </rPh>
    <rPh sb="3" eb="4">
      <t>エン</t>
    </rPh>
    <phoneticPr fontId="17"/>
  </si>
  <si>
    <t>金額</t>
    <rPh sb="0" eb="2">
      <t>キンガク</t>
    </rPh>
    <phoneticPr fontId="5"/>
  </si>
  <si>
    <t>小計①</t>
    <rPh sb="0" eb="2">
      <t>ショウケイ</t>
    </rPh>
    <phoneticPr fontId="5"/>
  </si>
  <si>
    <t>小計②</t>
    <rPh sb="0" eb="2">
      <t>ショウケイ</t>
    </rPh>
    <phoneticPr fontId="5"/>
  </si>
  <si>
    <t>（別添1-1）</t>
    <rPh sb="1" eb="3">
      <t>ベッテン</t>
    </rPh>
    <phoneticPr fontId="5"/>
  </si>
  <si>
    <t>１）各種調査費</t>
    <rPh sb="2" eb="4">
      <t>カクシュ</t>
    </rPh>
    <rPh sb="4" eb="6">
      <t>チョウサ</t>
    </rPh>
    <rPh sb="6" eb="7">
      <t>ヒ</t>
    </rPh>
    <phoneticPr fontId="5"/>
  </si>
  <si>
    <t>２）設計費</t>
    <rPh sb="2" eb="4">
      <t>セッケイ</t>
    </rPh>
    <rPh sb="4" eb="5">
      <t>ヒ</t>
    </rPh>
    <phoneticPr fontId="5"/>
  </si>
  <si>
    <t>１）土木施工費</t>
    <rPh sb="2" eb="4">
      <t>ドボク</t>
    </rPh>
    <rPh sb="4" eb="6">
      <t>セコウ</t>
    </rPh>
    <rPh sb="6" eb="7">
      <t>ヒ</t>
    </rPh>
    <phoneticPr fontId="5"/>
  </si>
  <si>
    <t>２）建築施工費</t>
    <rPh sb="2" eb="4">
      <t>ケンチク</t>
    </rPh>
    <rPh sb="4" eb="7">
      <t>セコウヒ</t>
    </rPh>
    <phoneticPr fontId="5"/>
  </si>
  <si>
    <t>注記）</t>
    <rPh sb="0" eb="2">
      <t>チュウキ</t>
    </rPh>
    <phoneticPr fontId="17"/>
  </si>
  <si>
    <t>（別添1-2）</t>
    <rPh sb="1" eb="3">
      <t>ベッテン</t>
    </rPh>
    <phoneticPr fontId="5"/>
  </si>
  <si>
    <t>（別添1-3）</t>
    <rPh sb="1" eb="3">
      <t>ベッテン</t>
    </rPh>
    <phoneticPr fontId="5"/>
  </si>
  <si>
    <t>１</t>
    <phoneticPr fontId="17"/>
  </si>
  <si>
    <t>２</t>
  </si>
  <si>
    <t>２</t>
    <phoneticPr fontId="17"/>
  </si>
  <si>
    <t>３</t>
  </si>
  <si>
    <t>４</t>
  </si>
  <si>
    <t>５</t>
  </si>
  <si>
    <t>（別添1-4）</t>
    <rPh sb="1" eb="3">
      <t>ベッテン</t>
    </rPh>
    <phoneticPr fontId="5"/>
  </si>
  <si>
    <t>直接工事費①</t>
    <rPh sb="0" eb="2">
      <t>チョクセツ</t>
    </rPh>
    <rPh sb="2" eb="5">
      <t>コウジヒ</t>
    </rPh>
    <phoneticPr fontId="18"/>
  </si>
  <si>
    <t>共通仮設費②</t>
    <rPh sb="0" eb="2">
      <t>キョウツウ</t>
    </rPh>
    <rPh sb="2" eb="4">
      <t>カセツ</t>
    </rPh>
    <rPh sb="4" eb="5">
      <t>ヒ</t>
    </rPh>
    <phoneticPr fontId="18"/>
  </si>
  <si>
    <t>現場管理費③</t>
    <rPh sb="0" eb="2">
      <t>ゲンバ</t>
    </rPh>
    <rPh sb="2" eb="5">
      <t>カンリヒ</t>
    </rPh>
    <phoneticPr fontId="18"/>
  </si>
  <si>
    <t>一般管理費④</t>
    <rPh sb="0" eb="2">
      <t>イッパン</t>
    </rPh>
    <rPh sb="2" eb="5">
      <t>カンリヒ</t>
    </rPh>
    <phoneticPr fontId="18"/>
  </si>
  <si>
    <t>合計（小計①+小計②）</t>
    <rPh sb="0" eb="2">
      <t>ゴウケイ</t>
    </rPh>
    <rPh sb="3" eb="5">
      <t>ショウケイ</t>
    </rPh>
    <rPh sb="7" eb="9">
      <t>ショウケイ</t>
    </rPh>
    <phoneticPr fontId="5"/>
  </si>
  <si>
    <t>（別添1-5）</t>
    <rPh sb="1" eb="3">
      <t>ベッテン</t>
    </rPh>
    <phoneticPr fontId="5"/>
  </si>
  <si>
    <t>（別添1-6）</t>
    <rPh sb="1" eb="3">
      <t>ベッテン</t>
    </rPh>
    <phoneticPr fontId="5"/>
  </si>
  <si>
    <t>３</t>
    <phoneticPr fontId="17"/>
  </si>
  <si>
    <t>４</t>
    <phoneticPr fontId="17"/>
  </si>
  <si>
    <t>５</t>
    <phoneticPr fontId="17"/>
  </si>
  <si>
    <t>機器費　計①</t>
    <rPh sb="0" eb="3">
      <t>キキヒ</t>
    </rPh>
    <rPh sb="4" eb="5">
      <t>ケイ</t>
    </rPh>
    <phoneticPr fontId="18"/>
  </si>
  <si>
    <t>直接工事費　計②</t>
    <rPh sb="0" eb="2">
      <t>チョクセツ</t>
    </rPh>
    <rPh sb="2" eb="5">
      <t>コウジヒ</t>
    </rPh>
    <rPh sb="4" eb="5">
      <t>ヒ</t>
    </rPh>
    <rPh sb="6" eb="7">
      <t>ケイ</t>
    </rPh>
    <phoneticPr fontId="18"/>
  </si>
  <si>
    <t>間接工事費　計③</t>
    <rPh sb="0" eb="2">
      <t>カンセツ</t>
    </rPh>
    <rPh sb="2" eb="5">
      <t>コウジヒ</t>
    </rPh>
    <rPh sb="6" eb="7">
      <t>ケイ</t>
    </rPh>
    <phoneticPr fontId="18"/>
  </si>
  <si>
    <t>設計技術費④</t>
    <rPh sb="0" eb="2">
      <t>セッケイ</t>
    </rPh>
    <rPh sb="2" eb="4">
      <t>ギジュツ</t>
    </rPh>
    <rPh sb="4" eb="5">
      <t>ヒ</t>
    </rPh>
    <phoneticPr fontId="17"/>
  </si>
  <si>
    <t>一般管理費等⑤</t>
    <rPh sb="0" eb="2">
      <t>イッパン</t>
    </rPh>
    <rPh sb="2" eb="5">
      <t>カンリヒ</t>
    </rPh>
    <rPh sb="5" eb="6">
      <t>ナド</t>
    </rPh>
    <phoneticPr fontId="17"/>
  </si>
  <si>
    <t>小計</t>
    <rPh sb="0" eb="2">
      <t>ショウケイ</t>
    </rPh>
    <phoneticPr fontId="17"/>
  </si>
  <si>
    <t>（別添1-7）</t>
    <rPh sb="1" eb="3">
      <t>ベッテン</t>
    </rPh>
    <phoneticPr fontId="5"/>
  </si>
  <si>
    <t>受変電設備</t>
    <rPh sb="0" eb="3">
      <t>ジュヘンデン</t>
    </rPh>
    <rPh sb="3" eb="5">
      <t>セツビ</t>
    </rPh>
    <phoneticPr fontId="18"/>
  </si>
  <si>
    <t>非常用自家発電設備</t>
    <rPh sb="0" eb="3">
      <t>ヒジョウヨウ</t>
    </rPh>
    <rPh sb="3" eb="7">
      <t>ジカハツデン</t>
    </rPh>
    <rPh sb="7" eb="9">
      <t>セツビ</t>
    </rPh>
    <phoneticPr fontId="18"/>
  </si>
  <si>
    <t>計装設備</t>
    <rPh sb="0" eb="2">
      <t>ケイソウ</t>
    </rPh>
    <rPh sb="2" eb="4">
      <t>セツビ</t>
    </rPh>
    <phoneticPr fontId="18"/>
  </si>
  <si>
    <t>６</t>
    <phoneticPr fontId="17"/>
  </si>
  <si>
    <t>７</t>
    <phoneticPr fontId="17"/>
  </si>
  <si>
    <t>監視制御設備</t>
    <rPh sb="0" eb="2">
      <t>カンシ</t>
    </rPh>
    <rPh sb="2" eb="4">
      <t>セイギョ</t>
    </rPh>
    <rPh sb="4" eb="6">
      <t>セツビ</t>
    </rPh>
    <phoneticPr fontId="18"/>
  </si>
  <si>
    <t>注記）</t>
    <rPh sb="0" eb="2">
      <t>チュウキ</t>
    </rPh>
    <phoneticPr fontId="5"/>
  </si>
  <si>
    <t>（別添2-1）</t>
    <rPh sb="1" eb="3">
      <t>ベッテン</t>
    </rPh>
    <phoneticPr fontId="5"/>
  </si>
  <si>
    <t>〃</t>
    <phoneticPr fontId="17"/>
  </si>
  <si>
    <t>１）軽微な修繕</t>
    <rPh sb="2" eb="4">
      <t>ケイビ</t>
    </rPh>
    <rPh sb="5" eb="7">
      <t>シュウゼン</t>
    </rPh>
    <phoneticPr fontId="5"/>
  </si>
  <si>
    <t>２）定期修繕</t>
    <rPh sb="2" eb="4">
      <t>テイキ</t>
    </rPh>
    <rPh sb="4" eb="6">
      <t>シュウゼン</t>
    </rPh>
    <phoneticPr fontId="5"/>
  </si>
  <si>
    <t>３）大規模修繕</t>
    <rPh sb="2" eb="5">
      <t>ダイキボ</t>
    </rPh>
    <rPh sb="5" eb="7">
      <t>シュウゼン</t>
    </rPh>
    <phoneticPr fontId="5"/>
  </si>
  <si>
    <t>修繕費　計</t>
    <rPh sb="0" eb="3">
      <t>シュウゼンヒ</t>
    </rPh>
    <phoneticPr fontId="17"/>
  </si>
  <si>
    <t>〃</t>
    <phoneticPr fontId="17"/>
  </si>
  <si>
    <t>合計</t>
    <rPh sb="0" eb="2">
      <t>ゴウケイ</t>
    </rPh>
    <phoneticPr fontId="17"/>
  </si>
  <si>
    <t>（別添2-2）</t>
    <rPh sb="1" eb="3">
      <t>ベッテン</t>
    </rPh>
    <phoneticPr fontId="17"/>
  </si>
  <si>
    <t>維持管理・運営費</t>
    <rPh sb="0" eb="2">
      <t>イジ</t>
    </rPh>
    <rPh sb="2" eb="4">
      <t>カンリ</t>
    </rPh>
    <rPh sb="5" eb="7">
      <t>ウンエイ</t>
    </rPh>
    <rPh sb="7" eb="8">
      <t>ヒ</t>
    </rPh>
    <phoneticPr fontId="5"/>
  </si>
  <si>
    <t>（別添2-3）</t>
    <rPh sb="1" eb="3">
      <t>ベッテン</t>
    </rPh>
    <phoneticPr fontId="17"/>
  </si>
  <si>
    <t>（別添2-4）</t>
    <rPh sb="1" eb="3">
      <t>ベッテン</t>
    </rPh>
    <phoneticPr fontId="17"/>
  </si>
  <si>
    <t>令和14
年度</t>
    <rPh sb="0" eb="2">
      <t>レイワ</t>
    </rPh>
    <rPh sb="5" eb="7">
      <t>ネンド</t>
    </rPh>
    <phoneticPr fontId="17"/>
  </si>
  <si>
    <t>令和15
年度</t>
    <rPh sb="0" eb="2">
      <t>レイワ</t>
    </rPh>
    <rPh sb="5" eb="7">
      <t>ネンド</t>
    </rPh>
    <phoneticPr fontId="17"/>
  </si>
  <si>
    <t>令和16
年度</t>
    <rPh sb="0" eb="2">
      <t>レイワ</t>
    </rPh>
    <rPh sb="5" eb="7">
      <t>ネンド</t>
    </rPh>
    <phoneticPr fontId="17"/>
  </si>
  <si>
    <t>令和17
年度</t>
    <rPh sb="0" eb="2">
      <t>レイワ</t>
    </rPh>
    <rPh sb="5" eb="7">
      <t>ネンド</t>
    </rPh>
    <phoneticPr fontId="17"/>
  </si>
  <si>
    <t>令和18
年度</t>
    <rPh sb="0" eb="2">
      <t>レイワ</t>
    </rPh>
    <rPh sb="5" eb="7">
      <t>ネンド</t>
    </rPh>
    <phoneticPr fontId="17"/>
  </si>
  <si>
    <t>令和19
年度</t>
    <rPh sb="0" eb="2">
      <t>レイワ</t>
    </rPh>
    <rPh sb="5" eb="7">
      <t>ネンド</t>
    </rPh>
    <phoneticPr fontId="17"/>
  </si>
  <si>
    <t>令和20
年度</t>
    <rPh sb="0" eb="2">
      <t>レイワ</t>
    </rPh>
    <rPh sb="5" eb="7">
      <t>ネンド</t>
    </rPh>
    <phoneticPr fontId="17"/>
  </si>
  <si>
    <t>令和21
年度</t>
    <rPh sb="0" eb="2">
      <t>レイワ</t>
    </rPh>
    <rPh sb="5" eb="7">
      <t>ネンド</t>
    </rPh>
    <phoneticPr fontId="17"/>
  </si>
  <si>
    <t>令和22
年度</t>
    <rPh sb="0" eb="2">
      <t>レイワ</t>
    </rPh>
    <rPh sb="5" eb="7">
      <t>ネンド</t>
    </rPh>
    <phoneticPr fontId="17"/>
  </si>
  <si>
    <t>令和23
年度</t>
    <rPh sb="0" eb="2">
      <t>レイワ</t>
    </rPh>
    <rPh sb="5" eb="7">
      <t>ネンド</t>
    </rPh>
    <phoneticPr fontId="17"/>
  </si>
  <si>
    <t>令和24
年度</t>
    <rPh sb="0" eb="2">
      <t>レイワ</t>
    </rPh>
    <rPh sb="5" eb="7">
      <t>ネンド</t>
    </rPh>
    <phoneticPr fontId="17"/>
  </si>
  <si>
    <t>令和25
年度</t>
    <rPh sb="0" eb="2">
      <t>レイワ</t>
    </rPh>
    <rPh sb="5" eb="7">
      <t>ネンド</t>
    </rPh>
    <phoneticPr fontId="17"/>
  </si>
  <si>
    <t>令和26
年度</t>
    <rPh sb="0" eb="2">
      <t>レイワ</t>
    </rPh>
    <rPh sb="5" eb="7">
      <t>ネンド</t>
    </rPh>
    <phoneticPr fontId="17"/>
  </si>
  <si>
    <t>令和27
年度</t>
    <rPh sb="0" eb="2">
      <t>レイワ</t>
    </rPh>
    <rPh sb="5" eb="7">
      <t>ネンド</t>
    </rPh>
    <phoneticPr fontId="17"/>
  </si>
  <si>
    <t>令和28
年度</t>
    <rPh sb="0" eb="2">
      <t>レイワ</t>
    </rPh>
    <rPh sb="5" eb="7">
      <t>ネンド</t>
    </rPh>
    <phoneticPr fontId="17"/>
  </si>
  <si>
    <t>令和29
年度</t>
    <rPh sb="0" eb="2">
      <t>レイワ</t>
    </rPh>
    <rPh sb="5" eb="7">
      <t>ネンド</t>
    </rPh>
    <phoneticPr fontId="17"/>
  </si>
  <si>
    <t>令和30
年度</t>
    <rPh sb="0" eb="2">
      <t>レイワ</t>
    </rPh>
    <rPh sb="5" eb="7">
      <t>ネンド</t>
    </rPh>
    <phoneticPr fontId="17"/>
  </si>
  <si>
    <t>令和31
年度</t>
    <rPh sb="0" eb="2">
      <t>レイワ</t>
    </rPh>
    <rPh sb="5" eb="7">
      <t>ネンド</t>
    </rPh>
    <phoneticPr fontId="17"/>
  </si>
  <si>
    <t>維持管理費　計</t>
    <rPh sb="0" eb="5">
      <t>イジカンリヒ</t>
    </rPh>
    <phoneticPr fontId="17"/>
  </si>
  <si>
    <t>（３）修繕費</t>
    <rPh sb="3" eb="6">
      <t>シュウゼンヒ</t>
    </rPh>
    <phoneticPr fontId="5"/>
  </si>
  <si>
    <t>（別添2-5）</t>
    <rPh sb="1" eb="3">
      <t>ベッテン</t>
    </rPh>
    <phoneticPr fontId="17"/>
  </si>
  <si>
    <t>２）定期修繕</t>
    <rPh sb="2" eb="6">
      <t>テイキシュウゼン</t>
    </rPh>
    <phoneticPr fontId="5"/>
  </si>
  <si>
    <t>軽微な修繕　計</t>
    <rPh sb="0" eb="2">
      <t>ケイビ</t>
    </rPh>
    <rPh sb="3" eb="5">
      <t>シュウゼン</t>
    </rPh>
    <phoneticPr fontId="17"/>
  </si>
  <si>
    <t>定期修繕　計</t>
    <rPh sb="0" eb="4">
      <t>テイキシュウゼン</t>
    </rPh>
    <phoneticPr fontId="17"/>
  </si>
  <si>
    <t>大規模修繕　計</t>
    <rPh sb="0" eb="3">
      <t>ダイキボ</t>
    </rPh>
    <rPh sb="3" eb="5">
      <t>シュウゼン</t>
    </rPh>
    <phoneticPr fontId="17"/>
  </si>
  <si>
    <t>（別添2-6）</t>
    <rPh sb="1" eb="3">
      <t>ベッテン</t>
    </rPh>
    <phoneticPr fontId="17"/>
  </si>
  <si>
    <t>その他の経費　計</t>
    <rPh sb="2" eb="3">
      <t>タ</t>
    </rPh>
    <rPh sb="4" eb="6">
      <t>ケイヒ</t>
    </rPh>
    <phoneticPr fontId="17"/>
  </si>
  <si>
    <t>（別添2-7）</t>
    <rPh sb="1" eb="3">
      <t>ベッテン</t>
    </rPh>
    <phoneticPr fontId="17"/>
  </si>
  <si>
    <t>（別添2-8）</t>
    <rPh sb="1" eb="3">
      <t>ベッテン</t>
    </rPh>
    <phoneticPr fontId="17"/>
  </si>
  <si>
    <t>１．金額に消費税及び地方消費税は含まないこと。</t>
    <rPh sb="2" eb="4">
      <t>キンガク</t>
    </rPh>
    <rPh sb="5" eb="8">
      <t>ショウヒゼイ</t>
    </rPh>
    <rPh sb="8" eb="9">
      <t>オヨ</t>
    </rPh>
    <rPh sb="10" eb="15">
      <t>チホウショウヒゼイ</t>
    </rPh>
    <rPh sb="16" eb="17">
      <t>フク</t>
    </rPh>
    <phoneticPr fontId="17"/>
  </si>
  <si>
    <t>２．金額に消費税及び地方消費税は含まないこと。</t>
    <rPh sb="2" eb="4">
      <t>キンガク</t>
    </rPh>
    <rPh sb="5" eb="8">
      <t>ショウヒゼイ</t>
    </rPh>
    <rPh sb="8" eb="9">
      <t>オヨ</t>
    </rPh>
    <rPh sb="10" eb="15">
      <t>チホウショウヒゼイ</t>
    </rPh>
    <rPh sb="16" eb="17">
      <t>フク</t>
    </rPh>
    <phoneticPr fontId="17"/>
  </si>
  <si>
    <t>１．設計業務に係る金額</t>
    <rPh sb="2" eb="4">
      <t>セッケイ</t>
    </rPh>
    <rPh sb="4" eb="6">
      <t>ギョウム</t>
    </rPh>
    <rPh sb="7" eb="8">
      <t>カカワ</t>
    </rPh>
    <rPh sb="9" eb="11">
      <t>キンガク</t>
    </rPh>
    <phoneticPr fontId="5"/>
  </si>
  <si>
    <t>２．施工業務に係る金額</t>
    <rPh sb="2" eb="4">
      <t>セコウ</t>
    </rPh>
    <rPh sb="4" eb="6">
      <t>ギョウム</t>
    </rPh>
    <rPh sb="7" eb="8">
      <t>カカワ</t>
    </rPh>
    <rPh sb="9" eb="11">
      <t>キンガク</t>
    </rPh>
    <phoneticPr fontId="5"/>
  </si>
  <si>
    <t>１．設計業務に係る金額　１）各種調査費</t>
    <rPh sb="1" eb="3">
      <t>セッケイ</t>
    </rPh>
    <rPh sb="9" eb="11">
      <t>キンガク</t>
    </rPh>
    <rPh sb="14" eb="16">
      <t>カクシュ</t>
    </rPh>
    <rPh sb="16" eb="18">
      <t>チョウサ</t>
    </rPh>
    <rPh sb="18" eb="19">
      <t>ヒ</t>
    </rPh>
    <phoneticPr fontId="18"/>
  </si>
  <si>
    <t>１．設計業務に係る金額　２）設計費</t>
    <rPh sb="1" eb="3">
      <t>セッケイ</t>
    </rPh>
    <rPh sb="9" eb="11">
      <t>キンガク</t>
    </rPh>
    <rPh sb="14" eb="17">
      <t>セッケイヒ</t>
    </rPh>
    <phoneticPr fontId="18"/>
  </si>
  <si>
    <t>２．施工業務に係る金額　１）土木施工費</t>
    <rPh sb="1" eb="4">
      <t>セコウヒ</t>
    </rPh>
    <rPh sb="9" eb="11">
      <t>キンガク</t>
    </rPh>
    <rPh sb="13" eb="15">
      <t>ドボク</t>
    </rPh>
    <rPh sb="15" eb="18">
      <t>セコウヒ</t>
    </rPh>
    <phoneticPr fontId="18"/>
  </si>
  <si>
    <t>２．施工業務に係る金額　２）建築施工費</t>
    <rPh sb="1" eb="4">
      <t>セコウヒ</t>
    </rPh>
    <rPh sb="9" eb="11">
      <t>キンガク</t>
    </rPh>
    <rPh sb="14" eb="16">
      <t>ケンチク</t>
    </rPh>
    <rPh sb="16" eb="18">
      <t>セコウ</t>
    </rPh>
    <rPh sb="18" eb="19">
      <t>ヒ</t>
    </rPh>
    <phoneticPr fontId="18"/>
  </si>
  <si>
    <t>３．工種，種別，細別の各項目の算定根拠が分かる資料（様式任意）を添付すること。</t>
    <rPh sb="2" eb="4">
      <t>コウシュ</t>
    </rPh>
    <rPh sb="5" eb="7">
      <t>シュベツ</t>
    </rPh>
    <rPh sb="8" eb="10">
      <t>サイベツ</t>
    </rPh>
    <rPh sb="11" eb="12">
      <t>カク</t>
    </rPh>
    <rPh sb="12" eb="14">
      <t>コウモク</t>
    </rPh>
    <rPh sb="15" eb="17">
      <t>サンテイ</t>
    </rPh>
    <rPh sb="16" eb="18">
      <t>コンキョ</t>
    </rPh>
    <rPh sb="19" eb="20">
      <t>ワ</t>
    </rPh>
    <rPh sb="22" eb="24">
      <t>シリョウ</t>
    </rPh>
    <rPh sb="25" eb="27">
      <t>ヨウシキ</t>
    </rPh>
    <rPh sb="28" eb="30">
      <t>ニンイ</t>
    </rPh>
    <rPh sb="31" eb="33">
      <t>テンプ</t>
    </rPh>
    <phoneticPr fontId="4"/>
  </si>
  <si>
    <t>脱水汚泥受入設備</t>
    <rPh sb="0" eb="2">
      <t>ダッスイ</t>
    </rPh>
    <rPh sb="2" eb="4">
      <t>オデイ</t>
    </rPh>
    <rPh sb="4" eb="6">
      <t>ウケイレ</t>
    </rPh>
    <rPh sb="6" eb="8">
      <t>セツビ</t>
    </rPh>
    <phoneticPr fontId="18"/>
  </si>
  <si>
    <t>汚泥混合溶解設備</t>
    <rPh sb="0" eb="2">
      <t>オデイ</t>
    </rPh>
    <rPh sb="2" eb="4">
      <t>コンゴウ</t>
    </rPh>
    <rPh sb="4" eb="6">
      <t>ヨウカイ</t>
    </rPh>
    <rPh sb="6" eb="8">
      <t>セツビ</t>
    </rPh>
    <phoneticPr fontId="18"/>
  </si>
  <si>
    <t>脱水汚泥貯留設備</t>
    <rPh sb="0" eb="2">
      <t>ダッスイ</t>
    </rPh>
    <rPh sb="2" eb="4">
      <t>オデイ</t>
    </rPh>
    <rPh sb="4" eb="6">
      <t>チョリュウ</t>
    </rPh>
    <rPh sb="6" eb="8">
      <t>セツビ</t>
    </rPh>
    <phoneticPr fontId="18"/>
  </si>
  <si>
    <t>２．施工業務に係る金額　３）プラント機械設備施工費</t>
    <rPh sb="1" eb="4">
      <t>セコウヒ</t>
    </rPh>
    <rPh sb="9" eb="11">
      <t>キンガク</t>
    </rPh>
    <rPh sb="18" eb="20">
      <t>キカイ</t>
    </rPh>
    <rPh sb="20" eb="22">
      <t>セツビ</t>
    </rPh>
    <rPh sb="22" eb="25">
      <t>セコウヒ</t>
    </rPh>
    <phoneticPr fontId="18"/>
  </si>
  <si>
    <t>脱臭設備</t>
    <rPh sb="0" eb="2">
      <t>ダッシュウ</t>
    </rPh>
    <rPh sb="2" eb="4">
      <t>セツビ</t>
    </rPh>
    <phoneticPr fontId="18"/>
  </si>
  <si>
    <t>２．施工業務に係る金額　４）プラント電気設備施工費</t>
    <rPh sb="1" eb="4">
      <t>セコウヒ</t>
    </rPh>
    <rPh sb="9" eb="11">
      <t>キンガク</t>
    </rPh>
    <rPh sb="18" eb="20">
      <t>デンキ</t>
    </rPh>
    <rPh sb="20" eb="22">
      <t>セツビ</t>
    </rPh>
    <rPh sb="22" eb="25">
      <t>セコウヒ</t>
    </rPh>
    <phoneticPr fontId="18"/>
  </si>
  <si>
    <t>運転操作設備</t>
    <rPh sb="0" eb="2">
      <t>ウンテン</t>
    </rPh>
    <rPh sb="2" eb="4">
      <t>ソウサ</t>
    </rPh>
    <rPh sb="4" eb="6">
      <t>セツビ</t>
    </rPh>
    <phoneticPr fontId="18"/>
  </si>
  <si>
    <t>令和32
年度</t>
    <rPh sb="0" eb="2">
      <t>レイワ</t>
    </rPh>
    <rPh sb="5" eb="7">
      <t>ネンド</t>
    </rPh>
    <phoneticPr fontId="17"/>
  </si>
  <si>
    <t>令和33
年度</t>
    <rPh sb="0" eb="2">
      <t>レイワ</t>
    </rPh>
    <rPh sb="5" eb="7">
      <t>ネンド</t>
    </rPh>
    <phoneticPr fontId="17"/>
  </si>
  <si>
    <t>令和34
年度</t>
    <rPh sb="0" eb="2">
      <t>レイワ</t>
    </rPh>
    <rPh sb="5" eb="7">
      <t>ネンド</t>
    </rPh>
    <phoneticPr fontId="17"/>
  </si>
  <si>
    <t>令和35
年度</t>
    <rPh sb="0" eb="2">
      <t>レイワ</t>
    </rPh>
    <rPh sb="5" eb="7">
      <t>ネンド</t>
    </rPh>
    <phoneticPr fontId="17"/>
  </si>
  <si>
    <t>令和36
年度</t>
    <rPh sb="0" eb="2">
      <t>レイワ</t>
    </rPh>
    <rPh sb="5" eb="7">
      <t>ネンド</t>
    </rPh>
    <phoneticPr fontId="17"/>
  </si>
  <si>
    <t>１．①，②及び③の金額は，入札説明書の記載事項に十分留意して算定すること。</t>
    <rPh sb="5" eb="6">
      <t>オヨ</t>
    </rPh>
    <rPh sb="9" eb="11">
      <t>キンガク</t>
    </rPh>
    <rPh sb="13" eb="15">
      <t>ニュウサツ</t>
    </rPh>
    <rPh sb="15" eb="18">
      <t>セツメイショ</t>
    </rPh>
    <rPh sb="19" eb="21">
      <t>キサイ</t>
    </rPh>
    <rPh sb="21" eb="23">
      <t>ジコウ</t>
    </rPh>
    <rPh sb="24" eb="26">
      <t>ジュウブン</t>
    </rPh>
    <rPh sb="26" eb="28">
      <t>リュウイ</t>
    </rPh>
    <rPh sb="30" eb="32">
      <t>サンテイ</t>
    </rPh>
    <phoneticPr fontId="17"/>
  </si>
  <si>
    <t>１</t>
    <phoneticPr fontId="18"/>
  </si>
  <si>
    <t>土木構造物（基礎版）</t>
    <rPh sb="0" eb="2">
      <t>ドボク</t>
    </rPh>
    <rPh sb="2" eb="4">
      <t>コウゾウ</t>
    </rPh>
    <rPh sb="4" eb="5">
      <t>ブツ</t>
    </rPh>
    <rPh sb="6" eb="9">
      <t>キソバン</t>
    </rPh>
    <phoneticPr fontId="18"/>
  </si>
  <si>
    <t>３．各項目の算定根拠が分かる資料（様式任意）を可能な範囲で添付すること。</t>
    <rPh sb="2" eb="3">
      <t>カク</t>
    </rPh>
    <rPh sb="3" eb="5">
      <t>コウモク</t>
    </rPh>
    <rPh sb="6" eb="8">
      <t>サンテイ</t>
    </rPh>
    <rPh sb="7" eb="9">
      <t>コンキョ</t>
    </rPh>
    <rPh sb="10" eb="11">
      <t>ワ</t>
    </rPh>
    <rPh sb="13" eb="15">
      <t>シリョウ</t>
    </rPh>
    <rPh sb="16" eb="18">
      <t>ヨウシキ</t>
    </rPh>
    <rPh sb="19" eb="21">
      <t>ニンイ</t>
    </rPh>
    <rPh sb="23" eb="25">
      <t>カノウ</t>
    </rPh>
    <rPh sb="26" eb="28">
      <t>ハンイ</t>
    </rPh>
    <rPh sb="29" eb="31">
      <t>テンプ</t>
    </rPh>
    <phoneticPr fontId="17"/>
  </si>
  <si>
    <t>既設管理棟</t>
    <rPh sb="0" eb="2">
      <t>キセツ</t>
    </rPh>
    <rPh sb="2" eb="5">
      <t>カンリトウ</t>
    </rPh>
    <phoneticPr fontId="17"/>
  </si>
  <si>
    <t>電気・管理棟</t>
    <rPh sb="0" eb="2">
      <t>デンキ</t>
    </rPh>
    <rPh sb="3" eb="6">
      <t>カンリトウ</t>
    </rPh>
    <phoneticPr fontId="17"/>
  </si>
  <si>
    <t>　建築機械設備工（電気・管理棟）</t>
    <rPh sb="1" eb="3">
      <t>ケンチク</t>
    </rPh>
    <rPh sb="3" eb="5">
      <t>キカイ</t>
    </rPh>
    <rPh sb="5" eb="7">
      <t>セツビ</t>
    </rPh>
    <rPh sb="7" eb="8">
      <t>コウ</t>
    </rPh>
    <rPh sb="9" eb="11">
      <t>デンキ</t>
    </rPh>
    <rPh sb="12" eb="15">
      <t>カンリトウ</t>
    </rPh>
    <phoneticPr fontId="17"/>
  </si>
  <si>
    <t>　建築電気設備工（電気・管理棟）</t>
    <rPh sb="1" eb="3">
      <t>ケンチク</t>
    </rPh>
    <rPh sb="3" eb="5">
      <t>デンキ</t>
    </rPh>
    <rPh sb="5" eb="7">
      <t>セツビ</t>
    </rPh>
    <rPh sb="7" eb="8">
      <t>コウ</t>
    </rPh>
    <rPh sb="9" eb="11">
      <t>デンキ</t>
    </rPh>
    <rPh sb="12" eb="15">
      <t>カンリトウ</t>
    </rPh>
    <phoneticPr fontId="17"/>
  </si>
  <si>
    <t>　建築物（電気・管理棟）</t>
    <rPh sb="3" eb="4">
      <t>ブツ</t>
    </rPh>
    <rPh sb="5" eb="7">
      <t>デンキ</t>
    </rPh>
    <rPh sb="8" eb="11">
      <t>カンリトウ</t>
    </rPh>
    <phoneticPr fontId="17"/>
  </si>
  <si>
    <t>６</t>
  </si>
  <si>
    <t>７</t>
  </si>
  <si>
    <t>８</t>
  </si>
  <si>
    <t>９</t>
  </si>
  <si>
    <t>８</t>
    <phoneticPr fontId="17"/>
  </si>
  <si>
    <t>トラックスケール</t>
    <phoneticPr fontId="18"/>
  </si>
  <si>
    <t>希釈水ポンプ設備</t>
    <rPh sb="0" eb="2">
      <t>キシャク</t>
    </rPh>
    <rPh sb="2" eb="3">
      <t>スイ</t>
    </rPh>
    <rPh sb="6" eb="8">
      <t>セツビ</t>
    </rPh>
    <phoneticPr fontId="18"/>
  </si>
  <si>
    <t>電力使用量（kWh）</t>
    <rPh sb="0" eb="2">
      <t>デンリョク</t>
    </rPh>
    <rPh sb="2" eb="5">
      <t>シヨウリョウ</t>
    </rPh>
    <phoneticPr fontId="17"/>
  </si>
  <si>
    <r>
      <t>上水使用量（m</t>
    </r>
    <r>
      <rPr>
        <vertAlign val="superscript"/>
        <sz val="12"/>
        <rFont val="ＭＳ 明朝"/>
        <family val="1"/>
        <charset val="128"/>
      </rPr>
      <t>3</t>
    </r>
    <r>
      <rPr>
        <sz val="12"/>
        <rFont val="ＭＳ 明朝"/>
        <family val="1"/>
        <charset val="128"/>
      </rPr>
      <t>）</t>
    </r>
    <rPh sb="0" eb="2">
      <t>ジョウスイ</t>
    </rPh>
    <rPh sb="2" eb="5">
      <t>シヨウリョウ</t>
    </rPh>
    <phoneticPr fontId="17"/>
  </si>
  <si>
    <r>
      <t>汚水排水量（m</t>
    </r>
    <r>
      <rPr>
        <vertAlign val="superscript"/>
        <sz val="12"/>
        <rFont val="ＭＳ 明朝"/>
        <family val="1"/>
        <charset val="128"/>
      </rPr>
      <t>3</t>
    </r>
    <r>
      <rPr>
        <sz val="12"/>
        <rFont val="ＭＳ 明朝"/>
        <family val="1"/>
        <charset val="128"/>
      </rPr>
      <t>）</t>
    </r>
    <rPh sb="0" eb="2">
      <t>オスイ</t>
    </rPh>
    <rPh sb="2" eb="5">
      <t>ハイスイリョウ</t>
    </rPh>
    <phoneticPr fontId="17"/>
  </si>
  <si>
    <r>
      <t>消化ガス使用量（Nm</t>
    </r>
    <r>
      <rPr>
        <vertAlign val="superscript"/>
        <sz val="12"/>
        <rFont val="ＭＳ 明朝"/>
        <family val="1"/>
        <charset val="128"/>
      </rPr>
      <t>3</t>
    </r>
    <r>
      <rPr>
        <sz val="12"/>
        <rFont val="ＭＳ 明朝"/>
        <family val="1"/>
        <charset val="128"/>
      </rPr>
      <t>）</t>
    </r>
    <rPh sb="0" eb="2">
      <t>ショウカ</t>
    </rPh>
    <rPh sb="4" eb="7">
      <t>シヨウリョウ</t>
    </rPh>
    <phoneticPr fontId="17"/>
  </si>
  <si>
    <t>撤去費</t>
    <rPh sb="0" eb="3">
      <t>テッキョヒ</t>
    </rPh>
    <phoneticPr fontId="18"/>
  </si>
  <si>
    <t>撤去費</t>
    <rPh sb="0" eb="3">
      <t>テッキョヒ</t>
    </rPh>
    <phoneticPr fontId="17"/>
  </si>
  <si>
    <t>1</t>
    <phoneticPr fontId="17"/>
  </si>
  <si>
    <t>（３）修繕費</t>
    <rPh sb="3" eb="5">
      <t>シュウゼン</t>
    </rPh>
    <rPh sb="5" eb="6">
      <t>ヒ</t>
    </rPh>
    <phoneticPr fontId="5"/>
  </si>
  <si>
    <t>（１）運営・維持管理費</t>
    <rPh sb="3" eb="5">
      <t>ウンエイ</t>
    </rPh>
    <rPh sb="6" eb="11">
      <t>イジカンリヒ</t>
    </rPh>
    <phoneticPr fontId="5"/>
  </si>
  <si>
    <t>（１）運営・維持管理費（運営費+運転管理費等+保守点検費）</t>
    <rPh sb="3" eb="5">
      <t>ウンエイ</t>
    </rPh>
    <rPh sb="6" eb="11">
      <t>イジカンリヒ</t>
    </rPh>
    <rPh sb="12" eb="14">
      <t>ウンエイ</t>
    </rPh>
    <rPh sb="14" eb="15">
      <t>ヒ</t>
    </rPh>
    <rPh sb="16" eb="21">
      <t>ウンテンカンリヒ</t>
    </rPh>
    <rPh sb="21" eb="22">
      <t>トウ</t>
    </rPh>
    <rPh sb="23" eb="25">
      <t>ホシュ</t>
    </rPh>
    <rPh sb="25" eb="28">
      <t>テンケンヒ</t>
    </rPh>
    <phoneticPr fontId="5"/>
  </si>
  <si>
    <t>脱水汚泥受入施設等（土木構造物）</t>
    <rPh sb="0" eb="2">
      <t>ダッスイ</t>
    </rPh>
    <rPh sb="2" eb="4">
      <t>オデイ</t>
    </rPh>
    <rPh sb="4" eb="8">
      <t>ウケイレシセツ</t>
    </rPh>
    <rPh sb="8" eb="9">
      <t>トウ</t>
    </rPh>
    <rPh sb="10" eb="12">
      <t>ドボク</t>
    </rPh>
    <rPh sb="12" eb="14">
      <t>コウゾウ</t>
    </rPh>
    <rPh sb="14" eb="15">
      <t>ブツ</t>
    </rPh>
    <phoneticPr fontId="18"/>
  </si>
  <si>
    <t>事業用地内の場内整備（門、柵、塀を除く。）</t>
    <rPh sb="0" eb="5">
      <t>ジギョウヨウチナイ</t>
    </rPh>
    <rPh sb="6" eb="10">
      <t>ジョウナイセイビ</t>
    </rPh>
    <rPh sb="11" eb="12">
      <t>モン</t>
    </rPh>
    <rPh sb="13" eb="14">
      <t>サク</t>
    </rPh>
    <rPh sb="15" eb="16">
      <t>ヘイ</t>
    </rPh>
    <rPh sb="17" eb="18">
      <t>ノゾ</t>
    </rPh>
    <phoneticPr fontId="18"/>
  </si>
  <si>
    <t>式</t>
    <rPh sb="0" eb="1">
      <t>シキ</t>
    </rPh>
    <phoneticPr fontId="18"/>
  </si>
  <si>
    <t>５</t>
    <phoneticPr fontId="18"/>
  </si>
  <si>
    <t>門</t>
    <rPh sb="0" eb="1">
      <t>モン</t>
    </rPh>
    <phoneticPr fontId="18"/>
  </si>
  <si>
    <t>柵</t>
    <rPh sb="0" eb="1">
      <t>サク</t>
    </rPh>
    <phoneticPr fontId="18"/>
  </si>
  <si>
    <t>塀</t>
    <rPh sb="0" eb="1">
      <t>ヘイ</t>
    </rPh>
    <phoneticPr fontId="18"/>
  </si>
  <si>
    <t>直接工事費⑥</t>
    <rPh sb="0" eb="2">
      <t>チョクセツ</t>
    </rPh>
    <rPh sb="2" eb="5">
      <t>コウジヒ</t>
    </rPh>
    <phoneticPr fontId="18"/>
  </si>
  <si>
    <t>共通仮設費⑦</t>
    <rPh sb="0" eb="2">
      <t>キョウツウ</t>
    </rPh>
    <rPh sb="2" eb="4">
      <t>カセツ</t>
    </rPh>
    <rPh sb="4" eb="5">
      <t>ヒ</t>
    </rPh>
    <phoneticPr fontId="18"/>
  </si>
  <si>
    <t>現場管理費⑧</t>
    <rPh sb="0" eb="2">
      <t>ゲンバ</t>
    </rPh>
    <rPh sb="2" eb="5">
      <t>カンリヒ</t>
    </rPh>
    <phoneticPr fontId="18"/>
  </si>
  <si>
    <t>一般管理費⑨</t>
    <rPh sb="0" eb="2">
      <t>イッパン</t>
    </rPh>
    <rPh sb="2" eb="5">
      <t>カンリヒ</t>
    </rPh>
    <phoneticPr fontId="18"/>
  </si>
  <si>
    <t>合計（小計①+小計②）</t>
    <rPh sb="0" eb="2">
      <t>ゴウケイ</t>
    </rPh>
    <rPh sb="3" eb="5">
      <t>ショウケイ</t>
    </rPh>
    <rPh sb="7" eb="9">
      <t>ショウケイ</t>
    </rPh>
    <phoneticPr fontId="18"/>
  </si>
  <si>
    <t>３．金額に消費税及び地方消費税は含まないこと。</t>
    <rPh sb="2" eb="4">
      <t>キンガク</t>
    </rPh>
    <rPh sb="5" eb="8">
      <t>ショウヒゼイ</t>
    </rPh>
    <rPh sb="8" eb="9">
      <t>オヨ</t>
    </rPh>
    <rPh sb="10" eb="15">
      <t>チホウショウヒゼイ</t>
    </rPh>
    <rPh sb="16" eb="17">
      <t>フク</t>
    </rPh>
    <phoneticPr fontId="17"/>
  </si>
  <si>
    <t>５．各項目の算定根拠が分かる資料（様式任意）を可能な範囲で添付すること。</t>
    <rPh sb="2" eb="3">
      <t>カク</t>
    </rPh>
    <rPh sb="3" eb="5">
      <t>コウモク</t>
    </rPh>
    <rPh sb="6" eb="8">
      <t>サンテイ</t>
    </rPh>
    <rPh sb="7" eb="9">
      <t>コンキョ</t>
    </rPh>
    <rPh sb="10" eb="11">
      <t>ワ</t>
    </rPh>
    <rPh sb="13" eb="15">
      <t>シリョウ</t>
    </rPh>
    <rPh sb="16" eb="18">
      <t>ヨウシキ</t>
    </rPh>
    <rPh sb="19" eb="21">
      <t>ニンイ</t>
    </rPh>
    <rPh sb="23" eb="25">
      <t>カノウ</t>
    </rPh>
    <rPh sb="26" eb="28">
      <t>ハンイ</t>
    </rPh>
    <rPh sb="29" eb="31">
      <t>テンプ</t>
    </rPh>
    <phoneticPr fontId="17"/>
  </si>
  <si>
    <t>３．土木構造物（基礎版）は、下水汚泥再資源化施設等の基礎版等の土木構造物を示す。</t>
    <rPh sb="14" eb="16">
      <t>ゲスイ</t>
    </rPh>
    <rPh sb="16" eb="18">
      <t>オデイ</t>
    </rPh>
    <rPh sb="18" eb="22">
      <t>サイシゲンカ</t>
    </rPh>
    <rPh sb="22" eb="25">
      <t>シセツナド</t>
    </rPh>
    <rPh sb="26" eb="28">
      <t>キソ</t>
    </rPh>
    <rPh sb="28" eb="29">
      <t>バン</t>
    </rPh>
    <rPh sb="29" eb="30">
      <t>ナド</t>
    </rPh>
    <rPh sb="31" eb="33">
      <t>ドボク</t>
    </rPh>
    <rPh sb="33" eb="36">
      <t>コウゾウブツ</t>
    </rPh>
    <rPh sb="36" eb="37">
      <t>シメ</t>
    </rPh>
    <phoneticPr fontId="17"/>
  </si>
  <si>
    <t>７．施工業務で発生した産業廃棄物運搬・処分費を含めること。</t>
    <rPh sb="2" eb="4">
      <t>セコウ</t>
    </rPh>
    <rPh sb="4" eb="6">
      <t>ギョウム</t>
    </rPh>
    <rPh sb="7" eb="9">
      <t>ハッセイ</t>
    </rPh>
    <rPh sb="11" eb="13">
      <t>サンギョウ</t>
    </rPh>
    <rPh sb="13" eb="16">
      <t>ハイキブツ</t>
    </rPh>
    <rPh sb="16" eb="18">
      <t>ウンパン</t>
    </rPh>
    <rPh sb="19" eb="21">
      <t>ショブン</t>
    </rPh>
    <rPh sb="21" eb="22">
      <t>ヒ</t>
    </rPh>
    <rPh sb="23" eb="24">
      <t>フク</t>
    </rPh>
    <phoneticPr fontId="17"/>
  </si>
  <si>
    <t>４．脱水汚泥受入施設等（土木構造物）とは、脱水汚泥受入施設等の土木構造物を示し、混合汚泥溶解施設を含む。</t>
    <rPh sb="10" eb="11">
      <t>トウ</t>
    </rPh>
    <rPh sb="21" eb="23">
      <t>ダッスイ</t>
    </rPh>
    <rPh sb="23" eb="25">
      <t>オデイ</t>
    </rPh>
    <rPh sb="25" eb="27">
      <t>ウケイレ</t>
    </rPh>
    <rPh sb="27" eb="29">
      <t>シセツ</t>
    </rPh>
    <rPh sb="29" eb="30">
      <t>トウ</t>
    </rPh>
    <rPh sb="31" eb="33">
      <t>ドボク</t>
    </rPh>
    <rPh sb="33" eb="36">
      <t>コウゾウブツ</t>
    </rPh>
    <rPh sb="37" eb="38">
      <t>シメ</t>
    </rPh>
    <rPh sb="40" eb="42">
      <t>コンゴウ</t>
    </rPh>
    <rPh sb="42" eb="44">
      <t>オデイ</t>
    </rPh>
    <rPh sb="44" eb="48">
      <t>ヨウカイシセツ</t>
    </rPh>
    <rPh sb="49" eb="50">
      <t>フク</t>
    </rPh>
    <phoneticPr fontId="17"/>
  </si>
  <si>
    <t>　建築物（改築）</t>
    <rPh sb="3" eb="4">
      <t>ブツ</t>
    </rPh>
    <rPh sb="5" eb="7">
      <t>カイチク</t>
    </rPh>
    <phoneticPr fontId="17"/>
  </si>
  <si>
    <t>小計①（①+②+③+④-⑤）</t>
    <rPh sb="0" eb="2">
      <t>ショウケイ</t>
    </rPh>
    <phoneticPr fontId="18"/>
  </si>
  <si>
    <t>スクラップ評価額⑤</t>
    <rPh sb="5" eb="8">
      <t>ヒョウカガク</t>
    </rPh>
    <phoneticPr fontId="18"/>
  </si>
  <si>
    <t>脱水汚泥受入施設等（建屋）</t>
    <rPh sb="0" eb="2">
      <t>ダッスイ</t>
    </rPh>
    <rPh sb="2" eb="4">
      <t>オデイ</t>
    </rPh>
    <rPh sb="4" eb="8">
      <t>ウケイレシセツ</t>
    </rPh>
    <rPh sb="8" eb="9">
      <t>トウ</t>
    </rPh>
    <rPh sb="10" eb="12">
      <t>タテヤ</t>
    </rPh>
    <phoneticPr fontId="17"/>
  </si>
  <si>
    <t>　建築物（脱水汚泥受入施設等）</t>
    <rPh sb="3" eb="4">
      <t>ブツ</t>
    </rPh>
    <rPh sb="5" eb="7">
      <t>ダッスイ</t>
    </rPh>
    <rPh sb="7" eb="9">
      <t>オデイ</t>
    </rPh>
    <rPh sb="9" eb="13">
      <t>ウケイレシセツ</t>
    </rPh>
    <rPh sb="13" eb="14">
      <t>トウ</t>
    </rPh>
    <phoneticPr fontId="17"/>
  </si>
  <si>
    <t>　建築機械設備工（脱水汚泥受入施設等）</t>
    <rPh sb="1" eb="3">
      <t>ケンチク</t>
    </rPh>
    <rPh sb="3" eb="5">
      <t>キカイ</t>
    </rPh>
    <rPh sb="5" eb="7">
      <t>セツビ</t>
    </rPh>
    <rPh sb="7" eb="8">
      <t>コウ</t>
    </rPh>
    <rPh sb="9" eb="11">
      <t>ダッスイ</t>
    </rPh>
    <rPh sb="11" eb="13">
      <t>オデイ</t>
    </rPh>
    <rPh sb="13" eb="15">
      <t>ウケイレ</t>
    </rPh>
    <rPh sb="15" eb="17">
      <t>シセツ</t>
    </rPh>
    <rPh sb="17" eb="18">
      <t>トウ</t>
    </rPh>
    <phoneticPr fontId="17"/>
  </si>
  <si>
    <t>　建築電気設備工（脱水汚泥受入施設等）</t>
    <rPh sb="1" eb="3">
      <t>ケンチク</t>
    </rPh>
    <rPh sb="3" eb="5">
      <t>デンキ</t>
    </rPh>
    <rPh sb="5" eb="7">
      <t>セツビ</t>
    </rPh>
    <rPh sb="7" eb="8">
      <t>コウ</t>
    </rPh>
    <rPh sb="9" eb="11">
      <t>ダッスイ</t>
    </rPh>
    <rPh sb="11" eb="13">
      <t>オデイ</t>
    </rPh>
    <rPh sb="13" eb="15">
      <t>ウケイレ</t>
    </rPh>
    <rPh sb="15" eb="17">
      <t>シセツ</t>
    </rPh>
    <rPh sb="17" eb="18">
      <t>トウ</t>
    </rPh>
    <phoneticPr fontId="17"/>
  </si>
  <si>
    <t>下水汚泥再資源化施設等（建屋）</t>
    <rPh sb="0" eb="2">
      <t>ゲスイ</t>
    </rPh>
    <rPh sb="2" eb="4">
      <t>オデイ</t>
    </rPh>
    <rPh sb="4" eb="10">
      <t>サイシゲンカシセツ</t>
    </rPh>
    <rPh sb="10" eb="11">
      <t>トウ</t>
    </rPh>
    <rPh sb="12" eb="14">
      <t>タテヤ</t>
    </rPh>
    <phoneticPr fontId="17"/>
  </si>
  <si>
    <t>　建築物（下水汚泥再資源化施設等）</t>
    <rPh sb="3" eb="4">
      <t>ブツ</t>
    </rPh>
    <rPh sb="5" eb="7">
      <t>ゲスイ</t>
    </rPh>
    <rPh sb="7" eb="9">
      <t>オデイ</t>
    </rPh>
    <rPh sb="9" eb="13">
      <t>サイシゲンカ</t>
    </rPh>
    <rPh sb="13" eb="15">
      <t>シセツ</t>
    </rPh>
    <rPh sb="15" eb="16">
      <t>トウ</t>
    </rPh>
    <phoneticPr fontId="17"/>
  </si>
  <si>
    <t>　建築機械設備工（下水汚泥再資源化施設等）</t>
    <rPh sb="1" eb="3">
      <t>ケンチク</t>
    </rPh>
    <rPh sb="3" eb="5">
      <t>キカイ</t>
    </rPh>
    <rPh sb="5" eb="7">
      <t>セツビ</t>
    </rPh>
    <rPh sb="7" eb="8">
      <t>コウ</t>
    </rPh>
    <rPh sb="9" eb="11">
      <t>ゲスイ</t>
    </rPh>
    <rPh sb="11" eb="13">
      <t>オデイ</t>
    </rPh>
    <rPh sb="13" eb="17">
      <t>サイシゲンカ</t>
    </rPh>
    <rPh sb="17" eb="19">
      <t>シセツ</t>
    </rPh>
    <rPh sb="19" eb="20">
      <t>トウ</t>
    </rPh>
    <phoneticPr fontId="17"/>
  </si>
  <si>
    <t>　建築電気設備工（下水汚泥再資源化施設等）</t>
    <rPh sb="1" eb="3">
      <t>ケンチク</t>
    </rPh>
    <rPh sb="3" eb="5">
      <t>デンキ</t>
    </rPh>
    <rPh sb="5" eb="7">
      <t>セツビ</t>
    </rPh>
    <rPh sb="7" eb="8">
      <t>コウ</t>
    </rPh>
    <rPh sb="9" eb="11">
      <t>ゲスイ</t>
    </rPh>
    <rPh sb="11" eb="13">
      <t>オデイ</t>
    </rPh>
    <rPh sb="13" eb="17">
      <t>サイシゲンカ</t>
    </rPh>
    <rPh sb="17" eb="19">
      <t>シセツ</t>
    </rPh>
    <rPh sb="19" eb="20">
      <t>トウ</t>
    </rPh>
    <phoneticPr fontId="17"/>
  </si>
  <si>
    <t>下水汚泥再資源化施設等（景観壁）</t>
    <rPh sb="0" eb="4">
      <t>ゲスイオデイ</t>
    </rPh>
    <rPh sb="4" eb="8">
      <t>サイシゲンカ</t>
    </rPh>
    <rPh sb="8" eb="10">
      <t>シセツ</t>
    </rPh>
    <rPh sb="10" eb="11">
      <t>トウ</t>
    </rPh>
    <rPh sb="12" eb="14">
      <t>ケイカン</t>
    </rPh>
    <rPh sb="14" eb="15">
      <t>ヘキ</t>
    </rPh>
    <phoneticPr fontId="17"/>
  </si>
  <si>
    <t>合計（①+②+③+④-⑤）</t>
    <rPh sb="0" eb="1">
      <t>ゴウ</t>
    </rPh>
    <rPh sb="1" eb="2">
      <t>ケイ</t>
    </rPh>
    <phoneticPr fontId="18"/>
  </si>
  <si>
    <t>５．施工業務で発生した産業廃棄物運搬・処分費を含めること。</t>
    <rPh sb="2" eb="4">
      <t>セコウ</t>
    </rPh>
    <rPh sb="4" eb="6">
      <t>ギョウム</t>
    </rPh>
    <rPh sb="7" eb="9">
      <t>ハッセイ</t>
    </rPh>
    <rPh sb="11" eb="13">
      <t>サンギョウ</t>
    </rPh>
    <rPh sb="13" eb="16">
      <t>ハイキブツ</t>
    </rPh>
    <rPh sb="16" eb="18">
      <t>ウンパン</t>
    </rPh>
    <rPh sb="19" eb="21">
      <t>ショブン</t>
    </rPh>
    <rPh sb="21" eb="22">
      <t>ヒ</t>
    </rPh>
    <rPh sb="23" eb="24">
      <t>フク</t>
    </rPh>
    <phoneticPr fontId="17"/>
  </si>
  <si>
    <t>仮設費</t>
    <rPh sb="0" eb="3">
      <t>カセツヒ</t>
    </rPh>
    <phoneticPr fontId="17"/>
  </si>
  <si>
    <t>スクラップ評価額⑥</t>
    <rPh sb="5" eb="8">
      <t>ヒョウカガク</t>
    </rPh>
    <phoneticPr fontId="17"/>
  </si>
  <si>
    <t>合計（①+②+③+④+⑤-⑥）</t>
    <rPh sb="0" eb="2">
      <t>ゴウケイ</t>
    </rPh>
    <phoneticPr fontId="18"/>
  </si>
  <si>
    <t>スクラップ費⑥</t>
    <rPh sb="5" eb="6">
      <t>ヒ</t>
    </rPh>
    <phoneticPr fontId="17"/>
  </si>
  <si>
    <t>１．維持管理・運営業務に係る金額</t>
    <rPh sb="2" eb="6">
      <t>イジカンリ</t>
    </rPh>
    <rPh sb="7" eb="9">
      <t>ウンエイ</t>
    </rPh>
    <rPh sb="14" eb="16">
      <t>キンガク</t>
    </rPh>
    <phoneticPr fontId="5"/>
  </si>
  <si>
    <t>（６）下水汚泥再資源化物買取費</t>
    <rPh sb="3" eb="7">
      <t>ゲスイオデイ</t>
    </rPh>
    <rPh sb="7" eb="12">
      <t>サイシゲンカブツ</t>
    </rPh>
    <rPh sb="12" eb="14">
      <t>カイトリ</t>
    </rPh>
    <rPh sb="14" eb="15">
      <t>ヒ</t>
    </rPh>
    <phoneticPr fontId="5"/>
  </si>
  <si>
    <t>合計（（１）+（２）+（３）+（４）+（５）-（６））</t>
    <rPh sb="0" eb="2">
      <t>ゴウケイ</t>
    </rPh>
    <phoneticPr fontId="5"/>
  </si>
  <si>
    <t>１．下水汚泥再資源化施設の系列数は、令和14年度から令和16年度は１系列のみ、令和17年度以降は２系列とすること。</t>
    <rPh sb="13" eb="16">
      <t>ケイレツスウ</t>
    </rPh>
    <rPh sb="18" eb="20">
      <t>レイワ</t>
    </rPh>
    <rPh sb="22" eb="24">
      <t>ネンド</t>
    </rPh>
    <rPh sb="26" eb="28">
      <t>レイワ</t>
    </rPh>
    <rPh sb="30" eb="32">
      <t>ネンド</t>
    </rPh>
    <rPh sb="34" eb="36">
      <t>ケイレツ</t>
    </rPh>
    <rPh sb="39" eb="41">
      <t>レイワ</t>
    </rPh>
    <rPh sb="43" eb="45">
      <t>ネンド</t>
    </rPh>
    <rPh sb="45" eb="47">
      <t>イコウ</t>
    </rPh>
    <rPh sb="49" eb="51">
      <t>ケイレツ</t>
    </rPh>
    <phoneticPr fontId="17"/>
  </si>
  <si>
    <t>２．必要に応じて各費用の費目を追加すること。</t>
    <rPh sb="2" eb="4">
      <t>ヒツヨウ</t>
    </rPh>
    <rPh sb="5" eb="6">
      <t>オウ</t>
    </rPh>
    <rPh sb="8" eb="11">
      <t>カクヒヨウ</t>
    </rPh>
    <rPh sb="12" eb="14">
      <t>ヒモク</t>
    </rPh>
    <rPh sb="15" eb="17">
      <t>ツイカ</t>
    </rPh>
    <phoneticPr fontId="17"/>
  </si>
  <si>
    <t>（５）その他の経費</t>
    <rPh sb="5" eb="6">
      <t>タ</t>
    </rPh>
    <rPh sb="7" eb="9">
      <t>ケイヒ</t>
    </rPh>
    <phoneticPr fontId="5"/>
  </si>
  <si>
    <t>（６）下水汚泥再資源化物買取費</t>
    <rPh sb="3" eb="5">
      <t>ゲスイ</t>
    </rPh>
    <rPh sb="5" eb="7">
      <t>オデイ</t>
    </rPh>
    <rPh sb="7" eb="11">
      <t>サイシゲンカ</t>
    </rPh>
    <rPh sb="11" eb="12">
      <t>ブツ</t>
    </rPh>
    <rPh sb="12" eb="14">
      <t>カイトリ</t>
    </rPh>
    <rPh sb="14" eb="15">
      <t>ヒ</t>
    </rPh>
    <phoneticPr fontId="5"/>
  </si>
  <si>
    <t>４．各費目・項目の算定根拠が分かる資料（様式任意）を可能な範囲で添付すること。また、各セルに計算式を残しておくこと。</t>
    <rPh sb="2" eb="5">
      <t>カクヒモク</t>
    </rPh>
    <rPh sb="6" eb="8">
      <t>コウモク</t>
    </rPh>
    <rPh sb="9" eb="11">
      <t>サンテイ</t>
    </rPh>
    <rPh sb="11" eb="13">
      <t>コンキョ</t>
    </rPh>
    <rPh sb="14" eb="15">
      <t>ワ</t>
    </rPh>
    <rPh sb="17" eb="19">
      <t>シリョウ</t>
    </rPh>
    <rPh sb="20" eb="22">
      <t>ヨウシキ</t>
    </rPh>
    <rPh sb="22" eb="24">
      <t>ニンイ</t>
    </rPh>
    <rPh sb="26" eb="28">
      <t>カノウ</t>
    </rPh>
    <rPh sb="29" eb="31">
      <t>ハンイ</t>
    </rPh>
    <rPh sb="32" eb="34">
      <t>テンプ</t>
    </rPh>
    <rPh sb="42" eb="43">
      <t>カク</t>
    </rPh>
    <rPh sb="46" eb="49">
      <t>ケイサンシキ</t>
    </rPh>
    <rPh sb="50" eb="51">
      <t>ノコ</t>
    </rPh>
    <phoneticPr fontId="17"/>
  </si>
  <si>
    <t>１. 維持管理・運営業務に係る金額（６）下水汚泥再資源化物買取費</t>
    <rPh sb="3" eb="7">
      <t>イジカンリ</t>
    </rPh>
    <rPh sb="8" eb="10">
      <t>ウンエイ</t>
    </rPh>
    <rPh sb="15" eb="17">
      <t>キンガク</t>
    </rPh>
    <rPh sb="20" eb="22">
      <t>ゲスイ</t>
    </rPh>
    <rPh sb="22" eb="24">
      <t>オデイ</t>
    </rPh>
    <rPh sb="24" eb="28">
      <t>サイシゲンカ</t>
    </rPh>
    <rPh sb="28" eb="29">
      <t>ブツ</t>
    </rPh>
    <rPh sb="29" eb="31">
      <t>カイトリ</t>
    </rPh>
    <rPh sb="31" eb="32">
      <t>ヒ</t>
    </rPh>
    <phoneticPr fontId="5"/>
  </si>
  <si>
    <t>１. 維持管理・運営業務に係る金額（５）その他の経費</t>
    <rPh sb="3" eb="7">
      <t>イジカンリ</t>
    </rPh>
    <rPh sb="8" eb="10">
      <t>ウンエイ</t>
    </rPh>
    <rPh sb="15" eb="17">
      <t>キンガク</t>
    </rPh>
    <rPh sb="22" eb="23">
      <t>タ</t>
    </rPh>
    <rPh sb="24" eb="26">
      <t>ケイヒ</t>
    </rPh>
    <phoneticPr fontId="5"/>
  </si>
  <si>
    <t>１. 維持管理・運営業務に係る金額（３）修繕費</t>
    <rPh sb="3" eb="7">
      <t>イジカンリ</t>
    </rPh>
    <rPh sb="8" eb="10">
      <t>ウンエイ</t>
    </rPh>
    <rPh sb="15" eb="17">
      <t>キンガク</t>
    </rPh>
    <rPh sb="20" eb="23">
      <t>シュウゼンヒ</t>
    </rPh>
    <phoneticPr fontId="5"/>
  </si>
  <si>
    <t>１. 維持管理・運営業務に係る金額（１）運営・維持管理費</t>
    <rPh sb="3" eb="7">
      <t>イジカンリ</t>
    </rPh>
    <rPh sb="8" eb="10">
      <t>ウンエイ</t>
    </rPh>
    <rPh sb="15" eb="17">
      <t>キンガク</t>
    </rPh>
    <rPh sb="20" eb="22">
      <t>ウンエイ</t>
    </rPh>
    <rPh sb="23" eb="28">
      <t>イジカンリヒ</t>
    </rPh>
    <phoneticPr fontId="5"/>
  </si>
  <si>
    <t>下水汚泥再資源化物買取費　計</t>
    <rPh sb="0" eb="2">
      <t>ゲスイ</t>
    </rPh>
    <rPh sb="2" eb="4">
      <t>オデイ</t>
    </rPh>
    <rPh sb="4" eb="8">
      <t>サイシゲンカ</t>
    </rPh>
    <rPh sb="8" eb="9">
      <t>ブツ</t>
    </rPh>
    <rPh sb="9" eb="11">
      <t>カイトリ</t>
    </rPh>
    <rPh sb="11" eb="12">
      <t>ヒ</t>
    </rPh>
    <rPh sb="13" eb="14">
      <t>ケイ</t>
    </rPh>
    <phoneticPr fontId="17"/>
  </si>
  <si>
    <t>（４）外部委託費</t>
    <rPh sb="3" eb="8">
      <t>ガイブイタクヒ</t>
    </rPh>
    <phoneticPr fontId="5"/>
  </si>
  <si>
    <t>１. 維持管理・運営業務に係る金額（４）外部委託費</t>
    <rPh sb="3" eb="7">
      <t>イジカンリ</t>
    </rPh>
    <rPh sb="8" eb="10">
      <t>ウンエイ</t>
    </rPh>
    <rPh sb="15" eb="17">
      <t>キンガク</t>
    </rPh>
    <rPh sb="20" eb="25">
      <t>ガイブイタクヒ</t>
    </rPh>
    <phoneticPr fontId="5"/>
  </si>
  <si>
    <t>１）外部委託費</t>
    <rPh sb="2" eb="7">
      <t>ガイブイタクヒ</t>
    </rPh>
    <phoneticPr fontId="5"/>
  </si>
  <si>
    <t>外部委託費</t>
    <rPh sb="0" eb="5">
      <t>ガイブイタクヒ</t>
    </rPh>
    <phoneticPr fontId="17"/>
  </si>
  <si>
    <t>（４）外部委託費</t>
    <rPh sb="3" eb="7">
      <t>ガイブイタク</t>
    </rPh>
    <rPh sb="7" eb="8">
      <t>ヒ</t>
    </rPh>
    <phoneticPr fontId="5"/>
  </si>
  <si>
    <t>材料費</t>
    <rPh sb="0" eb="3">
      <t>ザイリョウヒ</t>
    </rPh>
    <phoneticPr fontId="17"/>
  </si>
  <si>
    <t>労務費</t>
    <rPh sb="0" eb="3">
      <t>ロウムヒ</t>
    </rPh>
    <phoneticPr fontId="17"/>
  </si>
  <si>
    <t>直接経費</t>
    <rPh sb="0" eb="4">
      <t>チョクセツケイヒ</t>
    </rPh>
    <phoneticPr fontId="17"/>
  </si>
  <si>
    <t>変動費単価（円/t）</t>
    <rPh sb="0" eb="2">
      <t>ヘンドウヒ</t>
    </rPh>
    <rPh sb="2" eb="4">
      <t>タンカ</t>
    </rPh>
    <rPh sb="5" eb="6">
      <t>エン</t>
    </rPh>
    <phoneticPr fontId="5"/>
  </si>
  <si>
    <t>４．金額に消費税及び地方消費税は含まないこと。</t>
    <rPh sb="2" eb="4">
      <t>キンガク</t>
    </rPh>
    <rPh sb="5" eb="8">
      <t>ショウヒゼイ</t>
    </rPh>
    <rPh sb="8" eb="9">
      <t>オヨ</t>
    </rPh>
    <rPh sb="10" eb="15">
      <t>チホウショウヒゼイ</t>
    </rPh>
    <rPh sb="16" eb="17">
      <t>フク</t>
    </rPh>
    <phoneticPr fontId="17"/>
  </si>
  <si>
    <t>６．SPCを設置する場合は、経費をその他の経費に含めること。</t>
    <rPh sb="6" eb="8">
      <t>セッチ</t>
    </rPh>
    <rPh sb="10" eb="12">
      <t>バアイ</t>
    </rPh>
    <rPh sb="14" eb="16">
      <t>ケイヒ</t>
    </rPh>
    <rPh sb="19" eb="20">
      <t>タ</t>
    </rPh>
    <rPh sb="21" eb="23">
      <t>ケイヒ</t>
    </rPh>
    <rPh sb="24" eb="25">
      <t>フク</t>
    </rPh>
    <phoneticPr fontId="5"/>
  </si>
  <si>
    <t>外部委託費　計</t>
    <rPh sb="0" eb="4">
      <t>ガイブイタク</t>
    </rPh>
    <rPh sb="4" eb="5">
      <t>ヒ</t>
    </rPh>
    <phoneticPr fontId="17"/>
  </si>
  <si>
    <t>外部委託費　計</t>
    <rPh sb="0" eb="2">
      <t>ガイブ</t>
    </rPh>
    <rPh sb="2" eb="4">
      <t>イタク</t>
    </rPh>
    <rPh sb="4" eb="5">
      <t>ヒ</t>
    </rPh>
    <rPh sb="6" eb="7">
      <t>ケイ</t>
    </rPh>
    <phoneticPr fontId="17"/>
  </si>
  <si>
    <t>スクラップ評価額⑩</t>
    <rPh sb="5" eb="8">
      <t>ヒョウカガク</t>
    </rPh>
    <phoneticPr fontId="18"/>
  </si>
  <si>
    <t>小計②（⑥+⑦+⑧+⑨-⑩）</t>
    <rPh sb="0" eb="2">
      <t>ショウケイ</t>
    </rPh>
    <phoneticPr fontId="18"/>
  </si>
  <si>
    <t>下水汚泥再資源化設備</t>
    <rPh sb="0" eb="2">
      <t>ゲスイ</t>
    </rPh>
    <rPh sb="2" eb="4">
      <t>オデイ</t>
    </rPh>
    <rPh sb="4" eb="5">
      <t>サイ</t>
    </rPh>
    <rPh sb="5" eb="7">
      <t>シゲン</t>
    </rPh>
    <rPh sb="7" eb="8">
      <t>カ</t>
    </rPh>
    <rPh sb="8" eb="10">
      <t>セツビ</t>
    </rPh>
    <phoneticPr fontId="18"/>
  </si>
  <si>
    <t>下水汚泥再資源化物買取費　計</t>
    <rPh sb="0" eb="2">
      <t>ゲスイ</t>
    </rPh>
    <rPh sb="2" eb="4">
      <t>オデイ</t>
    </rPh>
    <rPh sb="4" eb="8">
      <t>サイシゲンカ</t>
    </rPh>
    <rPh sb="8" eb="9">
      <t>ブツ</t>
    </rPh>
    <rPh sb="9" eb="11">
      <t>カイトリ</t>
    </rPh>
    <rPh sb="11" eb="12">
      <t>ヒ</t>
    </rPh>
    <phoneticPr fontId="17"/>
  </si>
  <si>
    <t>１）燃料利用</t>
    <rPh sb="2" eb="6">
      <t>ネンリョウリヨウ</t>
    </rPh>
    <phoneticPr fontId="5"/>
  </si>
  <si>
    <t>買取単価（円/t）</t>
    <rPh sb="0" eb="4">
      <t>カイトリタンカ</t>
    </rPh>
    <rPh sb="5" eb="6">
      <t>エン</t>
    </rPh>
    <phoneticPr fontId="17"/>
  </si>
  <si>
    <t>買取量（t）</t>
    <phoneticPr fontId="17"/>
  </si>
  <si>
    <t>燃料利用</t>
    <rPh sb="0" eb="4">
      <t>ネンリョウリヨウ</t>
    </rPh>
    <phoneticPr fontId="17"/>
  </si>
  <si>
    <t>燃料利用　計</t>
    <rPh sb="0" eb="4">
      <t>ネンリョウリヨウ</t>
    </rPh>
    <phoneticPr fontId="17"/>
  </si>
  <si>
    <t>買取費用（円）</t>
    <rPh sb="0" eb="4">
      <t>カイトリヒヨウ</t>
    </rPh>
    <rPh sb="5" eb="6">
      <t>エン</t>
    </rPh>
    <phoneticPr fontId="17"/>
  </si>
  <si>
    <t>２）肥料利用</t>
    <rPh sb="2" eb="4">
      <t>ヒリョウ</t>
    </rPh>
    <rPh sb="4" eb="6">
      <t>リヨウ</t>
    </rPh>
    <phoneticPr fontId="5"/>
  </si>
  <si>
    <t>肥料利用</t>
    <rPh sb="0" eb="2">
      <t>ヒリョウ</t>
    </rPh>
    <rPh sb="2" eb="4">
      <t>リヨウ</t>
    </rPh>
    <phoneticPr fontId="17"/>
  </si>
  <si>
    <t>肥料利用　計</t>
    <rPh sb="0" eb="2">
      <t>ヒリョウ</t>
    </rPh>
    <rPh sb="2" eb="4">
      <t>リヨウ</t>
    </rPh>
    <phoneticPr fontId="17"/>
  </si>
  <si>
    <t>１. 維持管理・運営業務に係る金額</t>
    <rPh sb="3" eb="7">
      <t>イジカンリ</t>
    </rPh>
    <rPh sb="8" eb="10">
      <t>ウンエイ</t>
    </rPh>
    <rPh sb="15" eb="17">
      <t>キンガク</t>
    </rPh>
    <phoneticPr fontId="5"/>
  </si>
  <si>
    <t>令和8年度</t>
    <rPh sb="0" eb="2">
      <t>レイワ</t>
    </rPh>
    <rPh sb="3" eb="5">
      <t>ネンド</t>
    </rPh>
    <phoneticPr fontId="5"/>
  </si>
  <si>
    <t>令和9年度</t>
    <rPh sb="0" eb="2">
      <t>レイワ</t>
    </rPh>
    <rPh sb="3" eb="5">
      <t>ネンド</t>
    </rPh>
    <phoneticPr fontId="5"/>
  </si>
  <si>
    <t>令和10年度</t>
    <rPh sb="0" eb="2">
      <t>レイワ</t>
    </rPh>
    <rPh sb="4" eb="6">
      <t>ネンド</t>
    </rPh>
    <phoneticPr fontId="5"/>
  </si>
  <si>
    <t>金額（R11.4.1～R14.3.31）</t>
    <rPh sb="0" eb="2">
      <t>キンガク</t>
    </rPh>
    <phoneticPr fontId="5"/>
  </si>
  <si>
    <t>令和11年度</t>
    <rPh sb="0" eb="2">
      <t>レイワ</t>
    </rPh>
    <rPh sb="4" eb="6">
      <t>ネンド</t>
    </rPh>
    <phoneticPr fontId="5"/>
  </si>
  <si>
    <t>令和12年度</t>
    <rPh sb="0" eb="2">
      <t>レイワ</t>
    </rPh>
    <rPh sb="4" eb="6">
      <t>ネンド</t>
    </rPh>
    <phoneticPr fontId="5"/>
  </si>
  <si>
    <t>令和13年度</t>
    <rPh sb="0" eb="2">
      <t>レイワ</t>
    </rPh>
    <rPh sb="4" eb="6">
      <t>ネンド</t>
    </rPh>
    <phoneticPr fontId="5"/>
  </si>
  <si>
    <t>令和14年度</t>
    <rPh sb="0" eb="2">
      <t>レイワ</t>
    </rPh>
    <rPh sb="4" eb="6">
      <t>ネンド</t>
    </rPh>
    <phoneticPr fontId="5"/>
  </si>
  <si>
    <t>令和15年度</t>
    <rPh sb="0" eb="2">
      <t>レイワ</t>
    </rPh>
    <rPh sb="4" eb="6">
      <t>ネンド</t>
    </rPh>
    <phoneticPr fontId="5"/>
  </si>
  <si>
    <t>令和16年度</t>
    <rPh sb="0" eb="2">
      <t>レイワ</t>
    </rPh>
    <rPh sb="4" eb="6">
      <t>ネンド</t>
    </rPh>
    <phoneticPr fontId="5"/>
  </si>
  <si>
    <t>令和17年度</t>
    <rPh sb="0" eb="2">
      <t>レイワ</t>
    </rPh>
    <rPh sb="4" eb="6">
      <t>ネンド</t>
    </rPh>
    <phoneticPr fontId="5"/>
  </si>
  <si>
    <t>金額（工事請負契約締結の日～R11.3.31）</t>
    <rPh sb="0" eb="2">
      <t>キンガク</t>
    </rPh>
    <rPh sb="3" eb="7">
      <t>コウジウケオイ</t>
    </rPh>
    <phoneticPr fontId="5"/>
  </si>
  <si>
    <t>令和8
年度</t>
    <rPh sb="0" eb="2">
      <t>レイワ</t>
    </rPh>
    <rPh sb="4" eb="6">
      <t>ネンド</t>
    </rPh>
    <phoneticPr fontId="17"/>
  </si>
  <si>
    <t>令和9
年度</t>
    <rPh sb="0" eb="2">
      <t>レイワ</t>
    </rPh>
    <rPh sb="4" eb="6">
      <t>ネンド</t>
    </rPh>
    <phoneticPr fontId="17"/>
  </si>
  <si>
    <t>令和10
年度</t>
    <rPh sb="0" eb="2">
      <t>レイワ</t>
    </rPh>
    <rPh sb="5" eb="7">
      <t>ネンド</t>
    </rPh>
    <phoneticPr fontId="17"/>
  </si>
  <si>
    <t>令和11
年度</t>
    <rPh sb="0" eb="2">
      <t>レイワ</t>
    </rPh>
    <rPh sb="5" eb="7">
      <t>ネンド</t>
    </rPh>
    <phoneticPr fontId="17"/>
  </si>
  <si>
    <t>令和12
年度</t>
    <rPh sb="0" eb="2">
      <t>レイワ</t>
    </rPh>
    <rPh sb="5" eb="7">
      <t>ネンド</t>
    </rPh>
    <phoneticPr fontId="17"/>
  </si>
  <si>
    <t>令和13
年度</t>
    <rPh sb="0" eb="2">
      <t>レイワ</t>
    </rPh>
    <rPh sb="5" eb="7">
      <t>ネンド</t>
    </rPh>
    <phoneticPr fontId="17"/>
  </si>
  <si>
    <t>令和14
年度</t>
    <rPh sb="0" eb="2">
      <t>レイワ</t>
    </rPh>
    <rPh sb="5" eb="7">
      <t>ネンド</t>
    </rPh>
    <phoneticPr fontId="17"/>
  </si>
  <si>
    <t>令和15
年度</t>
    <rPh sb="0" eb="2">
      <t>レイワ</t>
    </rPh>
    <rPh sb="5" eb="7">
      <t>ネンド</t>
    </rPh>
    <phoneticPr fontId="17"/>
  </si>
  <si>
    <t>令和16
年度</t>
    <rPh sb="0" eb="2">
      <t>レイワ</t>
    </rPh>
    <rPh sb="5" eb="7">
      <t>ネンド</t>
    </rPh>
    <phoneticPr fontId="17"/>
  </si>
  <si>
    <t>令和17
年度</t>
    <rPh sb="0" eb="2">
      <t>レイワ</t>
    </rPh>
    <rPh sb="5" eb="7">
      <t>ネンド</t>
    </rPh>
    <phoneticPr fontId="17"/>
  </si>
  <si>
    <t>令和18
年度</t>
    <rPh sb="0" eb="2">
      <t>レイワ</t>
    </rPh>
    <rPh sb="5" eb="7">
      <t>ネンド</t>
    </rPh>
    <phoneticPr fontId="17"/>
  </si>
  <si>
    <t>令和19
年度</t>
    <rPh sb="0" eb="2">
      <t>レイワ</t>
    </rPh>
    <rPh sb="5" eb="7">
      <t>ネンド</t>
    </rPh>
    <phoneticPr fontId="17"/>
  </si>
  <si>
    <t>令和20
年度</t>
    <rPh sb="0" eb="2">
      <t>レイワ</t>
    </rPh>
    <rPh sb="5" eb="7">
      <t>ネンド</t>
    </rPh>
    <phoneticPr fontId="17"/>
  </si>
  <si>
    <t>令和21
年度</t>
    <rPh sb="0" eb="2">
      <t>レイワ</t>
    </rPh>
    <rPh sb="5" eb="7">
      <t>ネンド</t>
    </rPh>
    <phoneticPr fontId="17"/>
  </si>
  <si>
    <t>令和22
年度</t>
    <rPh sb="0" eb="2">
      <t>レイワ</t>
    </rPh>
    <rPh sb="5" eb="7">
      <t>ネンド</t>
    </rPh>
    <phoneticPr fontId="17"/>
  </si>
  <si>
    <t>令和23
年度</t>
    <rPh sb="0" eb="2">
      <t>レイワ</t>
    </rPh>
    <rPh sb="5" eb="7">
      <t>ネンド</t>
    </rPh>
    <phoneticPr fontId="17"/>
  </si>
  <si>
    <t>令和24
年度</t>
    <rPh sb="0" eb="2">
      <t>レイワ</t>
    </rPh>
    <rPh sb="5" eb="7">
      <t>ネンド</t>
    </rPh>
    <phoneticPr fontId="17"/>
  </si>
  <si>
    <t>令和25
年度</t>
    <rPh sb="0" eb="2">
      <t>レイワ</t>
    </rPh>
    <rPh sb="5" eb="7">
      <t>ネンド</t>
    </rPh>
    <phoneticPr fontId="17"/>
  </si>
  <si>
    <t>令和26
年度</t>
    <rPh sb="0" eb="2">
      <t>レイワ</t>
    </rPh>
    <rPh sb="5" eb="7">
      <t>ネンド</t>
    </rPh>
    <phoneticPr fontId="17"/>
  </si>
  <si>
    <t>令和27
年度</t>
    <rPh sb="0" eb="2">
      <t>レイワ</t>
    </rPh>
    <rPh sb="5" eb="7">
      <t>ネンド</t>
    </rPh>
    <phoneticPr fontId="17"/>
  </si>
  <si>
    <t>令和28
年度</t>
    <rPh sb="0" eb="2">
      <t>レイワ</t>
    </rPh>
    <rPh sb="5" eb="7">
      <t>ネンド</t>
    </rPh>
    <phoneticPr fontId="17"/>
  </si>
  <si>
    <t>令和29
年度</t>
    <rPh sb="0" eb="2">
      <t>レイワ</t>
    </rPh>
    <rPh sb="5" eb="7">
      <t>ネンド</t>
    </rPh>
    <phoneticPr fontId="17"/>
  </si>
  <si>
    <t>下水汚泥再資源化施設（1系列目、2系列目）維持管理・運営</t>
    <rPh sb="17" eb="20">
      <t>ケイレツメ</t>
    </rPh>
    <phoneticPr fontId="17"/>
  </si>
  <si>
    <t>既設汚泥燃料化施設の設計（撤去）
下水汚泥再資源化施設等の設計
脱水汚泥受入施設等の設計</t>
    <rPh sb="0" eb="7">
      <t>キセツオデイネンリョウカ</t>
    </rPh>
    <rPh sb="7" eb="9">
      <t>シセツ</t>
    </rPh>
    <rPh sb="10" eb="12">
      <t>セッケイ</t>
    </rPh>
    <rPh sb="13" eb="15">
      <t>テッキョ</t>
    </rPh>
    <rPh sb="17" eb="21">
      <t>ゲスイオデイ</t>
    </rPh>
    <rPh sb="21" eb="25">
      <t>サイシゲンカ</t>
    </rPh>
    <rPh sb="25" eb="27">
      <t>シセツ</t>
    </rPh>
    <rPh sb="27" eb="28">
      <t>トウ</t>
    </rPh>
    <rPh sb="29" eb="31">
      <t>セッケイ</t>
    </rPh>
    <rPh sb="32" eb="36">
      <t>ダッスイオデイ</t>
    </rPh>
    <rPh sb="36" eb="38">
      <t>ウケイレ</t>
    </rPh>
    <rPh sb="38" eb="41">
      <t>シセツトウ</t>
    </rPh>
    <rPh sb="42" eb="44">
      <t>セッケイ</t>
    </rPh>
    <phoneticPr fontId="17"/>
  </si>
  <si>
    <t>脱水汚泥受入施設等の施工</t>
    <rPh sb="10" eb="12">
      <t>セコウ</t>
    </rPh>
    <phoneticPr fontId="17"/>
  </si>
  <si>
    <t>下水汚泥再資源化施設等の施工（1系列目）</t>
    <rPh sb="12" eb="14">
      <t>セコウ</t>
    </rPh>
    <phoneticPr fontId="17"/>
  </si>
  <si>
    <t>下水汚泥再資源化施設等の施工（2系列目）</t>
    <rPh sb="12" eb="14">
      <t>セコウ</t>
    </rPh>
    <phoneticPr fontId="17"/>
  </si>
  <si>
    <t>既設汚泥燃料化施設の施工
（撤去）（1系列目）</t>
    <rPh sb="19" eb="21">
      <t>ケイレツ</t>
    </rPh>
    <rPh sb="21" eb="22">
      <t>メ</t>
    </rPh>
    <phoneticPr fontId="17"/>
  </si>
  <si>
    <t>既設汚泥燃料化施設の施工
（撤去）（2系列目）</t>
    <rPh sb="19" eb="21">
      <t>ケイレツ</t>
    </rPh>
    <rPh sb="21" eb="22">
      <t>メ</t>
    </rPh>
    <phoneticPr fontId="17"/>
  </si>
  <si>
    <t>見積金額（①+②+③）</t>
    <phoneticPr fontId="17"/>
  </si>
  <si>
    <t>会社名</t>
    <rPh sb="0" eb="2">
      <t>カイシャ</t>
    </rPh>
    <rPh sb="2" eb="3">
      <t>メイ</t>
    </rPh>
    <phoneticPr fontId="17"/>
  </si>
  <si>
    <t>１．必要に応じて行を追加・削除すること。</t>
    <rPh sb="2" eb="4">
      <t>ヒツヨウ</t>
    </rPh>
    <rPh sb="5" eb="6">
      <t>オウ</t>
    </rPh>
    <rPh sb="8" eb="9">
      <t>ギョウ</t>
    </rPh>
    <rPh sb="10" eb="12">
      <t>ツイカ</t>
    </rPh>
    <rPh sb="13" eb="15">
      <t>サクジョ</t>
    </rPh>
    <phoneticPr fontId="17"/>
  </si>
  <si>
    <t>１．必要に応じて直接工事費の項目を追加・削除すること。</t>
    <rPh sb="2" eb="4">
      <t>ヒツヨウ</t>
    </rPh>
    <rPh sb="5" eb="6">
      <t>オウ</t>
    </rPh>
    <rPh sb="8" eb="10">
      <t>チョクセツ</t>
    </rPh>
    <rPh sb="10" eb="13">
      <t>コウジヒ</t>
    </rPh>
    <rPh sb="14" eb="16">
      <t>コウモク</t>
    </rPh>
    <rPh sb="17" eb="19">
      <t>ツイカ</t>
    </rPh>
    <rPh sb="20" eb="22">
      <t>サクジョ</t>
    </rPh>
    <phoneticPr fontId="17"/>
  </si>
  <si>
    <t>規格・仕様等</t>
    <rPh sb="0" eb="2">
      <t>キカク</t>
    </rPh>
    <rPh sb="3" eb="5">
      <t>シヨウ</t>
    </rPh>
    <rPh sb="5" eb="6">
      <t>トウ</t>
    </rPh>
    <phoneticPr fontId="18"/>
  </si>
  <si>
    <t>接地工事</t>
    <rPh sb="0" eb="2">
      <t>セッチ</t>
    </rPh>
    <rPh sb="2" eb="4">
      <t>コウジ</t>
    </rPh>
    <phoneticPr fontId="18"/>
  </si>
  <si>
    <t>１．施工業務に係る金額</t>
    <rPh sb="2" eb="4">
      <t>セコウ</t>
    </rPh>
    <rPh sb="4" eb="6">
      <t>ギョウム</t>
    </rPh>
    <rPh sb="7" eb="8">
      <t>カカワ</t>
    </rPh>
    <rPh sb="9" eb="11">
      <t>キンガク</t>
    </rPh>
    <phoneticPr fontId="5"/>
  </si>
  <si>
    <t>合計</t>
    <rPh sb="0" eb="2">
      <t>ゴウケイ</t>
    </rPh>
    <phoneticPr fontId="5"/>
  </si>
  <si>
    <t>１．施工業務に係る金額　１）土木施工費</t>
    <rPh sb="1" eb="4">
      <t>セコウヒ</t>
    </rPh>
    <rPh sb="9" eb="11">
      <t>キンガク</t>
    </rPh>
    <rPh sb="13" eb="15">
      <t>ドボク</t>
    </rPh>
    <rPh sb="15" eb="18">
      <t>セコウヒ</t>
    </rPh>
    <phoneticPr fontId="18"/>
  </si>
  <si>
    <t>１．必要に応じて機器費等の項目を追加・削除すること。</t>
    <rPh sb="19" eb="21">
      <t>サクジョ</t>
    </rPh>
    <phoneticPr fontId="17"/>
  </si>
  <si>
    <t>４．各項目の算定根拠が分かる資料（様式任意）を可能な範囲で添付すること。</t>
    <rPh sb="2" eb="3">
      <t>カク</t>
    </rPh>
    <rPh sb="3" eb="5">
      <t>コウモク</t>
    </rPh>
    <rPh sb="6" eb="8">
      <t>サンテイ</t>
    </rPh>
    <rPh sb="7" eb="9">
      <t>コンキョ</t>
    </rPh>
    <rPh sb="10" eb="11">
      <t>ワ</t>
    </rPh>
    <rPh sb="13" eb="15">
      <t>シリョウ</t>
    </rPh>
    <rPh sb="16" eb="18">
      <t>ヨウシキ</t>
    </rPh>
    <rPh sb="19" eb="21">
      <t>ニンイ</t>
    </rPh>
    <rPh sb="23" eb="25">
      <t>カノウ</t>
    </rPh>
    <rPh sb="26" eb="28">
      <t>ハンイ</t>
    </rPh>
    <rPh sb="29" eb="31">
      <t>テンプ</t>
    </rPh>
    <phoneticPr fontId="17"/>
  </si>
  <si>
    <t>６．施工業務で発生した産業廃棄物運搬・処分費を含めること。</t>
    <rPh sb="2" eb="4">
      <t>セコウ</t>
    </rPh>
    <rPh sb="4" eb="6">
      <t>ギョウム</t>
    </rPh>
    <rPh sb="7" eb="9">
      <t>ハッセイ</t>
    </rPh>
    <rPh sb="11" eb="13">
      <t>サンギョウ</t>
    </rPh>
    <rPh sb="13" eb="16">
      <t>ハイキブツ</t>
    </rPh>
    <rPh sb="16" eb="18">
      <t>ウンパン</t>
    </rPh>
    <rPh sb="19" eb="21">
      <t>ショブン</t>
    </rPh>
    <rPh sb="21" eb="22">
      <t>ヒ</t>
    </rPh>
    <rPh sb="23" eb="24">
      <t>フク</t>
    </rPh>
    <phoneticPr fontId="17"/>
  </si>
  <si>
    <t>２</t>
    <phoneticPr fontId="17"/>
  </si>
  <si>
    <t>３</t>
    <phoneticPr fontId="17"/>
  </si>
  <si>
    <t>４</t>
    <phoneticPr fontId="18"/>
  </si>
  <si>
    <t>５</t>
    <phoneticPr fontId="17"/>
  </si>
  <si>
    <t>６</t>
    <phoneticPr fontId="17"/>
  </si>
  <si>
    <t>１．必要に応じて機器費等の項目を追加・削除すること。</t>
    <rPh sb="2" eb="4">
      <t>ヒツヨウ</t>
    </rPh>
    <rPh sb="5" eb="6">
      <t>オウ</t>
    </rPh>
    <rPh sb="8" eb="11">
      <t>キキヒ</t>
    </rPh>
    <rPh sb="11" eb="12">
      <t>トウ</t>
    </rPh>
    <rPh sb="13" eb="15">
      <t>コウモク</t>
    </rPh>
    <rPh sb="16" eb="18">
      <t>ツイカ</t>
    </rPh>
    <rPh sb="19" eb="21">
      <t>サクジョ</t>
    </rPh>
    <phoneticPr fontId="17"/>
  </si>
  <si>
    <t>接地工事</t>
    <rPh sb="0" eb="4">
      <t>セッチコウジ</t>
    </rPh>
    <phoneticPr fontId="18"/>
  </si>
  <si>
    <t>１．施工業務に係る金額　２）建築施工費</t>
    <rPh sb="1" eb="4">
      <t>セコウヒ</t>
    </rPh>
    <rPh sb="9" eb="11">
      <t>キンガク</t>
    </rPh>
    <rPh sb="14" eb="16">
      <t>ケンチク</t>
    </rPh>
    <rPh sb="16" eb="18">
      <t>セコウ</t>
    </rPh>
    <rPh sb="18" eb="19">
      <t>ヒ</t>
    </rPh>
    <phoneticPr fontId="18"/>
  </si>
  <si>
    <t>１．施工業務に係る金額　３）プラント機械設備施工費</t>
    <rPh sb="1" eb="4">
      <t>セコウヒ</t>
    </rPh>
    <rPh sb="9" eb="11">
      <t>キンガク</t>
    </rPh>
    <rPh sb="18" eb="20">
      <t>キカイ</t>
    </rPh>
    <rPh sb="20" eb="22">
      <t>セツビ</t>
    </rPh>
    <rPh sb="22" eb="25">
      <t>セコウヒ</t>
    </rPh>
    <phoneticPr fontId="18"/>
  </si>
  <si>
    <t>１．施工業務に係る金額　４）プラント電気設備施工費</t>
    <rPh sb="1" eb="4">
      <t>セコウヒ</t>
    </rPh>
    <rPh sb="9" eb="11">
      <t>キンガク</t>
    </rPh>
    <rPh sb="18" eb="20">
      <t>デンキ</t>
    </rPh>
    <rPh sb="20" eb="22">
      <t>セツビ</t>
    </rPh>
    <rPh sb="22" eb="25">
      <t>セコウヒ</t>
    </rPh>
    <phoneticPr fontId="18"/>
  </si>
  <si>
    <t>２</t>
    <phoneticPr fontId="17"/>
  </si>
  <si>
    <t>３</t>
    <phoneticPr fontId="17"/>
  </si>
  <si>
    <t>５</t>
    <phoneticPr fontId="17"/>
  </si>
  <si>
    <t>６</t>
    <phoneticPr fontId="17"/>
  </si>
  <si>
    <t>（２）ユーティリティ費</t>
    <rPh sb="10" eb="11">
      <t>ヒ</t>
    </rPh>
    <phoneticPr fontId="5"/>
  </si>
  <si>
    <t>評価合計（合計＋（７））</t>
    <rPh sb="0" eb="2">
      <t>ヒョウカ</t>
    </rPh>
    <rPh sb="2" eb="4">
      <t>ゴウケイ</t>
    </rPh>
    <rPh sb="5" eb="7">
      <t>ゴウケイ</t>
    </rPh>
    <phoneticPr fontId="5"/>
  </si>
  <si>
    <t>１）直接人件費</t>
    <rPh sb="2" eb="3">
      <t>チョクセツ</t>
    </rPh>
    <rPh sb="3" eb="6">
      <t>ジンケンヒ</t>
    </rPh>
    <phoneticPr fontId="5"/>
  </si>
  <si>
    <t>２）諸経費</t>
    <rPh sb="2" eb="5">
      <t>ショケイヒ</t>
    </rPh>
    <phoneticPr fontId="17"/>
  </si>
  <si>
    <t>固定／変動</t>
    <rPh sb="0" eb="2">
      <t>コテイ</t>
    </rPh>
    <rPh sb="3" eb="5">
      <t>ヘンドウ</t>
    </rPh>
    <phoneticPr fontId="5"/>
  </si>
  <si>
    <t>１）電気（基本料金）</t>
    <rPh sb="2" eb="4">
      <t>デンキ</t>
    </rPh>
    <rPh sb="5" eb="9">
      <t>キホンリョウキン</t>
    </rPh>
    <phoneticPr fontId="5"/>
  </si>
  <si>
    <t>２）電気（従量料金）</t>
    <rPh sb="2" eb="4">
      <t>デンキ</t>
    </rPh>
    <rPh sb="5" eb="7">
      <t>ジュウリョウ</t>
    </rPh>
    <rPh sb="7" eb="9">
      <t>リョウキン</t>
    </rPh>
    <phoneticPr fontId="5"/>
  </si>
  <si>
    <t>３）上水</t>
    <rPh sb="2" eb="4">
      <t>ジョウスイ</t>
    </rPh>
    <phoneticPr fontId="5"/>
  </si>
  <si>
    <t>１）汚水排水（事業系）</t>
    <rPh sb="2" eb="4">
      <t>オスイ</t>
    </rPh>
    <rPh sb="4" eb="6">
      <t>ハイスイ</t>
    </rPh>
    <rPh sb="7" eb="10">
      <t>ジギョウケイ</t>
    </rPh>
    <phoneticPr fontId="5"/>
  </si>
  <si>
    <t>２）消化ガス</t>
    <rPh sb="1" eb="3">
      <t>ショウカ</t>
    </rPh>
    <rPh sb="5" eb="6">
      <t>ヒ</t>
    </rPh>
    <phoneticPr fontId="5"/>
  </si>
  <si>
    <t>３）雑用水</t>
    <rPh sb="2" eb="5">
      <t>ザツヨウスイ</t>
    </rPh>
    <phoneticPr fontId="5"/>
  </si>
  <si>
    <t>〃</t>
    <phoneticPr fontId="5"/>
  </si>
  <si>
    <t>４）補助燃料（非常時）</t>
    <rPh sb="2" eb="4">
      <t>ホジョ</t>
    </rPh>
    <rPh sb="4" eb="6">
      <t>ネンリョウ</t>
    </rPh>
    <rPh sb="7" eb="10">
      <t>ヒジョウジ</t>
    </rPh>
    <phoneticPr fontId="5"/>
  </si>
  <si>
    <t>５）薬品</t>
    <rPh sb="2" eb="4">
      <t>ヤクヒン</t>
    </rPh>
    <phoneticPr fontId="5"/>
  </si>
  <si>
    <t>固定</t>
    <rPh sb="0" eb="2">
      <t>コテイ</t>
    </rPh>
    <phoneticPr fontId="5"/>
  </si>
  <si>
    <t>変動</t>
    <rPh sb="0" eb="2">
      <t>ヘンドウ</t>
    </rPh>
    <phoneticPr fontId="5"/>
  </si>
  <si>
    <t>４）突発的故障修繕</t>
    <phoneticPr fontId="5"/>
  </si>
  <si>
    <t>　　また、下水汚泥再資源化施設の系列数は、３系列以上の提案も認めるが、条件については要求水準書を参照すること。</t>
    <rPh sb="5" eb="9">
      <t>ゲスイ</t>
    </rPh>
    <rPh sb="9" eb="13">
      <t>サイシゲンカ</t>
    </rPh>
    <rPh sb="13" eb="15">
      <t>シセツ</t>
    </rPh>
    <rPh sb="16" eb="19">
      <t>ケイレツスウ</t>
    </rPh>
    <rPh sb="22" eb="26">
      <t>ケイレツイジョウ</t>
    </rPh>
    <rPh sb="27" eb="29">
      <t>テイアン</t>
    </rPh>
    <rPh sb="30" eb="31">
      <t>ミト</t>
    </rPh>
    <rPh sb="35" eb="37">
      <t>ジョウケン</t>
    </rPh>
    <rPh sb="42" eb="47">
      <t>ヨウキュウスイジュンショ</t>
    </rPh>
    <rPh sb="48" eb="50">
      <t>サンショウ</t>
    </rPh>
    <phoneticPr fontId="17"/>
  </si>
  <si>
    <t>７．SPCを設置する場合は、経費をその他の経費に含めること。</t>
    <rPh sb="6" eb="8">
      <t>セッチ</t>
    </rPh>
    <rPh sb="10" eb="12">
      <t>バアイ</t>
    </rPh>
    <rPh sb="14" eb="16">
      <t>ケイヒ</t>
    </rPh>
    <rPh sb="19" eb="20">
      <t>タ</t>
    </rPh>
    <rPh sb="21" eb="23">
      <t>ケイヒ</t>
    </rPh>
    <rPh sb="24" eb="25">
      <t>フク</t>
    </rPh>
    <phoneticPr fontId="5"/>
  </si>
  <si>
    <t>２．諸経費は、業務の管理及び企業の継続運営に必要な経費であり、業務管理費と一般管理費のほか、直接経費（事業者が専ら使用する製品及び業務履行に必要な消耗品費等の費用）、技術経費（業務に係る平素の技術能力の工場及び技術水準の確保に要する経費）</t>
    <rPh sb="2" eb="5">
      <t>ショケイヒ</t>
    </rPh>
    <rPh sb="7" eb="9">
      <t>ギョウム</t>
    </rPh>
    <rPh sb="10" eb="13">
      <t>カンリオヨ</t>
    </rPh>
    <rPh sb="14" eb="16">
      <t>キギョウ</t>
    </rPh>
    <rPh sb="17" eb="19">
      <t>ケイゾク</t>
    </rPh>
    <rPh sb="19" eb="21">
      <t>ウンエイ</t>
    </rPh>
    <rPh sb="22" eb="24">
      <t>ヒツヨウ</t>
    </rPh>
    <rPh sb="25" eb="27">
      <t>ケイヒ</t>
    </rPh>
    <rPh sb="31" eb="33">
      <t>ギョウム</t>
    </rPh>
    <rPh sb="33" eb="35">
      <t>カンリ</t>
    </rPh>
    <rPh sb="35" eb="36">
      <t>ヒ</t>
    </rPh>
    <rPh sb="37" eb="39">
      <t>イッパン</t>
    </rPh>
    <rPh sb="39" eb="42">
      <t>カンリヒ</t>
    </rPh>
    <rPh sb="46" eb="50">
      <t>チョクセツケイヒ</t>
    </rPh>
    <rPh sb="51" eb="54">
      <t>ジギョウシャ</t>
    </rPh>
    <rPh sb="55" eb="56">
      <t>モッパ</t>
    </rPh>
    <rPh sb="57" eb="59">
      <t>シヨウ</t>
    </rPh>
    <rPh sb="61" eb="63">
      <t>セイヒン</t>
    </rPh>
    <rPh sb="63" eb="64">
      <t>オヨ</t>
    </rPh>
    <rPh sb="65" eb="69">
      <t>ギョウムリコウ</t>
    </rPh>
    <rPh sb="70" eb="72">
      <t>ヒツヨウ</t>
    </rPh>
    <rPh sb="73" eb="76">
      <t>ショウモウヒン</t>
    </rPh>
    <rPh sb="76" eb="77">
      <t>ヒ</t>
    </rPh>
    <rPh sb="77" eb="78">
      <t>トウ</t>
    </rPh>
    <rPh sb="79" eb="81">
      <t>ヒヨウ</t>
    </rPh>
    <rPh sb="83" eb="87">
      <t>ギジュツケイヒ</t>
    </rPh>
    <rPh sb="88" eb="90">
      <t>ギョウム</t>
    </rPh>
    <rPh sb="91" eb="92">
      <t>カカワ</t>
    </rPh>
    <rPh sb="93" eb="95">
      <t>ヘイソ</t>
    </rPh>
    <rPh sb="96" eb="98">
      <t>ギジュツ</t>
    </rPh>
    <rPh sb="98" eb="100">
      <t>ノウリョク</t>
    </rPh>
    <rPh sb="101" eb="103">
      <t>コウジョウ</t>
    </rPh>
    <rPh sb="103" eb="104">
      <t>オヨ</t>
    </rPh>
    <rPh sb="105" eb="109">
      <t>ギジュツスイジュン</t>
    </rPh>
    <rPh sb="110" eb="112">
      <t>カクホ</t>
    </rPh>
    <rPh sb="113" eb="114">
      <t>ヨウ</t>
    </rPh>
    <rPh sb="116" eb="118">
      <t>ケイヒ</t>
    </rPh>
    <phoneticPr fontId="17"/>
  </si>
  <si>
    <t>　　及び間接業務費（業務の実施に必要な経費であり、安全通信費、通信連絡非、旅費交通費、法定福利費が含まれた経費）も含むものとする。</t>
    <rPh sb="2" eb="3">
      <t>オヨ</t>
    </rPh>
    <rPh sb="4" eb="9">
      <t>カンセツギョウムヒ</t>
    </rPh>
    <rPh sb="10" eb="12">
      <t>ギョウム</t>
    </rPh>
    <rPh sb="13" eb="15">
      <t>ジッシ</t>
    </rPh>
    <rPh sb="16" eb="18">
      <t>ヒツヨウ</t>
    </rPh>
    <rPh sb="19" eb="21">
      <t>ケイヒ</t>
    </rPh>
    <rPh sb="25" eb="30">
      <t>アンゼンツウシンヒ</t>
    </rPh>
    <rPh sb="31" eb="35">
      <t>ツウシンレンラク</t>
    </rPh>
    <rPh sb="35" eb="36">
      <t>ヒ</t>
    </rPh>
    <rPh sb="37" eb="42">
      <t>リョヒコウツウヒ</t>
    </rPh>
    <rPh sb="43" eb="48">
      <t>ホウテイフクリヒ</t>
    </rPh>
    <rPh sb="49" eb="50">
      <t>フク</t>
    </rPh>
    <rPh sb="53" eb="55">
      <t>ケイヒ</t>
    </rPh>
    <rPh sb="57" eb="58">
      <t>フク</t>
    </rPh>
    <phoneticPr fontId="5"/>
  </si>
  <si>
    <t>５．各費目・項目の算定根拠が分かる資料（様式任意）を可能な範囲で添付すること。また、各セルに計算式を残しておくこと。</t>
    <rPh sb="2" eb="5">
      <t>カクヒモク</t>
    </rPh>
    <rPh sb="6" eb="8">
      <t>コウモク</t>
    </rPh>
    <rPh sb="9" eb="11">
      <t>サンテイ</t>
    </rPh>
    <rPh sb="11" eb="13">
      <t>コンキョ</t>
    </rPh>
    <rPh sb="14" eb="15">
      <t>ワ</t>
    </rPh>
    <rPh sb="17" eb="19">
      <t>シリョウ</t>
    </rPh>
    <rPh sb="20" eb="22">
      <t>ヨウシキ</t>
    </rPh>
    <rPh sb="22" eb="24">
      <t>ニンイ</t>
    </rPh>
    <rPh sb="26" eb="28">
      <t>カノウ</t>
    </rPh>
    <rPh sb="29" eb="31">
      <t>ハンイ</t>
    </rPh>
    <rPh sb="32" eb="34">
      <t>テンプ</t>
    </rPh>
    <rPh sb="42" eb="43">
      <t>カク</t>
    </rPh>
    <rPh sb="46" eb="49">
      <t>ケイサンシキ</t>
    </rPh>
    <rPh sb="50" eb="51">
      <t>ノコ</t>
    </rPh>
    <phoneticPr fontId="17"/>
  </si>
  <si>
    <t>４）突発的故障修繕</t>
    <rPh sb="2" eb="5">
      <t>トッパツテキ</t>
    </rPh>
    <rPh sb="5" eb="7">
      <t>コショウ</t>
    </rPh>
    <rPh sb="7" eb="9">
      <t>シュウゼン</t>
    </rPh>
    <phoneticPr fontId="5"/>
  </si>
  <si>
    <t>突発的故障修繕　計</t>
    <rPh sb="0" eb="3">
      <t>トッパツテキ</t>
    </rPh>
    <rPh sb="3" eb="5">
      <t>コショウ</t>
    </rPh>
    <rPh sb="5" eb="7">
      <t>シュウゼン</t>
    </rPh>
    <phoneticPr fontId="17"/>
  </si>
  <si>
    <t>１）運営・維持管理費（運営費+運転管理費等+保守点検費）</t>
    <rPh sb="2" eb="4">
      <t>ウンエイ</t>
    </rPh>
    <rPh sb="5" eb="7">
      <t>イジ</t>
    </rPh>
    <rPh sb="7" eb="10">
      <t>カンリヒ</t>
    </rPh>
    <rPh sb="11" eb="14">
      <t>ウンエイヒ</t>
    </rPh>
    <rPh sb="15" eb="17">
      <t>ウンテン</t>
    </rPh>
    <rPh sb="17" eb="19">
      <t>カンリ</t>
    </rPh>
    <rPh sb="19" eb="21">
      <t>ヒナド</t>
    </rPh>
    <rPh sb="22" eb="24">
      <t>ホシュ</t>
    </rPh>
    <rPh sb="24" eb="26">
      <t>テンケン</t>
    </rPh>
    <rPh sb="26" eb="27">
      <t>ヒ</t>
    </rPh>
    <phoneticPr fontId="5"/>
  </si>
  <si>
    <t>運営・維持管理費</t>
    <phoneticPr fontId="17"/>
  </si>
  <si>
    <t>運営・維持管理費　計</t>
    <rPh sb="0" eb="2">
      <t>ウンエイ</t>
    </rPh>
    <rPh sb="3" eb="5">
      <t>イジ</t>
    </rPh>
    <rPh sb="5" eb="8">
      <t>カンリヒ</t>
    </rPh>
    <phoneticPr fontId="17"/>
  </si>
  <si>
    <t>人件費</t>
    <rPh sb="0" eb="3">
      <t>ジンケンヒ</t>
    </rPh>
    <phoneticPr fontId="17"/>
  </si>
  <si>
    <t>１. 維持管理・運営業務に係る金額（２）ユーティリティ費</t>
    <rPh sb="3" eb="7">
      <t>イジカンリ</t>
    </rPh>
    <rPh sb="8" eb="10">
      <t>ウンエイ</t>
    </rPh>
    <rPh sb="15" eb="17">
      <t>キンガク</t>
    </rPh>
    <rPh sb="27" eb="28">
      <t>ヒ</t>
    </rPh>
    <phoneticPr fontId="5"/>
  </si>
  <si>
    <t>ユーティリティ費　計</t>
    <rPh sb="7" eb="8">
      <t>ヒ</t>
    </rPh>
    <phoneticPr fontId="17"/>
  </si>
  <si>
    <t>電力　計</t>
    <rPh sb="0" eb="2">
      <t>デンリョク</t>
    </rPh>
    <phoneticPr fontId="17"/>
  </si>
  <si>
    <t>２）上水</t>
    <rPh sb="2" eb="4">
      <t>ジョウスイ</t>
    </rPh>
    <phoneticPr fontId="5"/>
  </si>
  <si>
    <t>上水</t>
    <rPh sb="0" eb="1">
      <t>ジョウスイ</t>
    </rPh>
    <phoneticPr fontId="17"/>
  </si>
  <si>
    <t>上水　計</t>
    <rPh sb="0" eb="2">
      <t>ジョウスイ</t>
    </rPh>
    <phoneticPr fontId="17"/>
  </si>
  <si>
    <t>補助燃料使用量（kl）</t>
    <rPh sb="0" eb="2">
      <t>ホジョ</t>
    </rPh>
    <rPh sb="2" eb="4">
      <t>ネンリョウ</t>
    </rPh>
    <rPh sb="4" eb="6">
      <t>シヨウ</t>
    </rPh>
    <rPh sb="6" eb="7">
      <t>リョウ</t>
    </rPh>
    <phoneticPr fontId="17"/>
  </si>
  <si>
    <t>薬品使用量（kl）</t>
    <rPh sb="0" eb="2">
      <t>ヤクヒン</t>
    </rPh>
    <rPh sb="2" eb="5">
      <t>シヨウリョウ</t>
    </rPh>
    <phoneticPr fontId="17"/>
  </si>
  <si>
    <t>薬品</t>
    <rPh sb="0" eb="2">
      <t>ヤクヒンヒ</t>
    </rPh>
    <phoneticPr fontId="17"/>
  </si>
  <si>
    <t>燃料　計</t>
    <rPh sb="0" eb="2">
      <t>ネンリョウ</t>
    </rPh>
    <phoneticPr fontId="17"/>
  </si>
  <si>
    <t>薬品　計</t>
    <rPh sb="0" eb="2">
      <t>ヤクヒン</t>
    </rPh>
    <phoneticPr fontId="17"/>
  </si>
  <si>
    <t>３）補助燃料</t>
    <rPh sb="2" eb="4">
      <t>ホジョ</t>
    </rPh>
    <rPh sb="4" eb="6">
      <t>ネンリョウ</t>
    </rPh>
    <phoneticPr fontId="5"/>
  </si>
  <si>
    <t>４）薬品</t>
    <rPh sb="2" eb="4">
      <t>ヤクヒン</t>
    </rPh>
    <phoneticPr fontId="5"/>
  </si>
  <si>
    <t>（別添2-9）</t>
    <rPh sb="1" eb="3">
      <t>ベッテン</t>
    </rPh>
    <phoneticPr fontId="17"/>
  </si>
  <si>
    <t>汚水排水（事業系）　計</t>
    <rPh sb="0" eb="2">
      <t>オスイ</t>
    </rPh>
    <rPh sb="2" eb="4">
      <t>ハイスイ</t>
    </rPh>
    <rPh sb="5" eb="8">
      <t>ジギョウケイ</t>
    </rPh>
    <phoneticPr fontId="17"/>
  </si>
  <si>
    <t>消化ガス　計</t>
    <rPh sb="0" eb="2">
      <t>ショウカ</t>
    </rPh>
    <phoneticPr fontId="17"/>
  </si>
  <si>
    <t>１）汚水排水（事業系）</t>
    <rPh sb="2" eb="4">
      <t>オスイ</t>
    </rPh>
    <rPh sb="4" eb="6">
      <t>ハイスイ</t>
    </rPh>
    <rPh sb="7" eb="9">
      <t>ジギョウ</t>
    </rPh>
    <rPh sb="9" eb="10">
      <t>ケイ</t>
    </rPh>
    <phoneticPr fontId="5"/>
  </si>
  <si>
    <t>２）消化ガス</t>
    <rPh sb="2" eb="4">
      <t>ショウカ</t>
    </rPh>
    <phoneticPr fontId="5"/>
  </si>
  <si>
    <r>
      <t>雑用水使用量（m</t>
    </r>
    <r>
      <rPr>
        <vertAlign val="superscript"/>
        <sz val="12"/>
        <rFont val="ＭＳ 明朝"/>
        <family val="1"/>
        <charset val="128"/>
      </rPr>
      <t>3</t>
    </r>
    <r>
      <rPr>
        <sz val="12"/>
        <rFont val="ＭＳ 明朝"/>
        <family val="1"/>
        <charset val="128"/>
      </rPr>
      <t>）</t>
    </r>
    <rPh sb="0" eb="3">
      <t>ザツヨウスイ</t>
    </rPh>
    <rPh sb="3" eb="6">
      <t>シヨウリョウ</t>
    </rPh>
    <phoneticPr fontId="17"/>
  </si>
  <si>
    <t>雑用水　計</t>
    <rPh sb="0" eb="3">
      <t>ザツヨウスイ</t>
    </rPh>
    <phoneticPr fontId="17"/>
  </si>
  <si>
    <t>下水汚泥再資源化施設（1系列目）
維持管理・運営</t>
    <rPh sb="17" eb="21">
      <t>イジカンリ</t>
    </rPh>
    <rPh sb="22" eb="24">
      <t>ウンエイ</t>
    </rPh>
    <phoneticPr fontId="17"/>
  </si>
  <si>
    <t>見積内訳書及び入札内訳書※</t>
    <rPh sb="0" eb="2">
      <t>ミツ</t>
    </rPh>
    <rPh sb="2" eb="5">
      <t>ウチワケショ</t>
    </rPh>
    <rPh sb="5" eb="6">
      <t>オヨ</t>
    </rPh>
    <rPh sb="7" eb="12">
      <t>ニュウサツウチワケショ</t>
    </rPh>
    <phoneticPr fontId="4"/>
  </si>
  <si>
    <t>積算に用いる年間計画汚泥処理量
（㎥/年）</t>
    <rPh sb="12" eb="15">
      <t>ショリリョウ</t>
    </rPh>
    <rPh sb="19" eb="20">
      <t>ネン</t>
    </rPh>
    <phoneticPr fontId="17"/>
  </si>
  <si>
    <t>例</t>
    <phoneticPr fontId="17"/>
  </si>
  <si>
    <t>土木</t>
    <rPh sb="0" eb="2">
      <t>ドボク</t>
    </rPh>
    <phoneticPr fontId="17"/>
  </si>
  <si>
    <t>地質調査</t>
    <rPh sb="0" eb="4">
      <t>チシツチョウサ</t>
    </rPh>
    <phoneticPr fontId="17"/>
  </si>
  <si>
    <t>ボーリング調査</t>
    <rPh sb="5" eb="7">
      <t>チョウサ</t>
    </rPh>
    <phoneticPr fontId="17"/>
  </si>
  <si>
    <t>基本設計</t>
    <rPh sb="0" eb="4">
      <t>キホンセッケイ</t>
    </rPh>
    <phoneticPr fontId="17"/>
  </si>
  <si>
    <t>構造設計</t>
    <rPh sb="0" eb="4">
      <t>コウゾウセッケイ</t>
    </rPh>
    <phoneticPr fontId="17"/>
  </si>
  <si>
    <t>１</t>
    <phoneticPr fontId="17"/>
  </si>
  <si>
    <t>２</t>
    <phoneticPr fontId="17"/>
  </si>
  <si>
    <t>３</t>
    <phoneticPr fontId="17"/>
  </si>
  <si>
    <t>４</t>
    <phoneticPr fontId="17"/>
  </si>
  <si>
    <t>　　一部を前倒しで着手する可能性があるため、当該項目を記載している。令和8年度から令和11年度の間に着手しない場合は、当該項目を斜線で削除すること。</t>
    <rPh sb="22" eb="24">
      <t>トウガイ</t>
    </rPh>
    <rPh sb="50" eb="52">
      <t>チャクシュ</t>
    </rPh>
    <phoneticPr fontId="17"/>
  </si>
  <si>
    <t>　　当該項目を記載している。令和8年度から令和11年度の間に着手しない場合は、当該項目を斜線で削除すること。</t>
    <rPh sb="2" eb="4">
      <t>トウガイ</t>
    </rPh>
    <rPh sb="30" eb="32">
      <t>チャクシュ</t>
    </rPh>
    <phoneticPr fontId="17"/>
  </si>
  <si>
    <t>３．既設汚泥燃料化施設機械設備切り離し工事、既設汚泥燃料化施設（１系列目）撤去を含む。</t>
    <rPh sb="33" eb="35">
      <t>ケイレツ</t>
    </rPh>
    <rPh sb="35" eb="36">
      <t>メ</t>
    </rPh>
    <rPh sb="37" eb="39">
      <t>テッキョ</t>
    </rPh>
    <phoneticPr fontId="17"/>
  </si>
  <si>
    <t>７．既設汚泥燃料化施設機械設備切り離し工事、既設汚泥燃料化施設（１系列目）撤去を含む。</t>
    <phoneticPr fontId="17"/>
  </si>
  <si>
    <t>６．既設汚泥燃料化施設機械設備切り離し工事、既設汚泥燃料化施設（１系列目）撤去を含む。</t>
    <phoneticPr fontId="17"/>
  </si>
  <si>
    <t>積算に用いる年間汚泥処理量（㎥/年）</t>
    <rPh sb="0" eb="2">
      <t>セキサン</t>
    </rPh>
    <rPh sb="3" eb="4">
      <t>モチ</t>
    </rPh>
    <rPh sb="6" eb="8">
      <t>ネンカン</t>
    </rPh>
    <rPh sb="8" eb="10">
      <t>オデイ</t>
    </rPh>
    <rPh sb="10" eb="12">
      <t>ショリ</t>
    </rPh>
    <rPh sb="12" eb="13">
      <t>リョウ</t>
    </rPh>
    <rPh sb="16" eb="17">
      <t>ネン</t>
    </rPh>
    <phoneticPr fontId="5"/>
  </si>
  <si>
    <t>基本料金</t>
    <rPh sb="0" eb="2">
      <t>キホン</t>
    </rPh>
    <rPh sb="2" eb="4">
      <t>リョウキン</t>
    </rPh>
    <phoneticPr fontId="17"/>
  </si>
  <si>
    <t>従量料金</t>
    <rPh sb="0" eb="2">
      <t>ジュウリョウ</t>
    </rPh>
    <rPh sb="2" eb="4">
      <t>リョウキン</t>
    </rPh>
    <phoneticPr fontId="17"/>
  </si>
  <si>
    <t>２．必要に応じて項目を追加すること。</t>
    <rPh sb="2" eb="4">
      <t>ヒツヨウ</t>
    </rPh>
    <rPh sb="5" eb="6">
      <t>オウ</t>
    </rPh>
    <rPh sb="8" eb="10">
      <t>コウモク</t>
    </rPh>
    <rPh sb="11" eb="13">
      <t>ツイカ</t>
    </rPh>
    <phoneticPr fontId="17"/>
  </si>
  <si>
    <t>３．必要に応じて項目を追加すること。</t>
    <rPh sb="2" eb="4">
      <t>ヒツヨウ</t>
    </rPh>
    <rPh sb="5" eb="6">
      <t>オウ</t>
    </rPh>
    <rPh sb="8" eb="10">
      <t>コウモク</t>
    </rPh>
    <rPh sb="11" eb="13">
      <t>ツイカ</t>
    </rPh>
    <phoneticPr fontId="17"/>
  </si>
  <si>
    <t>汚水排水（事業系）</t>
    <phoneticPr fontId="17"/>
  </si>
  <si>
    <t>消化ガス</t>
    <rPh sb="0" eb="2">
      <t>ショウカ</t>
    </rPh>
    <phoneticPr fontId="17"/>
  </si>
  <si>
    <t>雑用水</t>
    <rPh sb="0" eb="3">
      <t>ザツヨウスイ</t>
    </rPh>
    <phoneticPr fontId="17"/>
  </si>
  <si>
    <t>３．各費目・項目の算定根拠が分かる資料（様式任意）を可能な範囲で添付すること。また、各セルに計算式を残しておくこと。</t>
    <rPh sb="2" eb="5">
      <t>カクヒモク</t>
    </rPh>
    <rPh sb="6" eb="8">
      <t>コウモク</t>
    </rPh>
    <rPh sb="9" eb="11">
      <t>サンテイ</t>
    </rPh>
    <rPh sb="11" eb="13">
      <t>コンキョ</t>
    </rPh>
    <rPh sb="14" eb="15">
      <t>ワ</t>
    </rPh>
    <rPh sb="17" eb="19">
      <t>シリョウ</t>
    </rPh>
    <rPh sb="20" eb="22">
      <t>ヨウシキ</t>
    </rPh>
    <rPh sb="22" eb="24">
      <t>ニンイ</t>
    </rPh>
    <rPh sb="26" eb="28">
      <t>カノウ</t>
    </rPh>
    <rPh sb="29" eb="31">
      <t>ハンイ</t>
    </rPh>
    <rPh sb="32" eb="34">
      <t>テンプ</t>
    </rPh>
    <rPh sb="42" eb="43">
      <t>カク</t>
    </rPh>
    <rPh sb="46" eb="49">
      <t>ケイサンシキ</t>
    </rPh>
    <rPh sb="50" eb="51">
      <t>ノコ</t>
    </rPh>
    <phoneticPr fontId="17"/>
  </si>
  <si>
    <t>金額（R14.4.1～R17.3.31）</t>
    <rPh sb="0" eb="2">
      <t>キンガク</t>
    </rPh>
    <phoneticPr fontId="5"/>
  </si>
  <si>
    <t>金額（R17.4.1～R19.3.31）</t>
    <rPh sb="0" eb="2">
      <t>キンガク</t>
    </rPh>
    <phoneticPr fontId="5"/>
  </si>
  <si>
    <t>令和18年度</t>
    <rPh sb="0" eb="2">
      <t>レイワ</t>
    </rPh>
    <rPh sb="4" eb="6">
      <t>ネンド</t>
    </rPh>
    <phoneticPr fontId="5"/>
  </si>
  <si>
    <t>３．既設汚泥燃料化施設（２系列目）撤去を含む。</t>
    <rPh sb="13" eb="15">
      <t>ケイレツ</t>
    </rPh>
    <rPh sb="15" eb="16">
      <t>メ</t>
    </rPh>
    <rPh sb="17" eb="19">
      <t>テッキョ</t>
    </rPh>
    <phoneticPr fontId="17"/>
  </si>
  <si>
    <t>５．既設汚泥燃料化施設（２系列目）撤去を含む。</t>
    <phoneticPr fontId="17"/>
  </si>
  <si>
    <t>※本様式の表題「見積内訳書及び入札内訳書」については、次に掲げる提出時に応じて不要な語句を削除すること。</t>
    <rPh sb="1" eb="4">
      <t>ホンヨウシキ</t>
    </rPh>
    <rPh sb="5" eb="7">
      <t>ヒョウダイ</t>
    </rPh>
    <rPh sb="13" eb="14">
      <t>オヨ</t>
    </rPh>
    <rPh sb="15" eb="17">
      <t>ニュウサツ</t>
    </rPh>
    <rPh sb="17" eb="20">
      <t>ウチワケショ</t>
    </rPh>
    <rPh sb="27" eb="28">
      <t>ツギ</t>
    </rPh>
    <rPh sb="29" eb="30">
      <t>カカ</t>
    </rPh>
    <rPh sb="32" eb="35">
      <t>テイシュツジ</t>
    </rPh>
    <rPh sb="36" eb="37">
      <t>オウ</t>
    </rPh>
    <rPh sb="39" eb="41">
      <t>フヨウ</t>
    </rPh>
    <rPh sb="42" eb="44">
      <t>ゴク</t>
    </rPh>
    <rPh sb="45" eb="47">
      <t>サクジョ</t>
    </rPh>
    <phoneticPr fontId="17"/>
  </si>
  <si>
    <t>・見積書提出時：見積内訳書（及び入札内訳書を削除）</t>
    <phoneticPr fontId="17"/>
  </si>
  <si>
    <t>・入札書提出時：入札内訳書（見積内訳書及びを削除）</t>
    <phoneticPr fontId="17"/>
  </si>
  <si>
    <t>様式15-2号</t>
    <rPh sb="0" eb="2">
      <t>ヨウシキ</t>
    </rPh>
    <rPh sb="6" eb="7">
      <t>ゴウ</t>
    </rPh>
    <phoneticPr fontId="5"/>
  </si>
  <si>
    <t>様式15-2号-1（別添1-2）</t>
    <rPh sb="0" eb="2">
      <t>ヨウシキ</t>
    </rPh>
    <rPh sb="6" eb="7">
      <t>ゴウ</t>
    </rPh>
    <rPh sb="10" eb="12">
      <t>ベッテン</t>
    </rPh>
    <phoneticPr fontId="5"/>
  </si>
  <si>
    <t>様式15-2号-1（別添1-3）</t>
    <rPh sb="0" eb="2">
      <t>ヨウシキ</t>
    </rPh>
    <rPh sb="10" eb="12">
      <t>ベッテン</t>
    </rPh>
    <phoneticPr fontId="5"/>
  </si>
  <si>
    <t>様式15-2号-1（別添1-4）</t>
    <rPh sb="0" eb="2">
      <t>ヨウシキ</t>
    </rPh>
    <rPh sb="10" eb="12">
      <t>ベッテン</t>
    </rPh>
    <phoneticPr fontId="5"/>
  </si>
  <si>
    <t>様式15-2号-1（別添1-5）</t>
    <rPh sb="0" eb="2">
      <t>ヨウシキ</t>
    </rPh>
    <rPh sb="10" eb="12">
      <t>ベッテン</t>
    </rPh>
    <phoneticPr fontId="5"/>
  </si>
  <si>
    <t>様式15-2号-1（別添1-6）</t>
    <rPh sb="0" eb="2">
      <t>ヨウシキ</t>
    </rPh>
    <rPh sb="10" eb="12">
      <t>ベッテン</t>
    </rPh>
    <phoneticPr fontId="5"/>
  </si>
  <si>
    <t>様式15-2号-1（別添1-7）</t>
    <rPh sb="0" eb="2">
      <t>ヨウシキ</t>
    </rPh>
    <rPh sb="10" eb="12">
      <t>ベッテン</t>
    </rPh>
    <phoneticPr fontId="5"/>
  </si>
  <si>
    <t>２．金額は様式15-2号及び様式15-2号-1（別添1-2～別添1-7）と整合させること。</t>
    <rPh sb="2" eb="4">
      <t>キンガク</t>
    </rPh>
    <rPh sb="5" eb="7">
      <t>ヨウシキ</t>
    </rPh>
    <rPh sb="11" eb="12">
      <t>ゴウ</t>
    </rPh>
    <rPh sb="12" eb="13">
      <t>オヨ</t>
    </rPh>
    <rPh sb="14" eb="16">
      <t>ヨウシキ</t>
    </rPh>
    <rPh sb="20" eb="21">
      <t>ゴウ</t>
    </rPh>
    <rPh sb="24" eb="26">
      <t>ベッテン</t>
    </rPh>
    <rPh sb="30" eb="32">
      <t>ベッテン</t>
    </rPh>
    <rPh sb="37" eb="39">
      <t>セイゴウ</t>
    </rPh>
    <phoneticPr fontId="5"/>
  </si>
  <si>
    <t>３．様式15-2号-1（別添1-1）の金額と整合させること。</t>
    <rPh sb="2" eb="4">
      <t>ヨウシキ</t>
    </rPh>
    <rPh sb="8" eb="9">
      <t>ゴウ</t>
    </rPh>
    <rPh sb="12" eb="14">
      <t>ベッテン</t>
    </rPh>
    <rPh sb="19" eb="21">
      <t>キンガク</t>
    </rPh>
    <rPh sb="22" eb="24">
      <t>セイゴウ</t>
    </rPh>
    <phoneticPr fontId="17"/>
  </si>
  <si>
    <t>６．様式15-2号-1（別添1-1）の金額と整合させること。</t>
    <rPh sb="19" eb="21">
      <t>キンガク</t>
    </rPh>
    <rPh sb="22" eb="24">
      <t>セイゴウ</t>
    </rPh>
    <phoneticPr fontId="17"/>
  </si>
  <si>
    <t>４．様式15-2号-1（別添1-1）の金額と整合させること。</t>
    <rPh sb="2" eb="4">
      <t>ヨウシキ</t>
    </rPh>
    <rPh sb="8" eb="9">
      <t>ゴウ</t>
    </rPh>
    <rPh sb="12" eb="14">
      <t>ベッテン</t>
    </rPh>
    <rPh sb="19" eb="21">
      <t>キンガク</t>
    </rPh>
    <rPh sb="22" eb="24">
      <t>セイゴウ</t>
    </rPh>
    <phoneticPr fontId="17"/>
  </si>
  <si>
    <t>様式15-2号-2（別添1-2）</t>
    <rPh sb="0" eb="2">
      <t>ヨウシキ</t>
    </rPh>
    <rPh sb="10" eb="12">
      <t>ベッテン</t>
    </rPh>
    <phoneticPr fontId="5"/>
  </si>
  <si>
    <t>様式15-2号-2（別添1-3）</t>
    <rPh sb="0" eb="2">
      <t>ヨウシキ</t>
    </rPh>
    <rPh sb="10" eb="12">
      <t>ベッテン</t>
    </rPh>
    <phoneticPr fontId="5"/>
  </si>
  <si>
    <t>様式15-2号-2（別添1-4）</t>
    <rPh sb="0" eb="2">
      <t>ヨウシキ</t>
    </rPh>
    <rPh sb="10" eb="12">
      <t>ベッテン</t>
    </rPh>
    <phoneticPr fontId="5"/>
  </si>
  <si>
    <t>様式15-2号-2（別添1-5）</t>
    <rPh sb="0" eb="2">
      <t>ヨウシキ</t>
    </rPh>
    <rPh sb="10" eb="12">
      <t>ベッテン</t>
    </rPh>
    <phoneticPr fontId="5"/>
  </si>
  <si>
    <t>２．金額は様式15-2号及び様式15-2号-2（別添1-2～別添1-5）と整合させること。</t>
    <rPh sb="2" eb="4">
      <t>キンガク</t>
    </rPh>
    <rPh sb="5" eb="7">
      <t>ヨウシキ</t>
    </rPh>
    <rPh sb="11" eb="12">
      <t>ゴウ</t>
    </rPh>
    <rPh sb="12" eb="13">
      <t>オヨ</t>
    </rPh>
    <rPh sb="14" eb="16">
      <t>ヨウシキ</t>
    </rPh>
    <rPh sb="20" eb="21">
      <t>ゴウ</t>
    </rPh>
    <rPh sb="24" eb="26">
      <t>ベッテン</t>
    </rPh>
    <rPh sb="30" eb="32">
      <t>ベッテン</t>
    </rPh>
    <rPh sb="37" eb="39">
      <t>セイゴウ</t>
    </rPh>
    <phoneticPr fontId="5"/>
  </si>
  <si>
    <t>４．様式15-2号-2（別添1-1）の金額と整合させること。</t>
    <rPh sb="2" eb="4">
      <t>ヨウシキ</t>
    </rPh>
    <rPh sb="8" eb="9">
      <t>ゴウ</t>
    </rPh>
    <rPh sb="12" eb="14">
      <t>ベッテン</t>
    </rPh>
    <rPh sb="19" eb="21">
      <t>キンガク</t>
    </rPh>
    <rPh sb="22" eb="24">
      <t>セイゴウ</t>
    </rPh>
    <phoneticPr fontId="17"/>
  </si>
  <si>
    <t>様式15-2号-3（別添1-2）</t>
    <rPh sb="0" eb="2">
      <t>ヨウシキ</t>
    </rPh>
    <rPh sb="10" eb="12">
      <t>ベッテン</t>
    </rPh>
    <phoneticPr fontId="5"/>
  </si>
  <si>
    <t>様式15-2号-3（別添1-3）</t>
    <rPh sb="0" eb="2">
      <t>ヨウシキ</t>
    </rPh>
    <rPh sb="10" eb="12">
      <t>ベッテン</t>
    </rPh>
    <phoneticPr fontId="5"/>
  </si>
  <si>
    <t>様式15-2号-3（別添1-4）</t>
    <rPh sb="0" eb="2">
      <t>ヨウシキ</t>
    </rPh>
    <rPh sb="10" eb="12">
      <t>ベッテン</t>
    </rPh>
    <phoneticPr fontId="5"/>
  </si>
  <si>
    <t>様式15-2号-3（別添1-5）</t>
    <rPh sb="0" eb="2">
      <t>ヨウシキ</t>
    </rPh>
    <rPh sb="10" eb="12">
      <t>ベッテン</t>
    </rPh>
    <phoneticPr fontId="5"/>
  </si>
  <si>
    <t>２．金額は様式15-2号及び様式15-2号-3（別添1-2～別添1-5）と整合させること。</t>
    <rPh sb="2" eb="4">
      <t>キンガク</t>
    </rPh>
    <rPh sb="5" eb="7">
      <t>ヨウシキ</t>
    </rPh>
    <rPh sb="11" eb="12">
      <t>ゴウ</t>
    </rPh>
    <rPh sb="12" eb="13">
      <t>オヨ</t>
    </rPh>
    <rPh sb="14" eb="16">
      <t>ヨウシキ</t>
    </rPh>
    <rPh sb="20" eb="21">
      <t>ゴウ</t>
    </rPh>
    <rPh sb="24" eb="26">
      <t>ベッテン</t>
    </rPh>
    <rPh sb="30" eb="32">
      <t>ベッテン</t>
    </rPh>
    <rPh sb="37" eb="39">
      <t>セイゴウ</t>
    </rPh>
    <phoneticPr fontId="5"/>
  </si>
  <si>
    <t>５．様式15-2号-3（別添1-1）の金額と整合させること。</t>
    <rPh sb="2" eb="4">
      <t>ヨウシキ</t>
    </rPh>
    <rPh sb="8" eb="9">
      <t>ゴウ</t>
    </rPh>
    <rPh sb="12" eb="14">
      <t>ベッテン</t>
    </rPh>
    <rPh sb="19" eb="21">
      <t>キンガク</t>
    </rPh>
    <rPh sb="22" eb="24">
      <t>セイゴウ</t>
    </rPh>
    <phoneticPr fontId="17"/>
  </si>
  <si>
    <t>４．様式15-2号-3（別添1-1）の金額と整合させること。</t>
    <rPh sb="2" eb="4">
      <t>ヨウシキ</t>
    </rPh>
    <rPh sb="8" eb="9">
      <t>ゴウ</t>
    </rPh>
    <rPh sb="12" eb="14">
      <t>ベッテン</t>
    </rPh>
    <rPh sb="19" eb="21">
      <t>キンガク</t>
    </rPh>
    <rPh sb="22" eb="24">
      <t>セイゴウ</t>
    </rPh>
    <phoneticPr fontId="17"/>
  </si>
  <si>
    <t>様式15-2号-4（別添1-2）</t>
    <rPh sb="0" eb="2">
      <t>ヨウシキ</t>
    </rPh>
    <rPh sb="10" eb="12">
      <t>ベッテン</t>
    </rPh>
    <phoneticPr fontId="5"/>
  </si>
  <si>
    <t>４．様式15-2号-4（別添1-1）の金額と整合させること。</t>
    <rPh sb="2" eb="4">
      <t>ヨウシキ</t>
    </rPh>
    <rPh sb="8" eb="9">
      <t>ゴウ</t>
    </rPh>
    <rPh sb="12" eb="14">
      <t>ベッテン</t>
    </rPh>
    <rPh sb="19" eb="21">
      <t>キンガク</t>
    </rPh>
    <rPh sb="22" eb="24">
      <t>セイゴウ</t>
    </rPh>
    <phoneticPr fontId="17"/>
  </si>
  <si>
    <t>様式15-2号（別添2-2）</t>
    <rPh sb="0" eb="2">
      <t>ヨウシキ</t>
    </rPh>
    <rPh sb="6" eb="7">
      <t>ゴウ</t>
    </rPh>
    <rPh sb="8" eb="10">
      <t>ベッテン</t>
    </rPh>
    <phoneticPr fontId="5"/>
  </si>
  <si>
    <t>４．金額は様式15-2号及び様式15-2号（別添2-2）と整合させること。</t>
    <rPh sb="2" eb="4">
      <t>キンガク</t>
    </rPh>
    <rPh sb="5" eb="7">
      <t>ヨウシキ</t>
    </rPh>
    <rPh sb="11" eb="12">
      <t>ゴウ</t>
    </rPh>
    <rPh sb="12" eb="13">
      <t>オヨ</t>
    </rPh>
    <rPh sb="14" eb="16">
      <t>ヨウシキ</t>
    </rPh>
    <rPh sb="20" eb="21">
      <t>ゴウ</t>
    </rPh>
    <rPh sb="22" eb="24">
      <t>ベッテン</t>
    </rPh>
    <rPh sb="29" eb="31">
      <t>セイゴウ</t>
    </rPh>
    <phoneticPr fontId="5"/>
  </si>
  <si>
    <t>様式15-2号（別添2-3）</t>
    <rPh sb="0" eb="2">
      <t>ヨウシキ</t>
    </rPh>
    <rPh sb="6" eb="7">
      <t>ゴウ</t>
    </rPh>
    <rPh sb="8" eb="10">
      <t>ベッテン</t>
    </rPh>
    <phoneticPr fontId="5"/>
  </si>
  <si>
    <t>様式15-2号（別添2-4）</t>
    <rPh sb="0" eb="2">
      <t>ヨウシキ</t>
    </rPh>
    <rPh sb="6" eb="7">
      <t>ゴウ</t>
    </rPh>
    <rPh sb="8" eb="10">
      <t>ベッテン</t>
    </rPh>
    <phoneticPr fontId="5"/>
  </si>
  <si>
    <t>様式15-2号（別添2-5）</t>
    <rPh sb="0" eb="2">
      <t>ヨウシキ</t>
    </rPh>
    <rPh sb="6" eb="7">
      <t>ゴウ</t>
    </rPh>
    <rPh sb="8" eb="10">
      <t>ベッテン</t>
    </rPh>
    <phoneticPr fontId="5"/>
  </si>
  <si>
    <t>様式15-2号（別添2-6）</t>
    <rPh sb="0" eb="2">
      <t>ヨウシキ</t>
    </rPh>
    <rPh sb="6" eb="7">
      <t>ゴウ</t>
    </rPh>
    <rPh sb="8" eb="10">
      <t>ベッテン</t>
    </rPh>
    <phoneticPr fontId="5"/>
  </si>
  <si>
    <t>様式15-2号（別添2-7）</t>
    <rPh sb="0" eb="2">
      <t>ヨウシキ</t>
    </rPh>
    <rPh sb="6" eb="7">
      <t>ゴウ</t>
    </rPh>
    <rPh sb="8" eb="10">
      <t>ベッテン</t>
    </rPh>
    <phoneticPr fontId="5"/>
  </si>
  <si>
    <t>様式15-2号（別添2-8）</t>
    <rPh sb="0" eb="2">
      <t>ヨウシキ</t>
    </rPh>
    <rPh sb="6" eb="7">
      <t>ゴウ</t>
    </rPh>
    <rPh sb="8" eb="10">
      <t>ベッテン</t>
    </rPh>
    <phoneticPr fontId="5"/>
  </si>
  <si>
    <t>様式15-2号（別添2-9）</t>
    <rPh sb="0" eb="2">
      <t>ヨウシキ</t>
    </rPh>
    <rPh sb="6" eb="7">
      <t>ゴウ</t>
    </rPh>
    <rPh sb="8" eb="10">
      <t>ベッテン</t>
    </rPh>
    <phoneticPr fontId="5"/>
  </si>
  <si>
    <t>５．金額は様式15-2号（別添2-1，別添2-3～別添2-9）と整合させること。</t>
    <rPh sb="2" eb="4">
      <t>キンガク</t>
    </rPh>
    <rPh sb="5" eb="7">
      <t>ヨウシキ</t>
    </rPh>
    <rPh sb="11" eb="12">
      <t>ゴウ</t>
    </rPh>
    <rPh sb="19" eb="21">
      <t>ベッテン</t>
    </rPh>
    <rPh sb="25" eb="27">
      <t>ベッテン</t>
    </rPh>
    <rPh sb="32" eb="34">
      <t>セイゴウ</t>
    </rPh>
    <phoneticPr fontId="5"/>
  </si>
  <si>
    <t>５．金額は様式15-2号（別添2-2）と整合させること。</t>
    <rPh sb="2" eb="4">
      <t>キンガク</t>
    </rPh>
    <rPh sb="5" eb="7">
      <t>ヨウシキ</t>
    </rPh>
    <rPh sb="11" eb="12">
      <t>ゴウ</t>
    </rPh>
    <rPh sb="13" eb="15">
      <t>ベッテン</t>
    </rPh>
    <rPh sb="20" eb="22">
      <t>セイゴウ</t>
    </rPh>
    <phoneticPr fontId="5"/>
  </si>
  <si>
    <t>６．金額は様式15-2号（別添2-2）と整合させること。</t>
    <rPh sb="2" eb="4">
      <t>キンガク</t>
    </rPh>
    <rPh sb="5" eb="7">
      <t>ヨウシキ</t>
    </rPh>
    <rPh sb="11" eb="12">
      <t>ゴウ</t>
    </rPh>
    <rPh sb="13" eb="15">
      <t>ベッテン</t>
    </rPh>
    <rPh sb="20" eb="22">
      <t>セイゴウ</t>
    </rPh>
    <phoneticPr fontId="5"/>
  </si>
  <si>
    <t>４．金額は様式15-2号（別添2-2）と整合させること。</t>
    <rPh sb="2" eb="4">
      <t>キンガク</t>
    </rPh>
    <rPh sb="5" eb="7">
      <t>ヨウシキ</t>
    </rPh>
    <rPh sb="11" eb="12">
      <t>ゴウ</t>
    </rPh>
    <rPh sb="13" eb="15">
      <t>ベッテン</t>
    </rPh>
    <rPh sb="20" eb="22">
      <t>セイゴウ</t>
    </rPh>
    <phoneticPr fontId="5"/>
  </si>
  <si>
    <t>２．金額は様式15-2号-1（別添1-1）～様式15-2号-4（別添1-1）及び様式15-2号（別添2-2）と整合させること。</t>
    <rPh sb="2" eb="4">
      <t>キンガク</t>
    </rPh>
    <rPh sb="5" eb="7">
      <t>ヨウシキ</t>
    </rPh>
    <rPh sb="11" eb="12">
      <t>ゴウ</t>
    </rPh>
    <rPh sb="15" eb="17">
      <t>ベッテン</t>
    </rPh>
    <rPh sb="38" eb="39">
      <t>オヨ</t>
    </rPh>
    <rPh sb="40" eb="42">
      <t>ヨウシキ</t>
    </rPh>
    <rPh sb="46" eb="47">
      <t>ゴウ</t>
    </rPh>
    <rPh sb="48" eb="50">
      <t>ベッテン</t>
    </rPh>
    <rPh sb="55" eb="57">
      <t>セイゴウ</t>
    </rPh>
    <phoneticPr fontId="17"/>
  </si>
  <si>
    <t>　　ただし、脱水汚泥受入施設は令和11年度まで、下水汚泥再資源化施設は令和17年度までに施工が完了するようにすること。</t>
    <rPh sb="6" eb="8">
      <t>ダッスイ</t>
    </rPh>
    <rPh sb="8" eb="10">
      <t>オデイ</t>
    </rPh>
    <rPh sb="10" eb="12">
      <t>ウケイレ</t>
    </rPh>
    <rPh sb="12" eb="14">
      <t>シセツ</t>
    </rPh>
    <rPh sb="15" eb="17">
      <t>レイワ</t>
    </rPh>
    <rPh sb="19" eb="21">
      <t>ネンド</t>
    </rPh>
    <rPh sb="24" eb="26">
      <t>ゲスイ</t>
    </rPh>
    <rPh sb="26" eb="28">
      <t>オデイ</t>
    </rPh>
    <rPh sb="28" eb="32">
      <t>サイシゲンカ</t>
    </rPh>
    <rPh sb="32" eb="34">
      <t>シセツ</t>
    </rPh>
    <rPh sb="35" eb="37">
      <t>レイワ</t>
    </rPh>
    <rPh sb="39" eb="41">
      <t>ネンド</t>
    </rPh>
    <rPh sb="44" eb="46">
      <t>セコウ</t>
    </rPh>
    <rPh sb="47" eb="49">
      <t>カンリョウ</t>
    </rPh>
    <phoneticPr fontId="17"/>
  </si>
  <si>
    <t>３．令和８年度から令和18年度までの施工時期については、本市の想定を記載しているため、事業者の方で適宜修正すること。</t>
    <rPh sb="2" eb="4">
      <t>レイワ</t>
    </rPh>
    <rPh sb="5" eb="7">
      <t>ネンド</t>
    </rPh>
    <rPh sb="9" eb="11">
      <t>レイワ</t>
    </rPh>
    <rPh sb="13" eb="15">
      <t>ネンド</t>
    </rPh>
    <rPh sb="18" eb="22">
      <t>セコウジキ</t>
    </rPh>
    <rPh sb="28" eb="29">
      <t>ホン</t>
    </rPh>
    <rPh sb="29" eb="30">
      <t>シ</t>
    </rPh>
    <rPh sb="31" eb="33">
      <t>ソウテイ</t>
    </rPh>
    <rPh sb="34" eb="36">
      <t>キサイ</t>
    </rPh>
    <rPh sb="43" eb="46">
      <t>ジギョウシャ</t>
    </rPh>
    <rPh sb="47" eb="48">
      <t>ホウ</t>
    </rPh>
    <rPh sb="49" eb="51">
      <t>テキギ</t>
    </rPh>
    <rPh sb="51" eb="53">
      <t>シュウセイ</t>
    </rPh>
    <phoneticPr fontId="17"/>
  </si>
  <si>
    <t>３）プラント機械設備施工費</t>
    <rPh sb="6" eb="8">
      <t>キカイ</t>
    </rPh>
    <rPh sb="8" eb="10">
      <t>セツビ</t>
    </rPh>
    <rPh sb="10" eb="13">
      <t>セコウヒ</t>
    </rPh>
    <phoneticPr fontId="5"/>
  </si>
  <si>
    <t>４）プラント電気設備施工費</t>
    <rPh sb="6" eb="8">
      <t>デンキ</t>
    </rPh>
    <rPh sb="8" eb="10">
      <t>セツビ</t>
    </rPh>
    <rPh sb="10" eb="13">
      <t>セコウヒ</t>
    </rPh>
    <phoneticPr fontId="5"/>
  </si>
  <si>
    <t>８．１の項目は下水汚泥再資源化施設関係であり、本市の想定では令和11年度以降に着手する計画である。ただし、事業者からの提案により、一部を前倒しで着手する可能性があるため、</t>
    <rPh sb="23" eb="24">
      <t>ホン</t>
    </rPh>
    <phoneticPr fontId="18"/>
  </si>
  <si>
    <t>６．１から４、９から14の項目は下水汚泥再資源化施設関係であり、本市の想定では令和11年度以降に着手する計画である。ただし、事業者からの提案により、</t>
    <rPh sb="13" eb="15">
      <t>コウモク</t>
    </rPh>
    <rPh sb="16" eb="20">
      <t>ゲスイオデイ</t>
    </rPh>
    <rPh sb="20" eb="24">
      <t>サイシゲンカ</t>
    </rPh>
    <rPh sb="24" eb="26">
      <t>シセツ</t>
    </rPh>
    <rPh sb="26" eb="28">
      <t>カンケイ</t>
    </rPh>
    <rPh sb="32" eb="33">
      <t>ホン</t>
    </rPh>
    <phoneticPr fontId="17"/>
  </si>
  <si>
    <t>６．３、４、７、８の項目は下水汚泥再資源化施設関係であり、本市の想定では令和11年度以降に着手する計画である。ただし、事業者からの提案により、一部を前倒しで着手する可能性があるため、</t>
    <rPh sb="10" eb="12">
      <t>コウモク</t>
    </rPh>
    <rPh sb="29" eb="30">
      <t>ホン</t>
    </rPh>
    <phoneticPr fontId="17"/>
  </si>
  <si>
    <t>６．２の項目は下水汚泥再資源化施設関係であり、本市の想定では令和11年度以降に着手する計画である。ただし、事業者からの提案により、一部を前倒しで着手する可能性があるため、</t>
    <rPh sb="4" eb="6">
      <t>コウモク</t>
    </rPh>
    <rPh sb="23" eb="24">
      <t>ホン</t>
    </rPh>
    <phoneticPr fontId="17"/>
  </si>
  <si>
    <t>５．様式15-2号-2（別添1-1）の金額と整合させること。</t>
    <rPh sb="2" eb="4">
      <t>ヨウシキ</t>
    </rPh>
    <rPh sb="8" eb="9">
      <t>ゴウ</t>
    </rPh>
    <rPh sb="12" eb="14">
      <t>ベッテン</t>
    </rPh>
    <rPh sb="19" eb="21">
      <t>キンガク</t>
    </rPh>
    <rPh sb="22" eb="24">
      <t>セイゴウ</t>
    </rPh>
    <phoneticPr fontId="17"/>
  </si>
  <si>
    <t>小計①（①+②+③+④+⑤-⑥）</t>
    <rPh sb="0" eb="2">
      <t>ショウケイ</t>
    </rPh>
    <phoneticPr fontId="18"/>
  </si>
  <si>
    <t>共通仮設費（準備費）</t>
    <rPh sb="0" eb="5">
      <t>キョウツウカセツヒ</t>
    </rPh>
    <rPh sb="6" eb="9">
      <t>ジュンビヒ</t>
    </rPh>
    <phoneticPr fontId="18"/>
  </si>
  <si>
    <t>小計②</t>
    <rPh sb="0" eb="2">
      <t>ショウケイ</t>
    </rPh>
    <phoneticPr fontId="18"/>
  </si>
  <si>
    <t>７．「共通仮設費（準備費）」の項目は、既設汚泥燃料化施設撤去に伴い発生した既設汚泥燃料化設備内の残渣物運搬・処分費を入力すること。</t>
    <phoneticPr fontId="17"/>
  </si>
  <si>
    <t>様式15-2号-4（別添1-3）</t>
    <rPh sb="0" eb="2">
      <t>ヨウシキ</t>
    </rPh>
    <rPh sb="10" eb="12">
      <t>ベッテン</t>
    </rPh>
    <phoneticPr fontId="5"/>
  </si>
  <si>
    <t>様式15-2号-4（別添1-4）</t>
    <rPh sb="0" eb="2">
      <t>ヨウシキ</t>
    </rPh>
    <rPh sb="10" eb="12">
      <t>ベッテン</t>
    </rPh>
    <phoneticPr fontId="5"/>
  </si>
  <si>
    <t>様式15-2号-4（別添1-5）</t>
    <rPh sb="0" eb="2">
      <t>ヨウシキ</t>
    </rPh>
    <rPh sb="10" eb="12">
      <t>ベッテン</t>
    </rPh>
    <phoneticPr fontId="5"/>
  </si>
  <si>
    <t>２．金額は様式15-2号及び様式15-2号-4（別添1-2～別添1-5）と整合させること。</t>
    <rPh sb="2" eb="4">
      <t>キンガク</t>
    </rPh>
    <rPh sb="5" eb="7">
      <t>ヨウシキ</t>
    </rPh>
    <rPh sb="11" eb="12">
      <t>ゴウ</t>
    </rPh>
    <rPh sb="12" eb="13">
      <t>オヨ</t>
    </rPh>
    <rPh sb="14" eb="16">
      <t>ヨウシキ</t>
    </rPh>
    <rPh sb="20" eb="21">
      <t>ゴウ</t>
    </rPh>
    <rPh sb="24" eb="26">
      <t>ベッテン</t>
    </rPh>
    <rPh sb="30" eb="32">
      <t>ベッテン</t>
    </rPh>
    <rPh sb="37" eb="39">
      <t>セイゴウ</t>
    </rPh>
    <phoneticPr fontId="5"/>
  </si>
  <si>
    <t>合計（①+②+③+④-⑤）</t>
    <rPh sb="0" eb="2">
      <t>ゴウケイ</t>
    </rPh>
    <phoneticPr fontId="18"/>
  </si>
  <si>
    <t>６．既設汚泥燃料化施設（２系列目）撤去を含む。</t>
    <phoneticPr fontId="17"/>
  </si>
  <si>
    <t>　建築機械設備工（改築）</t>
    <rPh sb="1" eb="3">
      <t>ケンチク</t>
    </rPh>
    <rPh sb="3" eb="5">
      <t>キカイ</t>
    </rPh>
    <rPh sb="5" eb="7">
      <t>セツビ</t>
    </rPh>
    <rPh sb="7" eb="8">
      <t>コウ</t>
    </rPh>
    <rPh sb="9" eb="11">
      <t>カイチク</t>
    </rPh>
    <phoneticPr fontId="17"/>
  </si>
  <si>
    <t>　建築電気設備工（改築）</t>
    <rPh sb="1" eb="3">
      <t>ケンチク</t>
    </rPh>
    <rPh sb="3" eb="5">
      <t>デンキ</t>
    </rPh>
    <rPh sb="5" eb="7">
      <t>セツビ</t>
    </rPh>
    <rPh sb="7" eb="8">
      <t>コウ</t>
    </rPh>
    <rPh sb="9" eb="11">
      <t>カイチク</t>
    </rPh>
    <phoneticPr fontId="17"/>
  </si>
  <si>
    <t>５．撤去に伴い発生した産業廃棄物運搬・処分費を含めること。</t>
    <rPh sb="2" eb="4">
      <t>テッキョ</t>
    </rPh>
    <rPh sb="5" eb="6">
      <t>トモナ</t>
    </rPh>
    <rPh sb="7" eb="9">
      <t>ハッセイ</t>
    </rPh>
    <rPh sb="11" eb="13">
      <t>サンギョウ</t>
    </rPh>
    <rPh sb="13" eb="16">
      <t>ハイキブツ</t>
    </rPh>
    <rPh sb="16" eb="18">
      <t>ウンパン</t>
    </rPh>
    <rPh sb="19" eb="21">
      <t>ショブン</t>
    </rPh>
    <rPh sb="21" eb="22">
      <t>ヒ</t>
    </rPh>
    <rPh sb="23" eb="24">
      <t>フク</t>
    </rPh>
    <phoneticPr fontId="17"/>
  </si>
  <si>
    <t>５．施工又は撤去で発生した産業廃棄物運搬・処分費を含めること。</t>
    <rPh sb="2" eb="4">
      <t>セコウ</t>
    </rPh>
    <rPh sb="4" eb="5">
      <t>マタ</t>
    </rPh>
    <rPh sb="6" eb="8">
      <t>テッキョ</t>
    </rPh>
    <rPh sb="9" eb="11">
      <t>ハッセイ</t>
    </rPh>
    <rPh sb="13" eb="15">
      <t>サンギョウ</t>
    </rPh>
    <rPh sb="15" eb="18">
      <t>ハイキブツ</t>
    </rPh>
    <rPh sb="18" eb="20">
      <t>ウンパン</t>
    </rPh>
    <rPh sb="21" eb="23">
      <t>ショブン</t>
    </rPh>
    <rPh sb="23" eb="24">
      <t>ヒ</t>
    </rPh>
    <rPh sb="25" eb="26">
      <t>フク</t>
    </rPh>
    <phoneticPr fontId="17"/>
  </si>
  <si>
    <t>６．「共通仮設費（準備費）」の項目は、既設汚泥燃料化施設撤去に伴い発生した既設汚泥燃料化設備内の残渣物運搬・処分費を入力すること。</t>
    <phoneticPr fontId="17"/>
  </si>
  <si>
    <t>２．既設汚泥燃料化施設の１系と２系の切り離しに伴う機械工事施工期間中の脱水汚泥運搬・処分費はその他経費に含めること。</t>
    <rPh sb="2" eb="4">
      <t>キセツ</t>
    </rPh>
    <rPh sb="4" eb="6">
      <t>オデイ</t>
    </rPh>
    <rPh sb="6" eb="9">
      <t>ネンリョウカ</t>
    </rPh>
    <rPh sb="9" eb="11">
      <t>シセツ</t>
    </rPh>
    <rPh sb="13" eb="14">
      <t>ケイ</t>
    </rPh>
    <rPh sb="16" eb="17">
      <t>ケイ</t>
    </rPh>
    <rPh sb="18" eb="19">
      <t>キ</t>
    </rPh>
    <rPh sb="20" eb="21">
      <t>ハナ</t>
    </rPh>
    <rPh sb="23" eb="24">
      <t>トモナ</t>
    </rPh>
    <rPh sb="25" eb="27">
      <t>キカイ</t>
    </rPh>
    <rPh sb="27" eb="29">
      <t>コウジ</t>
    </rPh>
    <rPh sb="29" eb="31">
      <t>セコウ</t>
    </rPh>
    <rPh sb="31" eb="34">
      <t>キカンチュウ</t>
    </rPh>
    <rPh sb="35" eb="37">
      <t>ダッスイ</t>
    </rPh>
    <rPh sb="37" eb="39">
      <t>オデイ</t>
    </rPh>
    <rPh sb="39" eb="41">
      <t>ウンパン</t>
    </rPh>
    <rPh sb="42" eb="44">
      <t>ショブン</t>
    </rPh>
    <rPh sb="44" eb="45">
      <t>ヒ</t>
    </rPh>
    <rPh sb="48" eb="49">
      <t>タ</t>
    </rPh>
    <rPh sb="49" eb="51">
      <t>ケイヒ</t>
    </rPh>
    <rPh sb="52" eb="53">
      <t>フク</t>
    </rPh>
    <phoneticPr fontId="17"/>
  </si>
  <si>
    <t>５．SPCを設置する場合は、経費をその他の経費に含めること。</t>
    <rPh sb="6" eb="8">
      <t>セッチ</t>
    </rPh>
    <rPh sb="10" eb="12">
      <t>バアイ</t>
    </rPh>
    <rPh sb="14" eb="16">
      <t>ケイヒ</t>
    </rPh>
    <rPh sb="19" eb="20">
      <t>タ</t>
    </rPh>
    <rPh sb="21" eb="23">
      <t>ケイヒ</t>
    </rPh>
    <rPh sb="24" eb="25">
      <t>フク</t>
    </rPh>
    <phoneticPr fontId="5"/>
  </si>
  <si>
    <t>③維持管理・運営業務に係る金額
（評価合計）</t>
    <rPh sb="1" eb="3">
      <t>イジ</t>
    </rPh>
    <rPh sb="3" eb="5">
      <t>カンリ</t>
    </rPh>
    <rPh sb="6" eb="8">
      <t>ウンエイ</t>
    </rPh>
    <rPh sb="8" eb="10">
      <t>ギョウム</t>
    </rPh>
    <rPh sb="11" eb="12">
      <t>カカワ</t>
    </rPh>
    <rPh sb="13" eb="15">
      <t>キンガク</t>
    </rPh>
    <rPh sb="17" eb="21">
      <t>ヒョウカゴウケイ</t>
    </rPh>
    <phoneticPr fontId="17"/>
  </si>
  <si>
    <t>評価合計（（１）+（２）+（３）+（４）+（５）
-（６）＋（７））</t>
    <rPh sb="0" eb="2">
      <t>ヒョウカ</t>
    </rPh>
    <rPh sb="2" eb="4">
      <t>ゴウケイ</t>
    </rPh>
    <phoneticPr fontId="17"/>
  </si>
  <si>
    <t>３．既設汚泥燃料化施設の１系と２系の切り離しに伴う機械工事施工期間中の脱水汚泥運搬・処分費はその他経費に含めること。</t>
    <rPh sb="39" eb="41">
      <t>ウンパン</t>
    </rPh>
    <phoneticPr fontId="5"/>
  </si>
  <si>
    <t>１）電気</t>
    <rPh sb="2" eb="4">
      <t>デンキ</t>
    </rPh>
    <phoneticPr fontId="5"/>
  </si>
  <si>
    <t>電気</t>
    <rPh sb="0" eb="1">
      <t>デンキ</t>
    </rPh>
    <phoneticPr fontId="17"/>
  </si>
  <si>
    <t>補助燃料
（非常時）</t>
    <rPh sb="0" eb="2">
      <t>ホジョ</t>
    </rPh>
    <rPh sb="2" eb="4">
      <t>ネンリョウヒ</t>
    </rPh>
    <rPh sb="6" eb="9">
      <t>ヒジョウジ</t>
    </rPh>
    <phoneticPr fontId="17"/>
  </si>
  <si>
    <t>６．補助燃料や薬品においては、適切な単位に修正すること。</t>
    <phoneticPr fontId="5"/>
  </si>
  <si>
    <t>２．既設汚泥燃料化施設の1系と2系の切り離しに伴う機械工事施工期間中の脱水汚泥運搬・処分費を記載すること。</t>
    <rPh sb="39" eb="41">
      <t>ウンパン</t>
    </rPh>
    <phoneticPr fontId="17"/>
  </si>
  <si>
    <t>事業用地内の場内整備
（門、柵、塀を除く。）</t>
    <rPh sb="0" eb="2">
      <t>ジギョウ</t>
    </rPh>
    <rPh sb="2" eb="4">
      <t>ヨウチ</t>
    </rPh>
    <rPh sb="4" eb="5">
      <t>ナイ</t>
    </rPh>
    <rPh sb="6" eb="8">
      <t>ジョウナイ</t>
    </rPh>
    <rPh sb="8" eb="10">
      <t>セイビ</t>
    </rPh>
    <rPh sb="12" eb="13">
      <t>モン</t>
    </rPh>
    <rPh sb="14" eb="15">
      <t>サク</t>
    </rPh>
    <rPh sb="16" eb="17">
      <t>ヘイ</t>
    </rPh>
    <rPh sb="18" eb="19">
      <t>ノゾ</t>
    </rPh>
    <phoneticPr fontId="18"/>
  </si>
  <si>
    <t>（７）価格評価に使用する運営費
（市が負担する運転・維持管理費）</t>
    <rPh sb="3" eb="5">
      <t>カカク</t>
    </rPh>
    <rPh sb="5" eb="7">
      <t>ヒョウカ</t>
    </rPh>
    <rPh sb="8" eb="10">
      <t>シヨウ</t>
    </rPh>
    <rPh sb="12" eb="14">
      <t>ウンエイ</t>
    </rPh>
    <rPh sb="14" eb="15">
      <t>ヒ</t>
    </rPh>
    <rPh sb="17" eb="18">
      <t>シ</t>
    </rPh>
    <rPh sb="19" eb="21">
      <t>フタン</t>
    </rPh>
    <rPh sb="23" eb="25">
      <t>ウンテン</t>
    </rPh>
    <rPh sb="26" eb="28">
      <t>イジ</t>
    </rPh>
    <rPh sb="28" eb="31">
      <t>カンリヒ</t>
    </rPh>
    <phoneticPr fontId="5"/>
  </si>
  <si>
    <t>（７）価格評価に使用する運営費（市が負担する運転・維持管理費）</t>
    <rPh sb="3" eb="7">
      <t>カカクヒョウカ</t>
    </rPh>
    <rPh sb="8" eb="10">
      <t>シヨウ</t>
    </rPh>
    <rPh sb="12" eb="14">
      <t>ウンエイ</t>
    </rPh>
    <rPh sb="14" eb="15">
      <t>ヒ</t>
    </rPh>
    <rPh sb="16" eb="17">
      <t>シ</t>
    </rPh>
    <rPh sb="18" eb="20">
      <t>フタン</t>
    </rPh>
    <rPh sb="22" eb="24">
      <t>ウンテン</t>
    </rPh>
    <rPh sb="25" eb="27">
      <t>イジ</t>
    </rPh>
    <rPh sb="27" eb="30">
      <t>カンリヒ</t>
    </rPh>
    <phoneticPr fontId="5"/>
  </si>
  <si>
    <t>１. 維持管理・運営業務に係る金額（７）価格評価に使用する運営費（市が負担する運転・維持管理費）</t>
    <rPh sb="3" eb="7">
      <t>イジカンリ</t>
    </rPh>
    <rPh sb="8" eb="10">
      <t>ウンエイ</t>
    </rPh>
    <rPh sb="15" eb="17">
      <t>キンガク</t>
    </rPh>
    <rPh sb="20" eb="24">
      <t>カカクヒョウカ</t>
    </rPh>
    <rPh sb="25" eb="27">
      <t>シヨウ</t>
    </rPh>
    <rPh sb="29" eb="31">
      <t>ウンエイ</t>
    </rPh>
    <rPh sb="31" eb="32">
      <t>ヒ</t>
    </rPh>
    <rPh sb="33" eb="34">
      <t>シ</t>
    </rPh>
    <rPh sb="35" eb="37">
      <t>フタン</t>
    </rPh>
    <rPh sb="39" eb="41">
      <t>ウンテン</t>
    </rPh>
    <rPh sb="42" eb="44">
      <t>イジ</t>
    </rPh>
    <rPh sb="44" eb="47">
      <t>カンリヒ</t>
    </rPh>
    <phoneticPr fontId="5"/>
  </si>
  <si>
    <t>価格評価に使用する運営費　計</t>
    <rPh sb="0" eb="2">
      <t>カカク</t>
    </rPh>
    <rPh sb="2" eb="4">
      <t>ヒョウカ</t>
    </rPh>
    <rPh sb="5" eb="7">
      <t>シヨウ</t>
    </rPh>
    <rPh sb="9" eb="11">
      <t>ウンエイ</t>
    </rPh>
    <rPh sb="11" eb="12">
      <t>ヒ</t>
    </rPh>
    <phoneticPr fontId="17"/>
  </si>
  <si>
    <t>脱水汚泥運搬・処分</t>
    <rPh sb="0" eb="4">
      <t>ダッスイオデイ</t>
    </rPh>
    <rPh sb="4" eb="6">
      <t>ウンパン</t>
    </rPh>
    <rPh sb="7" eb="9">
      <t>ショブン</t>
    </rPh>
    <phoneticPr fontId="17"/>
  </si>
  <si>
    <t>固定費</t>
    <rPh sb="0" eb="2">
      <t>コテイヒ</t>
    </rPh>
    <phoneticPr fontId="17"/>
  </si>
  <si>
    <t>変動費</t>
    <rPh sb="0" eb="2">
      <t>ヘンドウヒ</t>
    </rPh>
    <phoneticPr fontId="17"/>
  </si>
  <si>
    <t>変動費　計</t>
    <rPh sb="0" eb="3">
      <t>ヘンドウヒ</t>
    </rPh>
    <rPh sb="4" eb="5">
      <t>ケイ</t>
    </rPh>
    <phoneticPr fontId="17"/>
  </si>
  <si>
    <t>固定費　計</t>
    <rPh sb="0" eb="3">
      <t>コテイヒ</t>
    </rPh>
    <rPh sb="4" eb="5">
      <t>ケイ</t>
    </rPh>
    <phoneticPr fontId="17"/>
  </si>
  <si>
    <t>１）固定費</t>
    <rPh sb="2" eb="5">
      <t>コテイヒ</t>
    </rPh>
    <phoneticPr fontId="5"/>
  </si>
  <si>
    <t>２）変動費</t>
    <rPh sb="2" eb="5">
      <t>ヘンドウヒ</t>
    </rPh>
    <phoneticPr fontId="5"/>
  </si>
  <si>
    <t>１）固定費</t>
    <rPh sb="2" eb="5">
      <t>コテイヒ</t>
    </rPh>
    <phoneticPr fontId="5"/>
  </si>
  <si>
    <t>２）変動費</t>
    <rPh sb="2" eb="4">
      <t>ヘンドウ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</si>
</sst>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quot;-&quot;"/>
    <numFmt numFmtId="177" formatCode="#,##0_ "/>
    <numFmt numFmtId="178" formatCode="@_ "/>
    <numFmt numFmtId="179" formatCode="* #,##0_ ;* \-#,##0_ ;* 0_ ;&quot;&quot;"/>
    <numFmt numFmtId="180" formatCode="\(* #,##0\);\(* \-#,##0\);\(* 0\);&quot;&quot;"/>
    <numFmt numFmtId="181" formatCode="#,##0_);[Red]\(#,##0\)"/>
    <numFmt numFmtId="182" formatCode="0.0"/>
  </numFmts>
  <fonts count="30" x14ac:knownFonts="1">
    <font>
      <sz val="11"/>
      <name val="HGPｺﾞｼｯｸM"/>
      <family val="3"/>
      <charset val="128"/>
    </font>
    <font>
      <sz val="11"/>
      <color theme="1"/>
      <name val="ＭＳ Ｐゴシック"/>
      <family val="2"/>
      <charset val="128"/>
      <scheme val="minor"/>
    </font>
    <font>
      <sz val="11"/>
      <name val="HGPｺﾞｼｯｸM"/>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0"/>
      <name val="ＭＳ 明朝"/>
      <family val="1"/>
      <charset val="128"/>
    </font>
    <font>
      <b/>
      <sz val="11"/>
      <name val="ＭＳ 明朝"/>
      <family val="1"/>
      <charset val="128"/>
    </font>
    <font>
      <sz val="11"/>
      <name val="ＭＳ 明朝"/>
      <family val="1"/>
      <charset val="128"/>
    </font>
    <font>
      <sz val="14"/>
      <name val="ＭＳ 明朝"/>
      <family val="1"/>
      <charset val="128"/>
    </font>
    <font>
      <sz val="6"/>
      <name val="HGPｺﾞｼｯｸM"/>
      <family val="3"/>
      <charset val="128"/>
    </font>
    <font>
      <sz val="6"/>
      <name val="ＭＳ 明朝"/>
      <family val="1"/>
      <charset val="128"/>
    </font>
    <font>
      <sz val="12"/>
      <name val="ＭＳ 明朝"/>
      <family val="1"/>
      <charset val="128"/>
    </font>
    <font>
      <sz val="9"/>
      <name val="ＭＳ 明朝"/>
      <family val="1"/>
      <charset val="128"/>
    </font>
    <font>
      <sz val="11"/>
      <color theme="1"/>
      <name val="ＭＳ Ｐゴシック"/>
      <family val="3"/>
      <charset val="128"/>
      <scheme val="minor"/>
    </font>
    <font>
      <b/>
      <sz val="12"/>
      <name val="ＭＳ 明朝"/>
      <family val="1"/>
      <charset val="128"/>
    </font>
    <font>
      <b/>
      <sz val="14"/>
      <name val="ＭＳ 明朝"/>
      <family val="1"/>
      <charset val="128"/>
    </font>
    <font>
      <sz val="12"/>
      <color theme="1"/>
      <name val="ＭＳ 明朝"/>
      <family val="1"/>
      <charset val="128"/>
    </font>
    <font>
      <sz val="12"/>
      <color indexed="12"/>
      <name val="ＭＳ 明朝"/>
      <family val="1"/>
      <charset val="128"/>
    </font>
    <font>
      <sz val="12"/>
      <color indexed="10"/>
      <name val="ＭＳ 明朝"/>
      <family val="1"/>
      <charset val="128"/>
    </font>
    <font>
      <b/>
      <sz val="16"/>
      <name val="ＭＳ 明朝"/>
      <family val="1"/>
      <charset val="128"/>
    </font>
    <font>
      <vertAlign val="superscript"/>
      <sz val="12"/>
      <name val="ＭＳ 明朝"/>
      <family val="1"/>
      <charset val="128"/>
    </font>
    <font>
      <sz val="16"/>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rgb="FFC1FFFF"/>
        <bgColor indexed="64"/>
      </patternFill>
    </fill>
  </fills>
  <borders count="24">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s>
  <cellStyleXfs count="20">
    <xf numFmtId="0" fontId="0" fillId="0" borderId="0">
      <alignment vertical="center"/>
    </xf>
    <xf numFmtId="176" fontId="6" fillId="0" borderId="0" applyFill="0" applyBorder="0" applyAlignment="0"/>
    <xf numFmtId="0" fontId="7" fillId="0" borderId="0">
      <alignment horizontal="left"/>
    </xf>
    <xf numFmtId="0" fontId="8" fillId="0" borderId="1" applyNumberFormat="0" applyAlignment="0" applyProtection="0">
      <alignment horizontal="left" vertical="center"/>
    </xf>
    <xf numFmtId="0" fontId="8" fillId="0" borderId="2">
      <alignment horizontal="left" vertical="center"/>
    </xf>
    <xf numFmtId="0" fontId="9" fillId="0" borderId="0"/>
    <xf numFmtId="4" fontId="7" fillId="0" borderId="0">
      <alignment horizontal="right"/>
    </xf>
    <xf numFmtId="4" fontId="10" fillId="0" borderId="0">
      <alignment horizontal="right"/>
    </xf>
    <xf numFmtId="0" fontId="11" fillId="0" borderId="0">
      <alignment horizontal="left"/>
    </xf>
    <xf numFmtId="0" fontId="12" fillId="0" borderId="0">
      <alignment horizontal="center"/>
    </xf>
    <xf numFmtId="38" fontId="2" fillId="0" borderId="0" applyFont="0" applyFill="0" applyBorder="0" applyAlignment="0" applyProtection="0">
      <alignment vertical="center"/>
    </xf>
    <xf numFmtId="38" fontId="3" fillId="0" borderId="0" applyFont="0" applyFill="0" applyBorder="0" applyAlignment="0" applyProtection="0"/>
    <xf numFmtId="0" fontId="3" fillId="0" borderId="0"/>
    <xf numFmtId="0" fontId="3" fillId="0" borderId="0"/>
    <xf numFmtId="0" fontId="13" fillId="0" borderId="0"/>
    <xf numFmtId="0" fontId="16" fillId="0" borderId="0"/>
    <xf numFmtId="0" fontId="3" fillId="0" borderId="0"/>
    <xf numFmtId="9" fontId="3" fillId="0" borderId="0" applyFont="0" applyFill="0" applyBorder="0" applyAlignment="0" applyProtection="0"/>
    <xf numFmtId="38" fontId="21" fillId="0" borderId="0" applyFont="0" applyFill="0" applyBorder="0" applyAlignment="0" applyProtection="0">
      <alignment vertical="center"/>
    </xf>
    <xf numFmtId="0" fontId="1" fillId="0" borderId="0">
      <alignment vertical="center"/>
    </xf>
  </cellStyleXfs>
  <cellXfs count="261">
    <xf numFmtId="0" fontId="0" fillId="0" borderId="0" xfId="0">
      <alignment vertical="center"/>
    </xf>
    <xf numFmtId="0" fontId="15" fillId="0" borderId="0" xfId="13" applyFont="1" applyAlignment="1">
      <alignment vertical="center"/>
    </xf>
    <xf numFmtId="0" fontId="15" fillId="0" borderId="0" xfId="13" applyFont="1" applyAlignment="1">
      <alignment horizontal="right" vertical="center"/>
    </xf>
    <xf numFmtId="0" fontId="19" fillId="0" borderId="0" xfId="13" applyFont="1" applyAlignment="1">
      <alignment horizontal="right" vertical="center"/>
    </xf>
    <xf numFmtId="0" fontId="20" fillId="0" borderId="0" xfId="14" applyFont="1" applyAlignment="1">
      <alignment vertical="center"/>
    </xf>
    <xf numFmtId="0" fontId="19" fillId="0" borderId="0" xfId="14" quotePrefix="1" applyFont="1" applyAlignment="1">
      <alignment horizontal="right" vertical="center"/>
    </xf>
    <xf numFmtId="0" fontId="15" fillId="0" borderId="0" xfId="13" applyFont="1" applyAlignment="1">
      <alignment horizontal="center" vertical="center"/>
    </xf>
    <xf numFmtId="0" fontId="19" fillId="0" borderId="16" xfId="14" quotePrefix="1" applyFont="1" applyBorder="1" applyAlignment="1">
      <alignment horizontal="right" vertical="center"/>
    </xf>
    <xf numFmtId="0" fontId="19" fillId="0" borderId="0" xfId="13" applyFont="1" applyAlignment="1">
      <alignment vertical="center"/>
    </xf>
    <xf numFmtId="0" fontId="14" fillId="0" borderId="0" xfId="13" applyFont="1" applyAlignment="1">
      <alignment horizontal="center" vertical="center"/>
    </xf>
    <xf numFmtId="0" fontId="19" fillId="0" borderId="17" xfId="14" applyFont="1" applyBorder="1" applyAlignment="1">
      <alignment horizontal="center" vertical="center"/>
    </xf>
    <xf numFmtId="0" fontId="19" fillId="0" borderId="0" xfId="14" applyFont="1" applyAlignment="1">
      <alignment vertical="center"/>
    </xf>
    <xf numFmtId="0" fontId="19" fillId="0" borderId="0" xfId="13" applyFont="1" applyAlignment="1">
      <alignment horizontal="center" vertical="center"/>
    </xf>
    <xf numFmtId="0" fontId="19" fillId="0" borderId="0" xfId="0" applyFont="1">
      <alignment vertical="center"/>
    </xf>
    <xf numFmtId="0" fontId="19" fillId="2" borderId="11" xfId="13" applyFont="1" applyFill="1" applyBorder="1" applyAlignment="1">
      <alignment vertical="center"/>
    </xf>
    <xf numFmtId="0" fontId="19" fillId="2" borderId="8" xfId="13" applyFont="1" applyFill="1" applyBorder="1" applyAlignment="1">
      <alignment horizontal="left" vertical="center" wrapText="1"/>
    </xf>
    <xf numFmtId="177" fontId="19" fillId="3" borderId="8" xfId="13" applyNumberFormat="1" applyFont="1" applyFill="1" applyBorder="1" applyAlignment="1">
      <alignment horizontal="right" vertical="center" shrinkToFit="1"/>
    </xf>
    <xf numFmtId="0" fontId="19" fillId="2" borderId="4" xfId="13" applyFont="1" applyFill="1" applyBorder="1" applyAlignment="1">
      <alignment vertical="center"/>
    </xf>
    <xf numFmtId="177" fontId="19" fillId="0" borderId="8" xfId="13" applyNumberFormat="1" applyFont="1" applyBorder="1" applyAlignment="1">
      <alignment horizontal="right" vertical="center" shrinkToFit="1"/>
    </xf>
    <xf numFmtId="177" fontId="19" fillId="0" borderId="8" xfId="13" applyNumberFormat="1" applyFont="1" applyBorder="1" applyAlignment="1">
      <alignment horizontal="left" vertical="center" wrapText="1"/>
    </xf>
    <xf numFmtId="0" fontId="19" fillId="2" borderId="11" xfId="13" applyFont="1" applyFill="1" applyBorder="1" applyAlignment="1">
      <alignment horizontal="left" vertical="center"/>
    </xf>
    <xf numFmtId="3" fontId="19" fillId="2" borderId="0" xfId="10" applyNumberFormat="1" applyFont="1" applyFill="1" applyBorder="1" applyAlignment="1">
      <alignment vertical="center"/>
    </xf>
    <xf numFmtId="3" fontId="19" fillId="2" borderId="0" xfId="10" applyNumberFormat="1" applyFont="1" applyFill="1" applyBorder="1" applyAlignment="1">
      <alignment horizontal="left" vertical="center"/>
    </xf>
    <xf numFmtId="0" fontId="24" fillId="0" borderId="0" xfId="13" applyFont="1" applyAlignment="1">
      <alignment vertical="center"/>
    </xf>
    <xf numFmtId="3" fontId="19" fillId="2" borderId="0" xfId="10" applyNumberFormat="1" applyFont="1" applyFill="1" applyBorder="1" applyAlignment="1">
      <alignment horizontal="center" vertical="center"/>
    </xf>
    <xf numFmtId="0" fontId="19" fillId="0" borderId="8" xfId="13" applyFont="1" applyBorder="1" applyAlignment="1">
      <alignment horizontal="center" vertical="center" wrapText="1"/>
    </xf>
    <xf numFmtId="0" fontId="19" fillId="0" borderId="10" xfId="13" applyFont="1" applyBorder="1" applyAlignment="1">
      <alignment horizontal="center" vertical="center"/>
    </xf>
    <xf numFmtId="0" fontId="19" fillId="0" borderId="8" xfId="13" applyFont="1" applyBorder="1" applyAlignment="1">
      <alignment horizontal="center" vertical="center"/>
    </xf>
    <xf numFmtId="0" fontId="19" fillId="0" borderId="0" xfId="13" applyFont="1" applyAlignment="1">
      <alignment horizontal="left" vertical="center"/>
    </xf>
    <xf numFmtId="0" fontId="25" fillId="0" borderId="0" xfId="14" applyFont="1" applyAlignment="1">
      <alignment vertical="center"/>
    </xf>
    <xf numFmtId="0" fontId="26" fillId="0" borderId="0" xfId="14" applyFont="1" applyAlignment="1">
      <alignment vertical="center"/>
    </xf>
    <xf numFmtId="0" fontId="22" fillId="0" borderId="0" xfId="14" applyFont="1" applyAlignment="1">
      <alignment vertical="center"/>
    </xf>
    <xf numFmtId="0" fontId="22" fillId="0" borderId="0" xfId="14" quotePrefix="1" applyFont="1" applyAlignment="1" applyProtection="1">
      <alignment horizontal="left" vertical="center"/>
      <protection locked="0"/>
    </xf>
    <xf numFmtId="0" fontId="19" fillId="0" borderId="0" xfId="14" applyFont="1" applyAlignment="1">
      <alignment horizontal="right" vertical="center"/>
    </xf>
    <xf numFmtId="0" fontId="19" fillId="0" borderId="0" xfId="14" applyFont="1" applyAlignment="1">
      <alignment horizontal="center" vertical="center"/>
    </xf>
    <xf numFmtId="0" fontId="25" fillId="0" borderId="0" xfId="14" applyFont="1" applyAlignment="1">
      <alignment horizontal="center" vertical="center"/>
    </xf>
    <xf numFmtId="0" fontId="26" fillId="0" borderId="0" xfId="14" applyFont="1" applyAlignment="1">
      <alignment horizontal="center" vertical="center"/>
    </xf>
    <xf numFmtId="179" fontId="25" fillId="0" borderId="0" xfId="14" applyNumberFormat="1" applyFont="1" applyAlignment="1">
      <alignment vertical="center"/>
    </xf>
    <xf numFmtId="180" fontId="25" fillId="0" borderId="0" xfId="14" applyNumberFormat="1" applyFont="1" applyAlignment="1">
      <alignment vertical="center"/>
    </xf>
    <xf numFmtId="179" fontId="26" fillId="0" borderId="0" xfId="14" applyNumberFormat="1" applyFont="1" applyAlignment="1">
      <alignment vertical="center"/>
    </xf>
    <xf numFmtId="180" fontId="26" fillId="0" borderId="0" xfId="14" applyNumberFormat="1" applyFont="1" applyAlignment="1">
      <alignment vertical="center"/>
    </xf>
    <xf numFmtId="0" fontId="19" fillId="0" borderId="0" xfId="14" applyFont="1" applyAlignment="1">
      <alignment horizontal="right" vertical="top" wrapText="1"/>
    </xf>
    <xf numFmtId="0" fontId="19" fillId="0" borderId="0" xfId="14" applyFont="1" applyAlignment="1">
      <alignment vertical="top" wrapText="1"/>
    </xf>
    <xf numFmtId="0" fontId="19" fillId="0" borderId="0" xfId="0" applyFont="1" applyAlignment="1">
      <alignment horizontal="left" vertical="center"/>
    </xf>
    <xf numFmtId="0" fontId="25" fillId="0" borderId="0" xfId="14" applyFont="1" applyAlignment="1">
      <alignment horizontal="left" vertical="center"/>
    </xf>
    <xf numFmtId="0" fontId="26" fillId="0" borderId="0" xfId="14" applyFont="1" applyAlignment="1">
      <alignment horizontal="left" vertical="center"/>
    </xf>
    <xf numFmtId="0" fontId="19" fillId="0" borderId="0" xfId="14" applyFont="1" applyAlignment="1">
      <alignment horizontal="left" vertical="center"/>
    </xf>
    <xf numFmtId="0" fontId="19" fillId="0" borderId="0" xfId="14" applyFont="1" applyAlignment="1">
      <alignment horizontal="left" vertical="center" wrapText="1"/>
    </xf>
    <xf numFmtId="0" fontId="19" fillId="0" borderId="0" xfId="14" quotePrefix="1" applyFont="1" applyAlignment="1">
      <alignment horizontal="left" vertical="center" wrapText="1"/>
    </xf>
    <xf numFmtId="0" fontId="19" fillId="0" borderId="0" xfId="14" quotePrefix="1" applyFont="1" applyAlignment="1">
      <alignment horizontal="left" vertical="center"/>
    </xf>
    <xf numFmtId="0" fontId="19" fillId="0" borderId="4" xfId="14" applyFont="1" applyBorder="1" applyAlignment="1" applyProtection="1">
      <alignment horizontal="center" vertical="center"/>
      <protection locked="0"/>
    </xf>
    <xf numFmtId="178" fontId="19" fillId="0" borderId="8" xfId="14" applyNumberFormat="1" applyFont="1" applyBorder="1" applyAlignment="1" applyProtection="1">
      <alignment horizontal="center" vertical="center"/>
      <protection locked="0"/>
    </xf>
    <xf numFmtId="0" fontId="19" fillId="0" borderId="8" xfId="14" applyFont="1" applyBorder="1" applyAlignment="1" applyProtection="1">
      <alignment horizontal="center" vertical="center"/>
      <protection locked="0"/>
    </xf>
    <xf numFmtId="38" fontId="19" fillId="0" borderId="8" xfId="10" applyFont="1" applyFill="1" applyBorder="1" applyAlignment="1">
      <alignment horizontal="right" vertical="center" shrinkToFit="1"/>
    </xf>
    <xf numFmtId="0" fontId="19" fillId="0" borderId="8" xfId="14" applyFont="1" applyBorder="1" applyAlignment="1" applyProtection="1">
      <alignment vertical="center"/>
      <protection locked="0"/>
    </xf>
    <xf numFmtId="0" fontId="19" fillId="0" borderId="8" xfId="14" applyFont="1" applyBorder="1" applyAlignment="1" applyProtection="1">
      <alignment vertical="center" wrapText="1"/>
      <protection locked="0"/>
    </xf>
    <xf numFmtId="0" fontId="19" fillId="0" borderId="8" xfId="14" quotePrefix="1" applyFont="1" applyBorder="1" applyAlignment="1" applyProtection="1">
      <alignment horizontal="center" vertical="center"/>
      <protection locked="0"/>
    </xf>
    <xf numFmtId="0" fontId="19" fillId="3" borderId="8" xfId="14" applyFont="1" applyFill="1" applyBorder="1" applyAlignment="1" applyProtection="1">
      <alignment vertical="center"/>
      <protection locked="0"/>
    </xf>
    <xf numFmtId="181" fontId="19" fillId="0" borderId="8" xfId="14" applyNumberFormat="1" applyFont="1" applyBorder="1" applyAlignment="1" applyProtection="1">
      <alignment vertical="center"/>
      <protection locked="0"/>
    </xf>
    <xf numFmtId="38" fontId="19" fillId="3" borderId="8" xfId="10" applyFont="1" applyFill="1" applyBorder="1" applyAlignment="1">
      <alignment horizontal="right" vertical="center" shrinkToFit="1"/>
    </xf>
    <xf numFmtId="0" fontId="19" fillId="0" borderId="0" xfId="14" applyFont="1" applyAlignment="1">
      <alignment vertical="center" wrapText="1"/>
    </xf>
    <xf numFmtId="0" fontId="19" fillId="3" borderId="8" xfId="14" applyFont="1" applyFill="1" applyBorder="1" applyAlignment="1" applyProtection="1">
      <alignment horizontal="center" vertical="center"/>
      <protection locked="0"/>
    </xf>
    <xf numFmtId="178" fontId="19" fillId="3" borderId="8" xfId="14" applyNumberFormat="1" applyFont="1" applyFill="1" applyBorder="1" applyAlignment="1" applyProtection="1">
      <alignment horizontal="center" vertical="center"/>
      <protection locked="0"/>
    </xf>
    <xf numFmtId="0" fontId="19" fillId="0" borderId="11" xfId="14" applyFont="1" applyBorder="1" applyAlignment="1" applyProtection="1">
      <alignment horizontal="center" vertical="center"/>
      <protection locked="0"/>
    </xf>
    <xf numFmtId="0" fontId="19" fillId="0" borderId="8" xfId="14" applyFont="1" applyBorder="1" applyAlignment="1" applyProtection="1">
      <alignment horizontal="right" vertical="center"/>
      <protection locked="0"/>
    </xf>
    <xf numFmtId="0" fontId="19" fillId="0" borderId="10" xfId="14" quotePrefix="1" applyFont="1" applyBorder="1" applyAlignment="1" applyProtection="1">
      <alignment horizontal="center" vertical="center"/>
      <protection locked="0"/>
    </xf>
    <xf numFmtId="0" fontId="23" fillId="0" borderId="0" xfId="13" applyFont="1" applyAlignment="1">
      <alignment vertical="center"/>
    </xf>
    <xf numFmtId="177" fontId="19" fillId="0" borderId="8" xfId="13" applyNumberFormat="1" applyFont="1" applyBorder="1" applyAlignment="1">
      <alignment horizontal="center" vertical="center" wrapText="1"/>
    </xf>
    <xf numFmtId="0" fontId="19" fillId="2" borderId="3" xfId="13" applyFont="1" applyFill="1" applyBorder="1" applyAlignment="1">
      <alignment horizontal="left" vertical="center" wrapText="1"/>
    </xf>
    <xf numFmtId="0" fontId="13" fillId="0" borderId="8" xfId="13" applyFont="1" applyBorder="1" applyAlignment="1">
      <alignment horizontal="center" vertical="center" wrapText="1"/>
    </xf>
    <xf numFmtId="177" fontId="20" fillId="0" borderId="8" xfId="13" applyNumberFormat="1" applyFont="1" applyBorder="1" applyAlignment="1">
      <alignment horizontal="right" vertical="center"/>
    </xf>
    <xf numFmtId="0" fontId="20" fillId="3" borderId="8" xfId="13" applyFont="1" applyFill="1" applyBorder="1" applyAlignment="1">
      <alignment horizontal="right" vertical="center"/>
    </xf>
    <xf numFmtId="0" fontId="19" fillId="2" borderId="10" xfId="13" applyFont="1" applyFill="1" applyBorder="1" applyAlignment="1">
      <alignment vertical="center"/>
    </xf>
    <xf numFmtId="0" fontId="19" fillId="2" borderId="8" xfId="13" applyFont="1" applyFill="1" applyBorder="1" applyAlignment="1">
      <alignment vertical="center"/>
    </xf>
    <xf numFmtId="0" fontId="19" fillId="0" borderId="5" xfId="13" applyFont="1" applyBorder="1"/>
    <xf numFmtId="0" fontId="19" fillId="2" borderId="8" xfId="13" applyFont="1" applyFill="1" applyBorder="1" applyAlignment="1">
      <alignment horizontal="center" vertical="center" wrapText="1"/>
    </xf>
    <xf numFmtId="0" fontId="23" fillId="0" borderId="0" xfId="13" applyFont="1" applyAlignment="1">
      <alignment horizontal="left" vertical="center"/>
    </xf>
    <xf numFmtId="182" fontId="20" fillId="0" borderId="8" xfId="13" applyNumberFormat="1" applyFont="1" applyBorder="1" applyAlignment="1">
      <alignment horizontal="right" vertical="center"/>
    </xf>
    <xf numFmtId="182" fontId="20" fillId="2" borderId="8" xfId="13" applyNumberFormat="1" applyFont="1" applyFill="1" applyBorder="1" applyAlignment="1">
      <alignment horizontal="right" vertical="center"/>
    </xf>
    <xf numFmtId="0" fontId="19" fillId="0" borderId="2" xfId="13" applyFont="1" applyBorder="1" applyAlignment="1">
      <alignment wrapText="1"/>
    </xf>
    <xf numFmtId="0" fontId="19" fillId="0" borderId="3" xfId="13" applyFont="1" applyBorder="1" applyAlignment="1">
      <alignment horizontal="center" vertical="center" wrapText="1"/>
    </xf>
    <xf numFmtId="182" fontId="20" fillId="3" borderId="8" xfId="13" applyNumberFormat="1" applyFont="1" applyFill="1" applyBorder="1" applyAlignment="1">
      <alignment horizontal="right" vertical="center"/>
    </xf>
    <xf numFmtId="182" fontId="20" fillId="2" borderId="3" xfId="13" applyNumberFormat="1" applyFont="1" applyFill="1" applyBorder="1" applyAlignment="1">
      <alignment horizontal="right" vertical="center"/>
    </xf>
    <xf numFmtId="0" fontId="19" fillId="0" borderId="16" xfId="14" quotePrefix="1" applyFont="1" applyBorder="1" applyAlignment="1">
      <alignment horizontal="center" vertical="center"/>
    </xf>
    <xf numFmtId="0" fontId="19" fillId="0" borderId="8" xfId="14" applyFont="1" applyBorder="1" applyAlignment="1" applyProtection="1">
      <alignment vertical="center" shrinkToFit="1"/>
      <protection locked="0"/>
    </xf>
    <xf numFmtId="0" fontId="19" fillId="2" borderId="3" xfId="13" applyFont="1" applyFill="1" applyBorder="1" applyAlignment="1">
      <alignment horizontal="right" vertical="center" wrapText="1"/>
    </xf>
    <xf numFmtId="0" fontId="20" fillId="0" borderId="8" xfId="13" applyFont="1" applyBorder="1" applyAlignment="1">
      <alignment horizontal="right" vertical="center"/>
    </xf>
    <xf numFmtId="182" fontId="20" fillId="4" borderId="8" xfId="13" applyNumberFormat="1" applyFont="1" applyFill="1" applyBorder="1" applyAlignment="1">
      <alignment horizontal="right" vertical="center"/>
    </xf>
    <xf numFmtId="0" fontId="20" fillId="4" borderId="8" xfId="13" applyFont="1" applyFill="1" applyBorder="1" applyAlignment="1">
      <alignment horizontal="right" vertical="center"/>
    </xf>
    <xf numFmtId="177" fontId="20" fillId="4" borderId="8" xfId="13" applyNumberFormat="1" applyFont="1" applyFill="1" applyBorder="1" applyAlignment="1">
      <alignment horizontal="right" vertical="center"/>
    </xf>
    <xf numFmtId="0" fontId="13" fillId="4" borderId="8" xfId="13" applyFont="1" applyFill="1" applyBorder="1" applyAlignment="1">
      <alignment horizontal="center" vertical="center" wrapText="1"/>
    </xf>
    <xf numFmtId="0" fontId="19" fillId="2" borderId="14" xfId="13" quotePrefix="1" applyFont="1" applyFill="1" applyBorder="1" applyAlignment="1">
      <alignment vertical="center" wrapText="1"/>
    </xf>
    <xf numFmtId="0" fontId="19" fillId="2" borderId="19" xfId="13" quotePrefix="1" applyFont="1" applyFill="1" applyBorder="1" applyAlignment="1">
      <alignment vertical="center" wrapText="1"/>
    </xf>
    <xf numFmtId="0" fontId="19" fillId="3" borderId="8" xfId="13" applyFont="1" applyFill="1" applyBorder="1" applyAlignment="1">
      <alignment horizontal="left" vertical="center" wrapText="1"/>
    </xf>
    <xf numFmtId="0" fontId="23" fillId="0" borderId="0" xfId="13" applyFont="1" applyAlignment="1">
      <alignment horizontal="center" vertical="center"/>
    </xf>
    <xf numFmtId="0" fontId="16" fillId="0" borderId="0" xfId="13" applyFont="1" applyAlignment="1">
      <alignment horizontal="center" vertical="center"/>
    </xf>
    <xf numFmtId="0" fontId="16" fillId="0" borderId="0" xfId="13" applyFont="1" applyAlignment="1">
      <alignment vertical="center"/>
    </xf>
    <xf numFmtId="0" fontId="29" fillId="0" borderId="0" xfId="13" applyFont="1" applyAlignment="1">
      <alignment vertical="center"/>
    </xf>
    <xf numFmtId="0" fontId="29" fillId="0" borderId="0" xfId="13" applyFont="1" applyAlignment="1">
      <alignment horizontal="right" vertical="center"/>
    </xf>
    <xf numFmtId="0" fontId="29" fillId="0" borderId="17" xfId="14" applyFont="1" applyBorder="1" applyAlignment="1">
      <alignment horizontal="center" vertical="center"/>
    </xf>
    <xf numFmtId="0" fontId="29" fillId="0" borderId="16" xfId="14" quotePrefix="1" applyFont="1" applyBorder="1" applyAlignment="1">
      <alignment horizontal="right" vertical="center"/>
    </xf>
    <xf numFmtId="0" fontId="29" fillId="0" borderId="0" xfId="13" applyFont="1" applyAlignment="1">
      <alignment horizontal="center" vertical="center"/>
    </xf>
    <xf numFmtId="0" fontId="16" fillId="0" borderId="5" xfId="0" applyFont="1" applyBorder="1" applyAlignment="1">
      <alignment horizontal="center" vertical="center" wrapText="1"/>
    </xf>
    <xf numFmtId="0" fontId="16" fillId="0" borderId="0" xfId="0" applyFont="1">
      <alignment vertical="center"/>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8" xfId="0" applyFont="1" applyBorder="1">
      <alignment vertical="center"/>
    </xf>
    <xf numFmtId="0" fontId="16" fillId="3" borderId="5" xfId="0" applyFont="1" applyFill="1" applyBorder="1">
      <alignment vertical="center"/>
    </xf>
    <xf numFmtId="0" fontId="16" fillId="3" borderId="22" xfId="0" applyFont="1" applyFill="1" applyBorder="1">
      <alignment vertical="center"/>
    </xf>
    <xf numFmtId="0" fontId="16" fillId="3" borderId="21" xfId="0" applyFont="1" applyFill="1" applyBorder="1">
      <alignment vertical="center"/>
    </xf>
    <xf numFmtId="38" fontId="16" fillId="3" borderId="5" xfId="10" applyFont="1" applyFill="1" applyBorder="1">
      <alignment vertical="center"/>
    </xf>
    <xf numFmtId="38" fontId="16" fillId="0" borderId="5" xfId="10" applyFont="1" applyFill="1" applyBorder="1">
      <alignment vertical="center"/>
    </xf>
    <xf numFmtId="0" fontId="16" fillId="0" borderId="4" xfId="0" applyFont="1" applyBorder="1" applyAlignment="1">
      <alignment horizontal="center" vertical="center" wrapText="1"/>
    </xf>
    <xf numFmtId="0" fontId="16" fillId="0" borderId="8" xfId="0" applyFont="1" applyBorder="1" applyAlignment="1">
      <alignment horizontal="center" vertical="center"/>
    </xf>
    <xf numFmtId="0" fontId="19" fillId="0" borderId="21" xfId="14" applyFont="1" applyBorder="1" applyAlignment="1" applyProtection="1">
      <alignment horizontal="center" vertical="center"/>
      <protection locked="0"/>
    </xf>
    <xf numFmtId="0" fontId="19" fillId="0" borderId="21" xfId="14" quotePrefix="1" applyFont="1" applyBorder="1" applyAlignment="1" applyProtection="1">
      <alignment horizontal="center" vertical="center"/>
      <protection locked="0"/>
    </xf>
    <xf numFmtId="0" fontId="19" fillId="0" borderId="21" xfId="14" applyFont="1" applyBorder="1" applyAlignment="1" applyProtection="1">
      <alignment horizontal="right" vertical="center"/>
      <protection locked="0"/>
    </xf>
    <xf numFmtId="0" fontId="19" fillId="0" borderId="21" xfId="14" applyFont="1" applyBorder="1" applyAlignment="1">
      <alignment vertical="center"/>
    </xf>
    <xf numFmtId="0" fontId="19" fillId="0" borderId="21" xfId="14" applyFont="1" applyBorder="1" applyAlignment="1" applyProtection="1">
      <alignment vertical="center"/>
      <protection locked="0"/>
    </xf>
    <xf numFmtId="0" fontId="19" fillId="0" borderId="23" xfId="14" applyFont="1" applyBorder="1" applyAlignment="1">
      <alignment vertical="center"/>
    </xf>
    <xf numFmtId="0" fontId="19" fillId="0" borderId="3" xfId="13" applyFont="1" applyBorder="1" applyAlignment="1">
      <alignment horizontal="center" vertical="center"/>
    </xf>
    <xf numFmtId="0" fontId="13" fillId="0" borderId="21" xfId="13" applyFont="1" applyBorder="1" applyAlignment="1">
      <alignment horizontal="center" vertical="center" wrapText="1"/>
    </xf>
    <xf numFmtId="0" fontId="19" fillId="2" borderId="21" xfId="13" applyFont="1" applyFill="1" applyBorder="1" applyAlignment="1">
      <alignment horizontal="center" vertical="center"/>
    </xf>
    <xf numFmtId="0" fontId="19" fillId="0" borderId="10" xfId="13" applyFont="1" applyBorder="1" applyAlignment="1">
      <alignment vertical="center"/>
    </xf>
    <xf numFmtId="0" fontId="19" fillId="0" borderId="8" xfId="13" applyFont="1" applyBorder="1" applyAlignment="1">
      <alignment vertical="center"/>
    </xf>
    <xf numFmtId="0" fontId="19" fillId="0" borderId="3" xfId="13" applyFont="1" applyBorder="1" applyAlignment="1">
      <alignment horizontal="left" vertical="center" wrapText="1"/>
    </xf>
    <xf numFmtId="0" fontId="19" fillId="0" borderId="11" xfId="13" applyFont="1" applyBorder="1" applyAlignment="1">
      <alignment horizontal="left" vertical="center"/>
    </xf>
    <xf numFmtId="0" fontId="19" fillId="0" borderId="11" xfId="13" applyFont="1" applyBorder="1" applyAlignment="1">
      <alignment vertical="center"/>
    </xf>
    <xf numFmtId="0" fontId="19" fillId="0" borderId="4" xfId="13" applyFont="1" applyBorder="1" applyAlignment="1">
      <alignment vertical="center"/>
    </xf>
    <xf numFmtId="0" fontId="19" fillId="0" borderId="21" xfId="13" applyFont="1" applyBorder="1" applyAlignment="1">
      <alignment horizontal="right" vertical="center"/>
    </xf>
    <xf numFmtId="0" fontId="19" fillId="0" borderId="21" xfId="13" quotePrefix="1" applyFont="1" applyBorder="1" applyAlignment="1">
      <alignment horizontal="right" vertical="center"/>
    </xf>
    <xf numFmtId="0" fontId="19" fillId="2" borderId="5" xfId="13" applyFont="1" applyFill="1" applyBorder="1" applyAlignment="1">
      <alignment vertical="center" wrapText="1"/>
    </xf>
    <xf numFmtId="0" fontId="19" fillId="2" borderId="5" xfId="13" applyFont="1" applyFill="1" applyBorder="1" applyAlignment="1">
      <alignment horizontal="right" vertical="center"/>
    </xf>
    <xf numFmtId="38" fontId="16" fillId="0" borderId="0" xfId="10" applyFont="1" applyFill="1" applyBorder="1">
      <alignment vertical="center"/>
    </xf>
    <xf numFmtId="38" fontId="19" fillId="0" borderId="0" xfId="10" applyFont="1" applyFill="1" applyBorder="1">
      <alignment vertical="center"/>
    </xf>
    <xf numFmtId="0" fontId="19" fillId="3" borderId="21" xfId="14" applyFont="1" applyFill="1" applyBorder="1" applyAlignment="1" applyProtection="1">
      <alignment horizontal="center" vertical="center"/>
      <protection locked="0"/>
    </xf>
    <xf numFmtId="0" fontId="19" fillId="3" borderId="21" xfId="14" applyFont="1" applyFill="1" applyBorder="1" applyAlignment="1" applyProtection="1">
      <alignment vertical="center"/>
      <protection locked="0"/>
    </xf>
    <xf numFmtId="0" fontId="19" fillId="0" borderId="21" xfId="14" applyFont="1" applyBorder="1" applyAlignment="1" applyProtection="1">
      <alignment vertical="center" wrapText="1"/>
      <protection locked="0"/>
    </xf>
    <xf numFmtId="0" fontId="19" fillId="2" borderId="8" xfId="13" quotePrefix="1" applyFont="1" applyFill="1" applyBorder="1" applyAlignment="1">
      <alignment horizontal="right" vertical="center" wrapText="1"/>
    </xf>
    <xf numFmtId="0" fontId="19" fillId="2" borderId="8" xfId="13" applyFont="1" applyFill="1" applyBorder="1" applyAlignment="1">
      <alignment horizontal="right" vertical="center" wrapText="1"/>
    </xf>
    <xf numFmtId="0" fontId="19" fillId="2" borderId="13" xfId="13" applyFont="1" applyFill="1" applyBorder="1" applyAlignment="1">
      <alignment horizontal="left" vertical="center"/>
    </xf>
    <xf numFmtId="0" fontId="19" fillId="0" borderId="6" xfId="13" applyFont="1" applyBorder="1"/>
    <xf numFmtId="0" fontId="15" fillId="0" borderId="19" xfId="13" applyFont="1" applyBorder="1" applyAlignment="1">
      <alignment vertical="center"/>
    </xf>
    <xf numFmtId="0" fontId="19" fillId="2" borderId="12" xfId="13" applyFont="1" applyFill="1" applyBorder="1" applyAlignment="1">
      <alignment vertical="center"/>
    </xf>
    <xf numFmtId="0" fontId="19" fillId="2" borderId="6" xfId="13" applyFont="1" applyFill="1" applyBorder="1" applyAlignment="1">
      <alignment vertical="center"/>
    </xf>
    <xf numFmtId="0" fontId="19" fillId="2" borderId="15" xfId="13" applyFont="1" applyFill="1" applyBorder="1" applyAlignment="1">
      <alignment vertical="center"/>
    </xf>
    <xf numFmtId="0" fontId="19" fillId="2" borderId="7" xfId="13" applyFont="1" applyFill="1" applyBorder="1" applyAlignment="1">
      <alignment vertical="center"/>
    </xf>
    <xf numFmtId="0" fontId="16" fillId="3" borderId="8" xfId="0" applyFont="1" applyFill="1" applyBorder="1">
      <alignment vertical="center"/>
    </xf>
    <xf numFmtId="0" fontId="19" fillId="0" borderId="5" xfId="14" applyFont="1" applyBorder="1" applyAlignment="1" applyProtection="1">
      <alignment vertical="center"/>
      <protection locked="0"/>
    </xf>
    <xf numFmtId="0" fontId="19" fillId="0" borderId="2" xfId="14" applyFont="1" applyBorder="1" applyAlignment="1" applyProtection="1">
      <alignment vertical="center"/>
      <protection locked="0"/>
    </xf>
    <xf numFmtId="0" fontId="19" fillId="0" borderId="3" xfId="14" applyFont="1" applyBorder="1" applyAlignment="1" applyProtection="1">
      <alignment vertical="center"/>
      <protection locked="0"/>
    </xf>
    <xf numFmtId="0" fontId="16" fillId="0" borderId="8" xfId="0" applyFont="1" applyBorder="1" applyAlignment="1">
      <alignment vertical="center" wrapText="1"/>
    </xf>
    <xf numFmtId="0" fontId="19" fillId="2" borderId="6" xfId="13" applyFont="1" applyFill="1" applyBorder="1" applyAlignment="1">
      <alignment horizontal="left" vertical="center"/>
    </xf>
    <xf numFmtId="0" fontId="19" fillId="2" borderId="10" xfId="13" applyFont="1" applyFill="1" applyBorder="1" applyAlignment="1">
      <alignment horizontal="center" vertical="center" wrapText="1"/>
    </xf>
    <xf numFmtId="0" fontId="19" fillId="2" borderId="0" xfId="13" applyFont="1" applyFill="1" applyAlignment="1">
      <alignment horizontal="right" vertical="center" wrapText="1"/>
    </xf>
    <xf numFmtId="0" fontId="19" fillId="2" borderId="15" xfId="13" applyFont="1" applyFill="1" applyBorder="1" applyAlignment="1">
      <alignment horizontal="right" vertical="center" wrapText="1"/>
    </xf>
    <xf numFmtId="0" fontId="27" fillId="0" borderId="0" xfId="13" applyFont="1" applyAlignment="1">
      <alignment horizontal="center" vertical="center"/>
    </xf>
    <xf numFmtId="0" fontId="19" fillId="0" borderId="0" xfId="0" applyFont="1" applyAlignment="1">
      <alignment horizontal="left" vertical="center" wrapText="1"/>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4" xfId="0" applyFont="1" applyBorder="1" applyAlignment="1">
      <alignment horizontal="center" vertical="center"/>
    </xf>
    <xf numFmtId="0" fontId="16"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5" xfId="0" applyFont="1" applyBorder="1" applyAlignment="1">
      <alignment horizontal="center" vertical="center"/>
    </xf>
    <xf numFmtId="0" fontId="19" fillId="0" borderId="8" xfId="13" applyFont="1" applyBorder="1" applyAlignment="1">
      <alignment horizontal="center" vertical="center" wrapText="1"/>
    </xf>
    <xf numFmtId="0" fontId="19" fillId="2" borderId="8" xfId="13" applyFont="1" applyFill="1" applyBorder="1" applyAlignment="1">
      <alignment horizontal="right" vertical="center"/>
    </xf>
    <xf numFmtId="0" fontId="23" fillId="0" borderId="0" xfId="13" applyFont="1" applyAlignment="1">
      <alignment horizontal="center" vertical="center"/>
    </xf>
    <xf numFmtId="0" fontId="16" fillId="0" borderId="0" xfId="13" applyFont="1" applyAlignment="1">
      <alignment horizontal="center" vertical="center"/>
    </xf>
    <xf numFmtId="0" fontId="19" fillId="2" borderId="8" xfId="13" applyFont="1" applyFill="1" applyBorder="1" applyAlignment="1">
      <alignment horizontal="left" vertical="center"/>
    </xf>
    <xf numFmtId="0" fontId="19" fillId="2" borderId="8" xfId="13" applyFont="1" applyFill="1" applyBorder="1" applyAlignment="1">
      <alignment horizontal="left" vertical="center" wrapText="1"/>
    </xf>
    <xf numFmtId="0" fontId="19" fillId="2" borderId="6" xfId="13" applyFont="1" applyFill="1" applyBorder="1" applyAlignment="1">
      <alignment horizontal="left" vertical="center"/>
    </xf>
    <xf numFmtId="0" fontId="19" fillId="2" borderId="15" xfId="13" applyFont="1" applyFill="1" applyBorder="1" applyAlignment="1">
      <alignment horizontal="left" vertical="center"/>
    </xf>
    <xf numFmtId="0" fontId="19" fillId="2" borderId="7" xfId="13" applyFont="1" applyFill="1" applyBorder="1" applyAlignment="1">
      <alignment horizontal="left" vertical="center"/>
    </xf>
    <xf numFmtId="0" fontId="19" fillId="2" borderId="5" xfId="13" applyFont="1" applyFill="1" applyBorder="1" applyAlignment="1">
      <alignment horizontal="right" vertical="center"/>
    </xf>
    <xf numFmtId="0" fontId="19" fillId="2" borderId="2" xfId="13" applyFont="1" applyFill="1" applyBorder="1" applyAlignment="1">
      <alignment horizontal="right" vertical="center"/>
    </xf>
    <xf numFmtId="0" fontId="19" fillId="2" borderId="3" xfId="13" applyFont="1" applyFill="1" applyBorder="1" applyAlignment="1">
      <alignment horizontal="right" vertical="center"/>
    </xf>
    <xf numFmtId="0" fontId="19" fillId="0" borderId="8" xfId="13" applyFont="1" applyBorder="1" applyAlignment="1">
      <alignment horizontal="center" vertical="center"/>
    </xf>
    <xf numFmtId="0" fontId="19" fillId="0" borderId="0" xfId="14" quotePrefix="1" applyFont="1" applyAlignment="1">
      <alignment horizontal="left" vertical="center" wrapText="1"/>
    </xf>
    <xf numFmtId="0" fontId="19" fillId="0" borderId="0" xfId="14" applyFont="1" applyAlignment="1">
      <alignment horizontal="left" vertical="center" wrapText="1"/>
    </xf>
    <xf numFmtId="0" fontId="22" fillId="0" borderId="0" xfId="14" quotePrefix="1" applyFont="1" applyAlignment="1" applyProtection="1">
      <alignment horizontal="left" vertical="center"/>
      <protection locked="0"/>
    </xf>
    <xf numFmtId="0" fontId="19" fillId="0" borderId="8" xfId="14" quotePrefix="1" applyFont="1" applyBorder="1" applyAlignment="1" applyProtection="1">
      <alignment horizontal="right" vertical="center"/>
      <protection locked="0"/>
    </xf>
    <xf numFmtId="0" fontId="19" fillId="0" borderId="10" xfId="14" applyFont="1" applyBorder="1" applyAlignment="1">
      <alignment horizontal="center" vertical="center"/>
    </xf>
    <xf numFmtId="0" fontId="19" fillId="0" borderId="4" xfId="14" applyFont="1" applyBorder="1" applyAlignment="1">
      <alignment horizontal="center" vertical="center"/>
    </xf>
    <xf numFmtId="0" fontId="19" fillId="0" borderId="6" xfId="14" applyFont="1" applyBorder="1" applyAlignment="1">
      <alignment horizontal="center" vertical="center" wrapText="1"/>
    </xf>
    <xf numFmtId="0" fontId="19" fillId="0" borderId="7" xfId="14" applyFont="1" applyBorder="1" applyAlignment="1">
      <alignment horizontal="center" vertical="center" wrapText="1"/>
    </xf>
    <xf numFmtId="0" fontId="19" fillId="0" borderId="14" xfId="14" applyFont="1" applyBorder="1" applyAlignment="1">
      <alignment horizontal="center" vertical="center" wrapText="1"/>
    </xf>
    <xf numFmtId="0" fontId="19" fillId="0" borderId="12" xfId="14" applyFont="1" applyBorder="1" applyAlignment="1">
      <alignment horizontal="center" vertical="center" wrapText="1"/>
    </xf>
    <xf numFmtId="0" fontId="19" fillId="0" borderId="8" xfId="14" applyFont="1" applyBorder="1" applyAlignment="1" applyProtection="1">
      <alignment horizontal="center" vertical="center"/>
      <protection locked="0"/>
    </xf>
    <xf numFmtId="0" fontId="19" fillId="0" borderId="6" xfId="14" applyFont="1" applyBorder="1" applyAlignment="1">
      <alignment horizontal="center" vertical="center"/>
    </xf>
    <xf numFmtId="0" fontId="19" fillId="0" borderId="7" xfId="14" applyFont="1" applyBorder="1" applyAlignment="1">
      <alignment horizontal="center" vertical="center"/>
    </xf>
    <xf numFmtId="0" fontId="19" fillId="0" borderId="14" xfId="14" applyFont="1" applyBorder="1" applyAlignment="1">
      <alignment horizontal="center" vertical="center"/>
    </xf>
    <xf numFmtId="0" fontId="19" fillId="0" borderId="12" xfId="14" applyFont="1" applyBorder="1" applyAlignment="1">
      <alignment horizontal="center" vertical="center"/>
    </xf>
    <xf numFmtId="0" fontId="19" fillId="0" borderId="8" xfId="14" quotePrefix="1" applyFont="1" applyBorder="1" applyAlignment="1" applyProtection="1">
      <alignment horizontal="center" vertical="center"/>
      <protection locked="0"/>
    </xf>
    <xf numFmtId="0" fontId="19" fillId="0" borderId="8" xfId="14" applyFont="1" applyBorder="1" applyAlignment="1" applyProtection="1">
      <alignment horizontal="left" vertical="center"/>
      <protection locked="0"/>
    </xf>
    <xf numFmtId="0" fontId="19" fillId="0" borderId="10" xfId="14" applyFont="1" applyBorder="1" applyAlignment="1">
      <alignment vertical="center"/>
    </xf>
    <xf numFmtId="0" fontId="19" fillId="0" borderId="8" xfId="14" applyFont="1" applyBorder="1" applyAlignment="1">
      <alignment vertical="center"/>
    </xf>
    <xf numFmtId="0" fontId="19" fillId="0" borderId="6" xfId="14" applyFont="1" applyBorder="1" applyAlignment="1">
      <alignment vertical="center"/>
    </xf>
    <xf numFmtId="0" fontId="19" fillId="0" borderId="7" xfId="14" applyFont="1" applyBorder="1" applyAlignment="1">
      <alignment vertical="center"/>
    </xf>
    <xf numFmtId="0" fontId="19" fillId="0" borderId="5" xfId="14" applyFont="1" applyBorder="1" applyAlignment="1" applyProtection="1">
      <alignment horizontal="center" vertical="center"/>
      <protection locked="0"/>
    </xf>
    <xf numFmtId="0" fontId="19" fillId="0" borderId="3" xfId="14" applyFont="1" applyBorder="1" applyAlignment="1" applyProtection="1">
      <alignment horizontal="center" vertical="center"/>
      <protection locked="0"/>
    </xf>
    <xf numFmtId="0" fontId="19" fillId="0" borderId="5" xfId="13" applyFont="1" applyBorder="1" applyAlignment="1">
      <alignment horizontal="center" vertical="center"/>
    </xf>
    <xf numFmtId="0" fontId="19" fillId="0" borderId="2" xfId="13" applyFont="1" applyBorder="1" applyAlignment="1">
      <alignment horizontal="center" vertical="center"/>
    </xf>
    <xf numFmtId="0" fontId="19" fillId="0" borderId="3" xfId="13" applyFont="1" applyBorder="1" applyAlignment="1">
      <alignment horizontal="center" vertical="center"/>
    </xf>
    <xf numFmtId="0" fontId="19" fillId="0" borderId="4" xfId="14" applyFont="1" applyBorder="1" applyAlignment="1">
      <alignment vertical="center"/>
    </xf>
    <xf numFmtId="0" fontId="19" fillId="0" borderId="5" xfId="14" applyFont="1" applyBorder="1" applyAlignment="1" applyProtection="1">
      <alignment horizontal="left" vertical="center"/>
      <protection locked="0"/>
    </xf>
    <xf numFmtId="0" fontId="19" fillId="0" borderId="2" xfId="14" applyFont="1" applyBorder="1" applyAlignment="1" applyProtection="1">
      <alignment horizontal="left" vertical="center"/>
      <protection locked="0"/>
    </xf>
    <xf numFmtId="0" fontId="19" fillId="0" borderId="3" xfId="14" applyFont="1" applyBorder="1" applyAlignment="1" applyProtection="1">
      <alignment horizontal="left" vertical="center"/>
      <protection locked="0"/>
    </xf>
    <xf numFmtId="0" fontId="19" fillId="0" borderId="8" xfId="13" applyFont="1" applyBorder="1" applyAlignment="1">
      <alignment wrapText="1"/>
    </xf>
    <xf numFmtId="0" fontId="19" fillId="0" borderId="6" xfId="13" applyFont="1" applyBorder="1" applyAlignment="1">
      <alignment horizontal="left" vertical="center"/>
    </xf>
    <xf numFmtId="0" fontId="19" fillId="0" borderId="15" xfId="13" applyFont="1" applyBorder="1" applyAlignment="1">
      <alignment horizontal="left" vertical="center"/>
    </xf>
    <xf numFmtId="0" fontId="19" fillId="0" borderId="7" xfId="13" applyFont="1" applyBorder="1" applyAlignment="1">
      <alignment horizontal="left" vertical="center"/>
    </xf>
    <xf numFmtId="0" fontId="19" fillId="0" borderId="20" xfId="13" applyFont="1" applyBorder="1" applyAlignment="1">
      <alignment horizontal="left" vertical="center"/>
    </xf>
    <xf numFmtId="0" fontId="19" fillId="0" borderId="17" xfId="13" applyFont="1" applyBorder="1" applyAlignment="1">
      <alignment horizontal="center" vertical="center"/>
    </xf>
    <xf numFmtId="0" fontId="19" fillId="0" borderId="1" xfId="13" applyFont="1" applyBorder="1" applyAlignment="1">
      <alignment horizontal="center" vertical="center"/>
    </xf>
    <xf numFmtId="0" fontId="19" fillId="0" borderId="17" xfId="14" applyFont="1" applyBorder="1" applyAlignment="1">
      <alignment horizontal="center" vertical="center"/>
    </xf>
    <xf numFmtId="0" fontId="19" fillId="0" borderId="18" xfId="14" applyFont="1" applyBorder="1" applyAlignment="1">
      <alignment horizontal="center" vertical="center"/>
    </xf>
    <xf numFmtId="0" fontId="15" fillId="0" borderId="5" xfId="13" applyFont="1" applyBorder="1" applyAlignment="1">
      <alignment horizontal="center" vertical="center"/>
    </xf>
    <xf numFmtId="0" fontId="15" fillId="0" borderId="2" xfId="13" applyFont="1" applyBorder="1" applyAlignment="1">
      <alignment horizontal="center" vertical="center"/>
    </xf>
    <xf numFmtId="0" fontId="15" fillId="0" borderId="3" xfId="13" applyFont="1" applyBorder="1" applyAlignment="1">
      <alignment horizontal="center" vertical="center"/>
    </xf>
    <xf numFmtId="0" fontId="19" fillId="0" borderId="20" xfId="13" applyFont="1" applyBorder="1" applyAlignment="1">
      <alignment horizontal="right" vertical="center"/>
    </xf>
    <xf numFmtId="0" fontId="19" fillId="2" borderId="5" xfId="13" applyFont="1" applyFill="1" applyBorder="1" applyAlignment="1">
      <alignment horizontal="center" vertical="center" wrapText="1"/>
    </xf>
    <xf numFmtId="0" fontId="19" fillId="2" borderId="2" xfId="13" applyFont="1" applyFill="1" applyBorder="1" applyAlignment="1">
      <alignment horizontal="center" vertical="center"/>
    </xf>
    <xf numFmtId="0" fontId="19" fillId="2" borderId="3" xfId="13" applyFont="1" applyFill="1" applyBorder="1" applyAlignment="1">
      <alignment horizontal="center" vertical="center"/>
    </xf>
    <xf numFmtId="0" fontId="19" fillId="0" borderId="8" xfId="13" quotePrefix="1" applyFont="1" applyBorder="1" applyAlignment="1">
      <alignment horizontal="left" vertical="center"/>
    </xf>
    <xf numFmtId="0" fontId="19" fillId="0" borderId="8" xfId="13" applyFont="1" applyBorder="1" applyAlignment="1">
      <alignment horizontal="left" vertical="center"/>
    </xf>
    <xf numFmtId="0" fontId="19" fillId="0" borderId="5" xfId="13" applyFont="1" applyBorder="1" applyAlignment="1">
      <alignment horizontal="right" vertical="center"/>
    </xf>
    <xf numFmtId="0" fontId="19" fillId="0" borderId="2" xfId="13" applyFont="1" applyBorder="1" applyAlignment="1">
      <alignment horizontal="right" vertical="center"/>
    </xf>
    <xf numFmtId="0" fontId="19" fillId="0" borderId="3" xfId="13" applyFont="1" applyBorder="1" applyAlignment="1">
      <alignment horizontal="right" vertical="center"/>
    </xf>
    <xf numFmtId="0" fontId="19" fillId="0" borderId="5" xfId="13" quotePrefix="1" applyFont="1" applyBorder="1" applyAlignment="1">
      <alignment horizontal="right" vertical="center"/>
    </xf>
    <xf numFmtId="0" fontId="19" fillId="0" borderId="2" xfId="13" quotePrefix="1" applyFont="1" applyBorder="1" applyAlignment="1">
      <alignment horizontal="right" vertical="center"/>
    </xf>
    <xf numFmtId="0" fontId="19" fillId="0" borderId="3" xfId="13" quotePrefix="1" applyFont="1" applyBorder="1" applyAlignment="1">
      <alignment horizontal="right" vertical="center"/>
    </xf>
    <xf numFmtId="0" fontId="19" fillId="0" borderId="10" xfId="13" applyFont="1" applyBorder="1" applyAlignment="1">
      <alignment horizontal="center" vertical="center" wrapText="1"/>
    </xf>
    <xf numFmtId="0" fontId="19" fillId="0" borderId="4" xfId="13" applyFont="1" applyBorder="1" applyAlignment="1">
      <alignment horizontal="center" vertical="center" wrapText="1"/>
    </xf>
    <xf numFmtId="0" fontId="19" fillId="0" borderId="5" xfId="13" quotePrefix="1" applyFont="1" applyBorder="1" applyAlignment="1">
      <alignment horizontal="left" vertical="center"/>
    </xf>
    <xf numFmtId="0" fontId="19" fillId="0" borderId="2" xfId="13" quotePrefix="1" applyFont="1" applyBorder="1" applyAlignment="1">
      <alignment horizontal="left" vertical="center"/>
    </xf>
    <xf numFmtId="0" fontId="19" fillId="0" borderId="3" xfId="13" quotePrefix="1" applyFont="1" applyBorder="1" applyAlignment="1">
      <alignment horizontal="left" vertical="center"/>
    </xf>
    <xf numFmtId="0" fontId="19" fillId="0" borderId="5" xfId="13" applyFont="1" applyBorder="1" applyAlignment="1">
      <alignment horizontal="left" vertical="center"/>
    </xf>
    <xf numFmtId="0" fontId="19" fillId="0" borderId="2" xfId="13" applyFont="1" applyBorder="1" applyAlignment="1">
      <alignment horizontal="left" vertical="center"/>
    </xf>
    <xf numFmtId="0" fontId="19" fillId="0" borderId="3" xfId="13" applyFont="1" applyBorder="1" applyAlignment="1">
      <alignment horizontal="left" vertical="center"/>
    </xf>
    <xf numFmtId="0" fontId="15" fillId="0" borderId="6" xfId="13" applyFont="1" applyBorder="1" applyAlignment="1">
      <alignment horizontal="center" vertical="center"/>
    </xf>
    <xf numFmtId="0" fontId="15" fillId="0" borderId="7" xfId="13" applyFont="1" applyBorder="1" applyAlignment="1">
      <alignment horizontal="center" vertical="center"/>
    </xf>
    <xf numFmtId="0" fontId="19" fillId="2" borderId="6" xfId="13" quotePrefix="1" applyFont="1" applyFill="1" applyBorder="1" applyAlignment="1">
      <alignment horizontal="center" vertical="center" wrapText="1"/>
    </xf>
    <xf numFmtId="0" fontId="19" fillId="2" borderId="7" xfId="13" quotePrefix="1" applyFont="1" applyFill="1" applyBorder="1" applyAlignment="1">
      <alignment horizontal="center" vertical="center"/>
    </xf>
    <xf numFmtId="0" fontId="19" fillId="2" borderId="13" xfId="13" quotePrefix="1" applyFont="1" applyFill="1" applyBorder="1" applyAlignment="1">
      <alignment horizontal="center" vertical="center"/>
    </xf>
    <xf numFmtId="0" fontId="19" fillId="2" borderId="9" xfId="13" quotePrefix="1" applyFont="1" applyFill="1" applyBorder="1" applyAlignment="1">
      <alignment horizontal="center" vertical="center"/>
    </xf>
    <xf numFmtId="0" fontId="19" fillId="2" borderId="14" xfId="13" quotePrefix="1" applyFont="1" applyFill="1" applyBorder="1" applyAlignment="1">
      <alignment horizontal="center" vertical="center"/>
    </xf>
    <xf numFmtId="0" fontId="19" fillId="2" borderId="12" xfId="13" quotePrefix="1" applyFont="1" applyFill="1" applyBorder="1" applyAlignment="1">
      <alignment horizontal="center" vertical="center"/>
    </xf>
    <xf numFmtId="0" fontId="19" fillId="2" borderId="15" xfId="13" quotePrefix="1" applyFont="1" applyFill="1" applyBorder="1" applyAlignment="1">
      <alignment horizontal="center" vertical="center" wrapText="1"/>
    </xf>
    <xf numFmtId="0" fontId="19" fillId="2" borderId="13" xfId="13" quotePrefix="1" applyFont="1" applyFill="1" applyBorder="1" applyAlignment="1">
      <alignment horizontal="center" vertical="center" wrapText="1"/>
    </xf>
    <xf numFmtId="0" fontId="19" fillId="2" borderId="0" xfId="13" quotePrefix="1" applyFont="1" applyFill="1" applyAlignment="1">
      <alignment horizontal="center" vertical="center" wrapText="1"/>
    </xf>
    <xf numFmtId="0" fontId="19" fillId="2" borderId="14" xfId="13" quotePrefix="1" applyFont="1" applyFill="1" applyBorder="1" applyAlignment="1">
      <alignment horizontal="center" vertical="center" wrapText="1"/>
    </xf>
    <xf numFmtId="0" fontId="19" fillId="2" borderId="19" xfId="13" quotePrefix="1" applyFont="1" applyFill="1" applyBorder="1" applyAlignment="1">
      <alignment horizontal="center" vertical="center" wrapText="1"/>
    </xf>
    <xf numFmtId="0" fontId="19" fillId="2" borderId="7" xfId="13" quotePrefix="1" applyFont="1" applyFill="1" applyBorder="1" applyAlignment="1">
      <alignment horizontal="center" vertical="center" wrapText="1"/>
    </xf>
    <xf numFmtId="0" fontId="19" fillId="2" borderId="9" xfId="13" quotePrefix="1" applyFont="1" applyFill="1" applyBorder="1" applyAlignment="1">
      <alignment horizontal="center" vertical="center" wrapText="1"/>
    </xf>
    <xf numFmtId="0" fontId="19" fillId="2" borderId="12" xfId="13" quotePrefix="1" applyFont="1" applyFill="1" applyBorder="1" applyAlignment="1">
      <alignment horizontal="center" vertical="center" wrapText="1"/>
    </xf>
    <xf numFmtId="0" fontId="19" fillId="2" borderId="5" xfId="13" applyFont="1" applyFill="1" applyBorder="1" applyAlignment="1">
      <alignment horizontal="right" vertical="center" wrapText="1"/>
    </xf>
    <xf numFmtId="0" fontId="19" fillId="2" borderId="2" xfId="13" applyFont="1" applyFill="1" applyBorder="1" applyAlignment="1">
      <alignment horizontal="right" vertical="center" wrapText="1"/>
    </xf>
    <xf numFmtId="0" fontId="19" fillId="2" borderId="3" xfId="13" applyFont="1" applyFill="1" applyBorder="1" applyAlignment="1">
      <alignment horizontal="right" vertical="center" wrapText="1"/>
    </xf>
  </cellXfs>
  <cellStyles count="20">
    <cellStyle name="Calc Currency (0)" xfId="1" xr:uid="{00000000-0005-0000-0000-000000000000}"/>
    <cellStyle name="entry" xfId="2" xr:uid="{00000000-0005-0000-0000-000001000000}"/>
    <cellStyle name="Header1" xfId="3" xr:uid="{00000000-0005-0000-0000-000002000000}"/>
    <cellStyle name="Header2" xfId="4" xr:uid="{00000000-0005-0000-0000-000003000000}"/>
    <cellStyle name="Normal_#18-Internet" xfId="5" xr:uid="{00000000-0005-0000-0000-000004000000}"/>
    <cellStyle name="price" xfId="6" xr:uid="{00000000-0005-0000-0000-000005000000}"/>
    <cellStyle name="revised" xfId="7" xr:uid="{00000000-0005-0000-0000-000006000000}"/>
    <cellStyle name="s]_x000d__x000a_load=_x000d__x000a_Beep=yes_x000d__x000a_NullPort=None_x000d__x000a_BorderWidth=3_x000d__x000a_CursorBlinkRate=530_x000d__x000a_DoubleClickSpeed=452_x000d__x000a_Programs=com exe bat pif_x000d_" xfId="16" xr:uid="{00000000-0005-0000-0000-000007000000}"/>
    <cellStyle name="section" xfId="8" xr:uid="{00000000-0005-0000-0000-000008000000}"/>
    <cellStyle name="title" xfId="9" xr:uid="{00000000-0005-0000-0000-000009000000}"/>
    <cellStyle name="パーセント 2" xfId="17" xr:uid="{00000000-0005-0000-0000-00000A000000}"/>
    <cellStyle name="桁区切り" xfId="10" builtinId="6"/>
    <cellStyle name="桁区切り 2" xfId="11" xr:uid="{00000000-0005-0000-0000-00000C000000}"/>
    <cellStyle name="桁区切り 3" xfId="18" xr:uid="{00000000-0005-0000-0000-00000D000000}"/>
    <cellStyle name="標準" xfId="0" builtinId="0"/>
    <cellStyle name="標準 2" xfId="12" xr:uid="{00000000-0005-0000-0000-00000F000000}"/>
    <cellStyle name="標準 3" xfId="19" xr:uid="{00000000-0005-0000-0000-000010000000}"/>
    <cellStyle name="標準_01様式集_入札説明書等" xfId="13" xr:uid="{00000000-0005-0000-0000-000012000000}"/>
    <cellStyle name="標準_事業費年度割" xfId="14" xr:uid="{00000000-0005-0000-0000-000014000000}"/>
    <cellStyle name="未定義" xfId="15" xr:uid="{00000000-0005-0000-0000-000016000000}"/>
  </cellStyles>
  <dxfs count="0"/>
  <tableStyles count="0" defaultTableStyle="TableStyleMedium2" defaultPivotStyle="PivotStyleLight16"/>
  <colors>
    <mruColors>
      <color rgb="FFFFFFCC"/>
      <color rgb="FFFFFF99"/>
      <color rgb="FFFFFF66"/>
      <color rgb="FFCCFFCC"/>
      <color rgb="FFC1FFFF"/>
      <color rgb="FFFFC5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2.xml"/><Relationship Id="rId42" Type="http://schemas.openxmlformats.org/officeDocument/2006/relationships/externalLink" Target="externalLinks/externalLink10.xml"/><Relationship Id="rId47" Type="http://schemas.openxmlformats.org/officeDocument/2006/relationships/externalLink" Target="externalLinks/externalLink15.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38" Type="http://schemas.openxmlformats.org/officeDocument/2006/relationships/externalLink" Target="externalLinks/externalLink6.xml"/><Relationship Id="rId46"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5.xml"/><Relationship Id="rId40" Type="http://schemas.openxmlformats.org/officeDocument/2006/relationships/externalLink" Target="externalLinks/externalLink8.xml"/><Relationship Id="rId45" Type="http://schemas.openxmlformats.org/officeDocument/2006/relationships/externalLink" Target="externalLinks/externalLink13.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4.xml"/><Relationship Id="rId49" Type="http://schemas.openxmlformats.org/officeDocument/2006/relationships/externalLink" Target="externalLinks/externalLink17.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2.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3.xml"/><Relationship Id="rId43" Type="http://schemas.openxmlformats.org/officeDocument/2006/relationships/externalLink" Target="externalLinks/externalLink11.xml"/><Relationship Id="rId48" Type="http://schemas.openxmlformats.org/officeDocument/2006/relationships/externalLink" Target="externalLinks/externalLink16.xml"/><Relationship Id="rId8" Type="http://schemas.openxmlformats.org/officeDocument/2006/relationships/worksheet" Target="worksheets/sheet8.xml"/><Relationship Id="rId51"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0</xdr:colOff>
      <xdr:row>14</xdr:row>
      <xdr:rowOff>0</xdr:rowOff>
    </xdr:from>
    <xdr:to>
      <xdr:col>9</xdr:col>
      <xdr:colOff>0</xdr:colOff>
      <xdr:row>14</xdr:row>
      <xdr:rowOff>0</xdr:rowOff>
    </xdr:to>
    <xdr:sp macro="" textlink="">
      <xdr:nvSpPr>
        <xdr:cNvPr id="18613" name="Line 1">
          <a:extLst>
            <a:ext uri="{FF2B5EF4-FFF2-40B4-BE49-F238E27FC236}">
              <a16:creationId xmlns:a16="http://schemas.microsoft.com/office/drawing/2014/main" id="{00000000-0008-0000-0400-0000B5480000}"/>
            </a:ext>
          </a:extLst>
        </xdr:cNvPr>
        <xdr:cNvSpPr>
          <a:spLocks noChangeShapeType="1"/>
        </xdr:cNvSpPr>
      </xdr:nvSpPr>
      <xdr:spPr bwMode="auto">
        <a:xfrm>
          <a:off x="3009900" y="4069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8614" name="Line 2">
          <a:extLst>
            <a:ext uri="{FF2B5EF4-FFF2-40B4-BE49-F238E27FC236}">
              <a16:creationId xmlns:a16="http://schemas.microsoft.com/office/drawing/2014/main" id="{00000000-0008-0000-0400-0000B6480000}"/>
            </a:ext>
          </a:extLst>
        </xdr:cNvPr>
        <xdr:cNvSpPr>
          <a:spLocks noChangeShapeType="1"/>
        </xdr:cNvSpPr>
      </xdr:nvSpPr>
      <xdr:spPr bwMode="auto">
        <a:xfrm>
          <a:off x="3009900" y="4069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8615" name="Line 3">
          <a:extLst>
            <a:ext uri="{FF2B5EF4-FFF2-40B4-BE49-F238E27FC236}">
              <a16:creationId xmlns:a16="http://schemas.microsoft.com/office/drawing/2014/main" id="{00000000-0008-0000-0400-0000B7480000}"/>
            </a:ext>
          </a:extLst>
        </xdr:cNvPr>
        <xdr:cNvSpPr>
          <a:spLocks noChangeShapeType="1"/>
        </xdr:cNvSpPr>
      </xdr:nvSpPr>
      <xdr:spPr bwMode="auto">
        <a:xfrm>
          <a:off x="3009900" y="4069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8616" name="Line 4">
          <a:extLst>
            <a:ext uri="{FF2B5EF4-FFF2-40B4-BE49-F238E27FC236}">
              <a16:creationId xmlns:a16="http://schemas.microsoft.com/office/drawing/2014/main" id="{00000000-0008-0000-0400-0000B8480000}"/>
            </a:ext>
          </a:extLst>
        </xdr:cNvPr>
        <xdr:cNvSpPr>
          <a:spLocks noChangeShapeType="1"/>
        </xdr:cNvSpPr>
      </xdr:nvSpPr>
      <xdr:spPr bwMode="auto">
        <a:xfrm>
          <a:off x="3009900" y="4069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0</xdr:colOff>
      <xdr:row>48</xdr:row>
      <xdr:rowOff>83820</xdr:rowOff>
    </xdr:from>
    <xdr:to>
      <xdr:col>8</xdr:col>
      <xdr:colOff>0</xdr:colOff>
      <xdr:row>48</xdr:row>
      <xdr:rowOff>83820</xdr:rowOff>
    </xdr:to>
    <xdr:sp macro="" textlink="">
      <xdr:nvSpPr>
        <xdr:cNvPr id="2" name="Line 1">
          <a:extLst>
            <a:ext uri="{FF2B5EF4-FFF2-40B4-BE49-F238E27FC236}">
              <a16:creationId xmlns:a16="http://schemas.microsoft.com/office/drawing/2014/main" id="{B6812DE9-0069-4A35-ADC2-67E1CF359C17}"/>
            </a:ext>
          </a:extLst>
        </xdr:cNvPr>
        <xdr:cNvSpPr>
          <a:spLocks noChangeShapeType="1"/>
        </xdr:cNvSpPr>
      </xdr:nvSpPr>
      <xdr:spPr bwMode="auto">
        <a:xfrm>
          <a:off x="10064750" y="16085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62</xdr:row>
      <xdr:rowOff>83820</xdr:rowOff>
    </xdr:from>
    <xdr:to>
      <xdr:col>8</xdr:col>
      <xdr:colOff>0</xdr:colOff>
      <xdr:row>62</xdr:row>
      <xdr:rowOff>83820</xdr:rowOff>
    </xdr:to>
    <xdr:sp macro="" textlink="">
      <xdr:nvSpPr>
        <xdr:cNvPr id="3" name="Line 2">
          <a:extLst>
            <a:ext uri="{FF2B5EF4-FFF2-40B4-BE49-F238E27FC236}">
              <a16:creationId xmlns:a16="http://schemas.microsoft.com/office/drawing/2014/main" id="{47271E4B-1A52-43EE-A0FB-7238C7EC92A0}"/>
            </a:ext>
          </a:extLst>
        </xdr:cNvPr>
        <xdr:cNvSpPr>
          <a:spLocks noChangeShapeType="1"/>
        </xdr:cNvSpPr>
      </xdr:nvSpPr>
      <xdr:spPr bwMode="auto">
        <a:xfrm>
          <a:off x="10064750" y="2141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48</xdr:row>
      <xdr:rowOff>83820</xdr:rowOff>
    </xdr:from>
    <xdr:to>
      <xdr:col>8</xdr:col>
      <xdr:colOff>0</xdr:colOff>
      <xdr:row>48</xdr:row>
      <xdr:rowOff>83820</xdr:rowOff>
    </xdr:to>
    <xdr:sp macro="" textlink="">
      <xdr:nvSpPr>
        <xdr:cNvPr id="4" name="Line 3">
          <a:extLst>
            <a:ext uri="{FF2B5EF4-FFF2-40B4-BE49-F238E27FC236}">
              <a16:creationId xmlns:a16="http://schemas.microsoft.com/office/drawing/2014/main" id="{AB1A8F98-0810-4B5C-8062-A69EC07B5544}"/>
            </a:ext>
          </a:extLst>
        </xdr:cNvPr>
        <xdr:cNvSpPr>
          <a:spLocks noChangeShapeType="1"/>
        </xdr:cNvSpPr>
      </xdr:nvSpPr>
      <xdr:spPr bwMode="auto">
        <a:xfrm>
          <a:off x="10064750" y="16085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62</xdr:row>
      <xdr:rowOff>83820</xdr:rowOff>
    </xdr:from>
    <xdr:to>
      <xdr:col>8</xdr:col>
      <xdr:colOff>0</xdr:colOff>
      <xdr:row>62</xdr:row>
      <xdr:rowOff>83820</xdr:rowOff>
    </xdr:to>
    <xdr:sp macro="" textlink="">
      <xdr:nvSpPr>
        <xdr:cNvPr id="5" name="Line 4">
          <a:extLst>
            <a:ext uri="{FF2B5EF4-FFF2-40B4-BE49-F238E27FC236}">
              <a16:creationId xmlns:a16="http://schemas.microsoft.com/office/drawing/2014/main" id="{F3C1352A-1109-4713-B9F7-4FC3D25B4F6D}"/>
            </a:ext>
          </a:extLst>
        </xdr:cNvPr>
        <xdr:cNvSpPr>
          <a:spLocks noChangeShapeType="1"/>
        </xdr:cNvSpPr>
      </xdr:nvSpPr>
      <xdr:spPr bwMode="auto">
        <a:xfrm>
          <a:off x="10064750" y="2141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14</xdr:row>
      <xdr:rowOff>83820</xdr:rowOff>
    </xdr:from>
    <xdr:to>
      <xdr:col>8</xdr:col>
      <xdr:colOff>0</xdr:colOff>
      <xdr:row>14</xdr:row>
      <xdr:rowOff>83820</xdr:rowOff>
    </xdr:to>
    <xdr:sp macro="" textlink="">
      <xdr:nvSpPr>
        <xdr:cNvPr id="2" name="Line 1">
          <a:extLst>
            <a:ext uri="{FF2B5EF4-FFF2-40B4-BE49-F238E27FC236}">
              <a16:creationId xmlns:a16="http://schemas.microsoft.com/office/drawing/2014/main" id="{BD478615-3E00-4F91-9D93-A3A02ADF17D5}"/>
            </a:ext>
          </a:extLst>
        </xdr:cNvPr>
        <xdr:cNvSpPr>
          <a:spLocks noChangeShapeType="1"/>
        </xdr:cNvSpPr>
      </xdr:nvSpPr>
      <xdr:spPr bwMode="auto">
        <a:xfrm>
          <a:off x="10064750" y="5417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17</xdr:row>
      <xdr:rowOff>83820</xdr:rowOff>
    </xdr:from>
    <xdr:to>
      <xdr:col>8</xdr:col>
      <xdr:colOff>0</xdr:colOff>
      <xdr:row>17</xdr:row>
      <xdr:rowOff>83820</xdr:rowOff>
    </xdr:to>
    <xdr:sp macro="" textlink="">
      <xdr:nvSpPr>
        <xdr:cNvPr id="3" name="Line 2">
          <a:extLst>
            <a:ext uri="{FF2B5EF4-FFF2-40B4-BE49-F238E27FC236}">
              <a16:creationId xmlns:a16="http://schemas.microsoft.com/office/drawing/2014/main" id="{1836A205-85F3-4360-8748-750A896C5474}"/>
            </a:ext>
          </a:extLst>
        </xdr:cNvPr>
        <xdr:cNvSpPr>
          <a:spLocks noChangeShapeType="1"/>
        </xdr:cNvSpPr>
      </xdr:nvSpPr>
      <xdr:spPr bwMode="auto">
        <a:xfrm>
          <a:off x="10064750" y="656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14</xdr:row>
      <xdr:rowOff>83820</xdr:rowOff>
    </xdr:from>
    <xdr:to>
      <xdr:col>8</xdr:col>
      <xdr:colOff>0</xdr:colOff>
      <xdr:row>14</xdr:row>
      <xdr:rowOff>83820</xdr:rowOff>
    </xdr:to>
    <xdr:sp macro="" textlink="">
      <xdr:nvSpPr>
        <xdr:cNvPr id="4" name="Line 3">
          <a:extLst>
            <a:ext uri="{FF2B5EF4-FFF2-40B4-BE49-F238E27FC236}">
              <a16:creationId xmlns:a16="http://schemas.microsoft.com/office/drawing/2014/main" id="{EEB6F11E-910D-40D9-913A-732A0FD05033}"/>
            </a:ext>
          </a:extLst>
        </xdr:cNvPr>
        <xdr:cNvSpPr>
          <a:spLocks noChangeShapeType="1"/>
        </xdr:cNvSpPr>
      </xdr:nvSpPr>
      <xdr:spPr bwMode="auto">
        <a:xfrm>
          <a:off x="10064750" y="5417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17</xdr:row>
      <xdr:rowOff>83820</xdr:rowOff>
    </xdr:from>
    <xdr:to>
      <xdr:col>8</xdr:col>
      <xdr:colOff>0</xdr:colOff>
      <xdr:row>17</xdr:row>
      <xdr:rowOff>83820</xdr:rowOff>
    </xdr:to>
    <xdr:sp macro="" textlink="">
      <xdr:nvSpPr>
        <xdr:cNvPr id="5" name="Line 4">
          <a:extLst>
            <a:ext uri="{FF2B5EF4-FFF2-40B4-BE49-F238E27FC236}">
              <a16:creationId xmlns:a16="http://schemas.microsoft.com/office/drawing/2014/main" id="{32E57359-3064-4E6F-A863-8AA603812A7F}"/>
            </a:ext>
          </a:extLst>
        </xdr:cNvPr>
        <xdr:cNvSpPr>
          <a:spLocks noChangeShapeType="1"/>
        </xdr:cNvSpPr>
      </xdr:nvSpPr>
      <xdr:spPr bwMode="auto">
        <a:xfrm>
          <a:off x="10064750" y="656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6" name="Line 1">
          <a:extLst>
            <a:ext uri="{FF2B5EF4-FFF2-40B4-BE49-F238E27FC236}">
              <a16:creationId xmlns:a16="http://schemas.microsoft.com/office/drawing/2014/main" id="{85F2A203-34FB-4FE6-9242-A30F19E944BA}"/>
            </a:ext>
          </a:extLst>
        </xdr:cNvPr>
        <xdr:cNvSpPr>
          <a:spLocks noChangeShapeType="1"/>
        </xdr:cNvSpPr>
      </xdr:nvSpPr>
      <xdr:spPr bwMode="auto">
        <a:xfrm>
          <a:off x="10064750" y="884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26</xdr:row>
      <xdr:rowOff>83820</xdr:rowOff>
    </xdr:from>
    <xdr:to>
      <xdr:col>8</xdr:col>
      <xdr:colOff>0</xdr:colOff>
      <xdr:row>26</xdr:row>
      <xdr:rowOff>83820</xdr:rowOff>
    </xdr:to>
    <xdr:sp macro="" textlink="">
      <xdr:nvSpPr>
        <xdr:cNvPr id="7" name="Line 2">
          <a:extLst>
            <a:ext uri="{FF2B5EF4-FFF2-40B4-BE49-F238E27FC236}">
              <a16:creationId xmlns:a16="http://schemas.microsoft.com/office/drawing/2014/main" id="{9C6938A3-403A-4370-9A16-2AF51A43BEE1}"/>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8" name="Line 3">
          <a:extLst>
            <a:ext uri="{FF2B5EF4-FFF2-40B4-BE49-F238E27FC236}">
              <a16:creationId xmlns:a16="http://schemas.microsoft.com/office/drawing/2014/main" id="{98BB55BF-58EE-427C-95E2-344A2425B333}"/>
            </a:ext>
          </a:extLst>
        </xdr:cNvPr>
        <xdr:cNvSpPr>
          <a:spLocks noChangeShapeType="1"/>
        </xdr:cNvSpPr>
      </xdr:nvSpPr>
      <xdr:spPr bwMode="auto">
        <a:xfrm>
          <a:off x="10064750" y="884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26</xdr:row>
      <xdr:rowOff>83820</xdr:rowOff>
    </xdr:from>
    <xdr:to>
      <xdr:col>8</xdr:col>
      <xdr:colOff>0</xdr:colOff>
      <xdr:row>26</xdr:row>
      <xdr:rowOff>83820</xdr:rowOff>
    </xdr:to>
    <xdr:sp macro="" textlink="">
      <xdr:nvSpPr>
        <xdr:cNvPr id="9" name="Line 4">
          <a:extLst>
            <a:ext uri="{FF2B5EF4-FFF2-40B4-BE49-F238E27FC236}">
              <a16:creationId xmlns:a16="http://schemas.microsoft.com/office/drawing/2014/main" id="{85490C10-2DA9-46B9-A7F0-0CE956626DBC}"/>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0</xdr:colOff>
      <xdr:row>19</xdr:row>
      <xdr:rowOff>83820</xdr:rowOff>
    </xdr:from>
    <xdr:to>
      <xdr:col>8</xdr:col>
      <xdr:colOff>0</xdr:colOff>
      <xdr:row>19</xdr:row>
      <xdr:rowOff>83820</xdr:rowOff>
    </xdr:to>
    <xdr:sp macro="" textlink="">
      <xdr:nvSpPr>
        <xdr:cNvPr id="2" name="Line 1">
          <a:extLst>
            <a:ext uri="{FF2B5EF4-FFF2-40B4-BE49-F238E27FC236}">
              <a16:creationId xmlns:a16="http://schemas.microsoft.com/office/drawing/2014/main" id="{5239C6EF-3BD7-4AB4-A021-EFD3DC35221D}"/>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83820</xdr:rowOff>
    </xdr:from>
    <xdr:to>
      <xdr:col>8</xdr:col>
      <xdr:colOff>0</xdr:colOff>
      <xdr:row>22</xdr:row>
      <xdr:rowOff>83820</xdr:rowOff>
    </xdr:to>
    <xdr:sp macro="" textlink="">
      <xdr:nvSpPr>
        <xdr:cNvPr id="3" name="Line 2">
          <a:extLst>
            <a:ext uri="{FF2B5EF4-FFF2-40B4-BE49-F238E27FC236}">
              <a16:creationId xmlns:a16="http://schemas.microsoft.com/office/drawing/2014/main" id="{29661079-3A54-4B01-B749-3CC134C06FD0}"/>
            </a:ext>
          </a:extLst>
        </xdr:cNvPr>
        <xdr:cNvSpPr>
          <a:spLocks noChangeShapeType="1"/>
        </xdr:cNvSpPr>
      </xdr:nvSpPr>
      <xdr:spPr bwMode="auto">
        <a:xfrm>
          <a:off x="10064750" y="1113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19</xdr:row>
      <xdr:rowOff>83820</xdr:rowOff>
    </xdr:from>
    <xdr:to>
      <xdr:col>8</xdr:col>
      <xdr:colOff>0</xdr:colOff>
      <xdr:row>19</xdr:row>
      <xdr:rowOff>83820</xdr:rowOff>
    </xdr:to>
    <xdr:sp macro="" textlink="">
      <xdr:nvSpPr>
        <xdr:cNvPr id="4" name="Line 3">
          <a:extLst>
            <a:ext uri="{FF2B5EF4-FFF2-40B4-BE49-F238E27FC236}">
              <a16:creationId xmlns:a16="http://schemas.microsoft.com/office/drawing/2014/main" id="{E8C522A2-83BF-4A5C-9DE7-B057E5D33CCF}"/>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83820</xdr:rowOff>
    </xdr:from>
    <xdr:to>
      <xdr:col>8</xdr:col>
      <xdr:colOff>0</xdr:colOff>
      <xdr:row>22</xdr:row>
      <xdr:rowOff>83820</xdr:rowOff>
    </xdr:to>
    <xdr:sp macro="" textlink="">
      <xdr:nvSpPr>
        <xdr:cNvPr id="5" name="Line 4">
          <a:extLst>
            <a:ext uri="{FF2B5EF4-FFF2-40B4-BE49-F238E27FC236}">
              <a16:creationId xmlns:a16="http://schemas.microsoft.com/office/drawing/2014/main" id="{8E0E9817-18DE-4043-B5CA-618948CF6087}"/>
            </a:ext>
          </a:extLst>
        </xdr:cNvPr>
        <xdr:cNvSpPr>
          <a:spLocks noChangeShapeType="1"/>
        </xdr:cNvSpPr>
      </xdr:nvSpPr>
      <xdr:spPr bwMode="auto">
        <a:xfrm>
          <a:off x="10064750" y="1113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28</xdr:row>
      <xdr:rowOff>83820</xdr:rowOff>
    </xdr:from>
    <xdr:to>
      <xdr:col>8</xdr:col>
      <xdr:colOff>0</xdr:colOff>
      <xdr:row>28</xdr:row>
      <xdr:rowOff>83820</xdr:rowOff>
    </xdr:to>
    <xdr:sp macro="" textlink="">
      <xdr:nvSpPr>
        <xdr:cNvPr id="2" name="Line 1">
          <a:extLst>
            <a:ext uri="{FF2B5EF4-FFF2-40B4-BE49-F238E27FC236}">
              <a16:creationId xmlns:a16="http://schemas.microsoft.com/office/drawing/2014/main" id="{D0D66F83-9A4B-4306-9D0D-FCD02D9DCABE}"/>
            </a:ext>
          </a:extLst>
        </xdr:cNvPr>
        <xdr:cNvSpPr>
          <a:spLocks noChangeShapeType="1"/>
        </xdr:cNvSpPr>
      </xdr:nvSpPr>
      <xdr:spPr bwMode="auto">
        <a:xfrm>
          <a:off x="100647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42</xdr:row>
      <xdr:rowOff>83820</xdr:rowOff>
    </xdr:from>
    <xdr:to>
      <xdr:col>8</xdr:col>
      <xdr:colOff>0</xdr:colOff>
      <xdr:row>42</xdr:row>
      <xdr:rowOff>83820</xdr:rowOff>
    </xdr:to>
    <xdr:sp macro="" textlink="">
      <xdr:nvSpPr>
        <xdr:cNvPr id="3" name="Line 2">
          <a:extLst>
            <a:ext uri="{FF2B5EF4-FFF2-40B4-BE49-F238E27FC236}">
              <a16:creationId xmlns:a16="http://schemas.microsoft.com/office/drawing/2014/main" id="{3381EBBA-3717-4E29-A3B0-C6B9EE0C6930}"/>
            </a:ext>
          </a:extLst>
        </xdr:cNvPr>
        <xdr:cNvSpPr>
          <a:spLocks noChangeShapeType="1"/>
        </xdr:cNvSpPr>
      </xdr:nvSpPr>
      <xdr:spPr bwMode="auto">
        <a:xfrm>
          <a:off x="100647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28</xdr:row>
      <xdr:rowOff>83820</xdr:rowOff>
    </xdr:from>
    <xdr:to>
      <xdr:col>8</xdr:col>
      <xdr:colOff>0</xdr:colOff>
      <xdr:row>28</xdr:row>
      <xdr:rowOff>83820</xdr:rowOff>
    </xdr:to>
    <xdr:sp macro="" textlink="">
      <xdr:nvSpPr>
        <xdr:cNvPr id="4" name="Line 3">
          <a:extLst>
            <a:ext uri="{FF2B5EF4-FFF2-40B4-BE49-F238E27FC236}">
              <a16:creationId xmlns:a16="http://schemas.microsoft.com/office/drawing/2014/main" id="{0F3F8B71-F355-48F0-939F-431D17A14BC9}"/>
            </a:ext>
          </a:extLst>
        </xdr:cNvPr>
        <xdr:cNvSpPr>
          <a:spLocks noChangeShapeType="1"/>
        </xdr:cNvSpPr>
      </xdr:nvSpPr>
      <xdr:spPr bwMode="auto">
        <a:xfrm>
          <a:off x="100647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42</xdr:row>
      <xdr:rowOff>83820</xdr:rowOff>
    </xdr:from>
    <xdr:to>
      <xdr:col>8</xdr:col>
      <xdr:colOff>0</xdr:colOff>
      <xdr:row>42</xdr:row>
      <xdr:rowOff>83820</xdr:rowOff>
    </xdr:to>
    <xdr:sp macro="" textlink="">
      <xdr:nvSpPr>
        <xdr:cNvPr id="5" name="Line 4">
          <a:extLst>
            <a:ext uri="{FF2B5EF4-FFF2-40B4-BE49-F238E27FC236}">
              <a16:creationId xmlns:a16="http://schemas.microsoft.com/office/drawing/2014/main" id="{CEA42F18-3621-4F85-B7F1-14CEE7F9159D}"/>
            </a:ext>
          </a:extLst>
        </xdr:cNvPr>
        <xdr:cNvSpPr>
          <a:spLocks noChangeShapeType="1"/>
        </xdr:cNvSpPr>
      </xdr:nvSpPr>
      <xdr:spPr bwMode="auto">
        <a:xfrm>
          <a:off x="100647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0</xdr:colOff>
      <xdr:row>48</xdr:row>
      <xdr:rowOff>83820</xdr:rowOff>
    </xdr:from>
    <xdr:to>
      <xdr:col>8</xdr:col>
      <xdr:colOff>0</xdr:colOff>
      <xdr:row>48</xdr:row>
      <xdr:rowOff>83820</xdr:rowOff>
    </xdr:to>
    <xdr:sp macro="" textlink="">
      <xdr:nvSpPr>
        <xdr:cNvPr id="2" name="Line 1">
          <a:extLst>
            <a:ext uri="{FF2B5EF4-FFF2-40B4-BE49-F238E27FC236}">
              <a16:creationId xmlns:a16="http://schemas.microsoft.com/office/drawing/2014/main" id="{1F11E5A2-2A1D-432E-B2E6-C976817BCA5A}"/>
            </a:ext>
          </a:extLst>
        </xdr:cNvPr>
        <xdr:cNvSpPr>
          <a:spLocks noChangeShapeType="1"/>
        </xdr:cNvSpPr>
      </xdr:nvSpPr>
      <xdr:spPr bwMode="auto">
        <a:xfrm>
          <a:off x="10064750" y="16085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62</xdr:row>
      <xdr:rowOff>83820</xdr:rowOff>
    </xdr:from>
    <xdr:to>
      <xdr:col>8</xdr:col>
      <xdr:colOff>0</xdr:colOff>
      <xdr:row>62</xdr:row>
      <xdr:rowOff>83820</xdr:rowOff>
    </xdr:to>
    <xdr:sp macro="" textlink="">
      <xdr:nvSpPr>
        <xdr:cNvPr id="3" name="Line 2">
          <a:extLst>
            <a:ext uri="{FF2B5EF4-FFF2-40B4-BE49-F238E27FC236}">
              <a16:creationId xmlns:a16="http://schemas.microsoft.com/office/drawing/2014/main" id="{CBC6DED2-E101-4B05-88EC-90C564EF1939}"/>
            </a:ext>
          </a:extLst>
        </xdr:cNvPr>
        <xdr:cNvSpPr>
          <a:spLocks noChangeShapeType="1"/>
        </xdr:cNvSpPr>
      </xdr:nvSpPr>
      <xdr:spPr bwMode="auto">
        <a:xfrm>
          <a:off x="10064750" y="2141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48</xdr:row>
      <xdr:rowOff>83820</xdr:rowOff>
    </xdr:from>
    <xdr:to>
      <xdr:col>8</xdr:col>
      <xdr:colOff>0</xdr:colOff>
      <xdr:row>48</xdr:row>
      <xdr:rowOff>83820</xdr:rowOff>
    </xdr:to>
    <xdr:sp macro="" textlink="">
      <xdr:nvSpPr>
        <xdr:cNvPr id="4" name="Line 3">
          <a:extLst>
            <a:ext uri="{FF2B5EF4-FFF2-40B4-BE49-F238E27FC236}">
              <a16:creationId xmlns:a16="http://schemas.microsoft.com/office/drawing/2014/main" id="{C225449E-54ED-493D-8AEB-1162F5C4709B}"/>
            </a:ext>
          </a:extLst>
        </xdr:cNvPr>
        <xdr:cNvSpPr>
          <a:spLocks noChangeShapeType="1"/>
        </xdr:cNvSpPr>
      </xdr:nvSpPr>
      <xdr:spPr bwMode="auto">
        <a:xfrm>
          <a:off x="10064750" y="16085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62</xdr:row>
      <xdr:rowOff>83820</xdr:rowOff>
    </xdr:from>
    <xdr:to>
      <xdr:col>8</xdr:col>
      <xdr:colOff>0</xdr:colOff>
      <xdr:row>62</xdr:row>
      <xdr:rowOff>83820</xdr:rowOff>
    </xdr:to>
    <xdr:sp macro="" textlink="">
      <xdr:nvSpPr>
        <xdr:cNvPr id="5" name="Line 4">
          <a:extLst>
            <a:ext uri="{FF2B5EF4-FFF2-40B4-BE49-F238E27FC236}">
              <a16:creationId xmlns:a16="http://schemas.microsoft.com/office/drawing/2014/main" id="{02BD8E6B-9397-46CD-BE3A-EA2DD72D7115}"/>
            </a:ext>
          </a:extLst>
        </xdr:cNvPr>
        <xdr:cNvSpPr>
          <a:spLocks noChangeShapeType="1"/>
        </xdr:cNvSpPr>
      </xdr:nvSpPr>
      <xdr:spPr bwMode="auto">
        <a:xfrm>
          <a:off x="10064750" y="2141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8</xdr:col>
      <xdr:colOff>0</xdr:colOff>
      <xdr:row>13</xdr:row>
      <xdr:rowOff>83820</xdr:rowOff>
    </xdr:from>
    <xdr:to>
      <xdr:col>8</xdr:col>
      <xdr:colOff>0</xdr:colOff>
      <xdr:row>13</xdr:row>
      <xdr:rowOff>83820</xdr:rowOff>
    </xdr:to>
    <xdr:sp macro="" textlink="">
      <xdr:nvSpPr>
        <xdr:cNvPr id="2" name="Line 1">
          <a:extLst>
            <a:ext uri="{FF2B5EF4-FFF2-40B4-BE49-F238E27FC236}">
              <a16:creationId xmlns:a16="http://schemas.microsoft.com/office/drawing/2014/main" id="{BAC94598-1757-4E49-A665-CACF63532B14}"/>
            </a:ext>
          </a:extLst>
        </xdr:cNvPr>
        <xdr:cNvSpPr>
          <a:spLocks noChangeShapeType="1"/>
        </xdr:cNvSpPr>
      </xdr:nvSpPr>
      <xdr:spPr bwMode="auto">
        <a:xfrm>
          <a:off x="11195050" y="503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16</xdr:row>
      <xdr:rowOff>83820</xdr:rowOff>
    </xdr:from>
    <xdr:to>
      <xdr:col>8</xdr:col>
      <xdr:colOff>0</xdr:colOff>
      <xdr:row>16</xdr:row>
      <xdr:rowOff>83820</xdr:rowOff>
    </xdr:to>
    <xdr:sp macro="" textlink="">
      <xdr:nvSpPr>
        <xdr:cNvPr id="3" name="Line 2">
          <a:extLst>
            <a:ext uri="{FF2B5EF4-FFF2-40B4-BE49-F238E27FC236}">
              <a16:creationId xmlns:a16="http://schemas.microsoft.com/office/drawing/2014/main" id="{107B1D2A-3F8E-4EC2-BE9E-64B111D16F56}"/>
            </a:ext>
          </a:extLst>
        </xdr:cNvPr>
        <xdr:cNvSpPr>
          <a:spLocks noChangeShapeType="1"/>
        </xdr:cNvSpPr>
      </xdr:nvSpPr>
      <xdr:spPr bwMode="auto">
        <a:xfrm>
          <a:off x="11195050" y="617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13</xdr:row>
      <xdr:rowOff>83820</xdr:rowOff>
    </xdr:from>
    <xdr:to>
      <xdr:col>8</xdr:col>
      <xdr:colOff>0</xdr:colOff>
      <xdr:row>13</xdr:row>
      <xdr:rowOff>83820</xdr:rowOff>
    </xdr:to>
    <xdr:sp macro="" textlink="">
      <xdr:nvSpPr>
        <xdr:cNvPr id="4" name="Line 3">
          <a:extLst>
            <a:ext uri="{FF2B5EF4-FFF2-40B4-BE49-F238E27FC236}">
              <a16:creationId xmlns:a16="http://schemas.microsoft.com/office/drawing/2014/main" id="{4075A826-EDB9-4FE6-AE0A-4E073941A909}"/>
            </a:ext>
          </a:extLst>
        </xdr:cNvPr>
        <xdr:cNvSpPr>
          <a:spLocks noChangeShapeType="1"/>
        </xdr:cNvSpPr>
      </xdr:nvSpPr>
      <xdr:spPr bwMode="auto">
        <a:xfrm>
          <a:off x="11195050" y="503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16</xdr:row>
      <xdr:rowOff>83820</xdr:rowOff>
    </xdr:from>
    <xdr:to>
      <xdr:col>8</xdr:col>
      <xdr:colOff>0</xdr:colOff>
      <xdr:row>16</xdr:row>
      <xdr:rowOff>83820</xdr:rowOff>
    </xdr:to>
    <xdr:sp macro="" textlink="">
      <xdr:nvSpPr>
        <xdr:cNvPr id="5" name="Line 4">
          <a:extLst>
            <a:ext uri="{FF2B5EF4-FFF2-40B4-BE49-F238E27FC236}">
              <a16:creationId xmlns:a16="http://schemas.microsoft.com/office/drawing/2014/main" id="{18819DE4-78DE-4373-912D-AC83EB37ACEB}"/>
            </a:ext>
          </a:extLst>
        </xdr:cNvPr>
        <xdr:cNvSpPr>
          <a:spLocks noChangeShapeType="1"/>
        </xdr:cNvSpPr>
      </xdr:nvSpPr>
      <xdr:spPr bwMode="auto">
        <a:xfrm>
          <a:off x="11195050" y="617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8</xdr:col>
      <xdr:colOff>0</xdr:colOff>
      <xdr:row>14</xdr:row>
      <xdr:rowOff>83820</xdr:rowOff>
    </xdr:from>
    <xdr:to>
      <xdr:col>8</xdr:col>
      <xdr:colOff>0</xdr:colOff>
      <xdr:row>14</xdr:row>
      <xdr:rowOff>83820</xdr:rowOff>
    </xdr:to>
    <xdr:sp macro="" textlink="">
      <xdr:nvSpPr>
        <xdr:cNvPr id="2" name="Line 1">
          <a:extLst>
            <a:ext uri="{FF2B5EF4-FFF2-40B4-BE49-F238E27FC236}">
              <a16:creationId xmlns:a16="http://schemas.microsoft.com/office/drawing/2014/main" id="{8BE135BA-B30F-4954-8D1C-4BFD52D91D92}"/>
            </a:ext>
          </a:extLst>
        </xdr:cNvPr>
        <xdr:cNvSpPr>
          <a:spLocks noChangeShapeType="1"/>
        </xdr:cNvSpPr>
      </xdr:nvSpPr>
      <xdr:spPr bwMode="auto">
        <a:xfrm>
          <a:off x="11195050" y="6941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17</xdr:row>
      <xdr:rowOff>83820</xdr:rowOff>
    </xdr:from>
    <xdr:to>
      <xdr:col>8</xdr:col>
      <xdr:colOff>0</xdr:colOff>
      <xdr:row>17</xdr:row>
      <xdr:rowOff>83820</xdr:rowOff>
    </xdr:to>
    <xdr:sp macro="" textlink="">
      <xdr:nvSpPr>
        <xdr:cNvPr id="3" name="Line 2">
          <a:extLst>
            <a:ext uri="{FF2B5EF4-FFF2-40B4-BE49-F238E27FC236}">
              <a16:creationId xmlns:a16="http://schemas.microsoft.com/office/drawing/2014/main" id="{DBCE5093-C425-4717-937D-E4428F598CD6}"/>
            </a:ext>
          </a:extLst>
        </xdr:cNvPr>
        <xdr:cNvSpPr>
          <a:spLocks noChangeShapeType="1"/>
        </xdr:cNvSpPr>
      </xdr:nvSpPr>
      <xdr:spPr bwMode="auto">
        <a:xfrm>
          <a:off x="11195050" y="808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14</xdr:row>
      <xdr:rowOff>83820</xdr:rowOff>
    </xdr:from>
    <xdr:to>
      <xdr:col>8</xdr:col>
      <xdr:colOff>0</xdr:colOff>
      <xdr:row>14</xdr:row>
      <xdr:rowOff>83820</xdr:rowOff>
    </xdr:to>
    <xdr:sp macro="" textlink="">
      <xdr:nvSpPr>
        <xdr:cNvPr id="4" name="Line 3">
          <a:extLst>
            <a:ext uri="{FF2B5EF4-FFF2-40B4-BE49-F238E27FC236}">
              <a16:creationId xmlns:a16="http://schemas.microsoft.com/office/drawing/2014/main" id="{A08FF9DB-5D34-4402-9F17-94416119FF61}"/>
            </a:ext>
          </a:extLst>
        </xdr:cNvPr>
        <xdr:cNvSpPr>
          <a:spLocks noChangeShapeType="1"/>
        </xdr:cNvSpPr>
      </xdr:nvSpPr>
      <xdr:spPr bwMode="auto">
        <a:xfrm>
          <a:off x="11195050" y="6941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17</xdr:row>
      <xdr:rowOff>83820</xdr:rowOff>
    </xdr:from>
    <xdr:to>
      <xdr:col>8</xdr:col>
      <xdr:colOff>0</xdr:colOff>
      <xdr:row>17</xdr:row>
      <xdr:rowOff>83820</xdr:rowOff>
    </xdr:to>
    <xdr:sp macro="" textlink="">
      <xdr:nvSpPr>
        <xdr:cNvPr id="5" name="Line 4">
          <a:extLst>
            <a:ext uri="{FF2B5EF4-FFF2-40B4-BE49-F238E27FC236}">
              <a16:creationId xmlns:a16="http://schemas.microsoft.com/office/drawing/2014/main" id="{3D774862-6C29-4674-89FE-167B65B6C5AE}"/>
            </a:ext>
          </a:extLst>
        </xdr:cNvPr>
        <xdr:cNvSpPr>
          <a:spLocks noChangeShapeType="1"/>
        </xdr:cNvSpPr>
      </xdr:nvSpPr>
      <xdr:spPr bwMode="auto">
        <a:xfrm>
          <a:off x="11195050" y="808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8</xdr:col>
      <xdr:colOff>0</xdr:colOff>
      <xdr:row>13</xdr:row>
      <xdr:rowOff>83820</xdr:rowOff>
    </xdr:from>
    <xdr:to>
      <xdr:col>8</xdr:col>
      <xdr:colOff>0</xdr:colOff>
      <xdr:row>13</xdr:row>
      <xdr:rowOff>83820</xdr:rowOff>
    </xdr:to>
    <xdr:sp macro="" textlink="">
      <xdr:nvSpPr>
        <xdr:cNvPr id="2" name="Line 1">
          <a:extLst>
            <a:ext uri="{FF2B5EF4-FFF2-40B4-BE49-F238E27FC236}">
              <a16:creationId xmlns:a16="http://schemas.microsoft.com/office/drawing/2014/main" id="{63487F5B-E353-4183-8B64-D51D3B25969B}"/>
            </a:ext>
          </a:extLst>
        </xdr:cNvPr>
        <xdr:cNvSpPr>
          <a:spLocks noChangeShapeType="1"/>
        </xdr:cNvSpPr>
      </xdr:nvSpPr>
      <xdr:spPr bwMode="auto">
        <a:xfrm>
          <a:off x="11195050" y="1037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27</xdr:row>
      <xdr:rowOff>83820</xdr:rowOff>
    </xdr:from>
    <xdr:to>
      <xdr:col>8</xdr:col>
      <xdr:colOff>0</xdr:colOff>
      <xdr:row>27</xdr:row>
      <xdr:rowOff>83820</xdr:rowOff>
    </xdr:to>
    <xdr:sp macro="" textlink="">
      <xdr:nvSpPr>
        <xdr:cNvPr id="3" name="Line 2">
          <a:extLst>
            <a:ext uri="{FF2B5EF4-FFF2-40B4-BE49-F238E27FC236}">
              <a16:creationId xmlns:a16="http://schemas.microsoft.com/office/drawing/2014/main" id="{D0FBD01C-DC16-49A1-A464-80103F927D64}"/>
            </a:ext>
          </a:extLst>
        </xdr:cNvPr>
        <xdr:cNvSpPr>
          <a:spLocks noChangeShapeType="1"/>
        </xdr:cNvSpPr>
      </xdr:nvSpPr>
      <xdr:spPr bwMode="auto">
        <a:xfrm>
          <a:off x="11195050" y="1570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13</xdr:row>
      <xdr:rowOff>83820</xdr:rowOff>
    </xdr:from>
    <xdr:to>
      <xdr:col>8</xdr:col>
      <xdr:colOff>0</xdr:colOff>
      <xdr:row>13</xdr:row>
      <xdr:rowOff>83820</xdr:rowOff>
    </xdr:to>
    <xdr:sp macro="" textlink="">
      <xdr:nvSpPr>
        <xdr:cNvPr id="4" name="Line 3">
          <a:extLst>
            <a:ext uri="{FF2B5EF4-FFF2-40B4-BE49-F238E27FC236}">
              <a16:creationId xmlns:a16="http://schemas.microsoft.com/office/drawing/2014/main" id="{0C1E48F2-55AA-443A-8A20-EE2A4F6E1716}"/>
            </a:ext>
          </a:extLst>
        </xdr:cNvPr>
        <xdr:cNvSpPr>
          <a:spLocks noChangeShapeType="1"/>
        </xdr:cNvSpPr>
      </xdr:nvSpPr>
      <xdr:spPr bwMode="auto">
        <a:xfrm>
          <a:off x="11195050" y="1037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27</xdr:row>
      <xdr:rowOff>83820</xdr:rowOff>
    </xdr:from>
    <xdr:to>
      <xdr:col>8</xdr:col>
      <xdr:colOff>0</xdr:colOff>
      <xdr:row>27</xdr:row>
      <xdr:rowOff>83820</xdr:rowOff>
    </xdr:to>
    <xdr:sp macro="" textlink="">
      <xdr:nvSpPr>
        <xdr:cNvPr id="5" name="Line 4">
          <a:extLst>
            <a:ext uri="{FF2B5EF4-FFF2-40B4-BE49-F238E27FC236}">
              <a16:creationId xmlns:a16="http://schemas.microsoft.com/office/drawing/2014/main" id="{45979EE3-B444-4B00-ABDD-9BA6C8C407AA}"/>
            </a:ext>
          </a:extLst>
        </xdr:cNvPr>
        <xdr:cNvSpPr>
          <a:spLocks noChangeShapeType="1"/>
        </xdr:cNvSpPr>
      </xdr:nvSpPr>
      <xdr:spPr bwMode="auto">
        <a:xfrm>
          <a:off x="11195050" y="1570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8</xdr:col>
      <xdr:colOff>0</xdr:colOff>
      <xdr:row>28</xdr:row>
      <xdr:rowOff>83820</xdr:rowOff>
    </xdr:from>
    <xdr:to>
      <xdr:col>8</xdr:col>
      <xdr:colOff>0</xdr:colOff>
      <xdr:row>28</xdr:row>
      <xdr:rowOff>83820</xdr:rowOff>
    </xdr:to>
    <xdr:sp macro="" textlink="">
      <xdr:nvSpPr>
        <xdr:cNvPr id="2" name="Line 1">
          <a:extLst>
            <a:ext uri="{FF2B5EF4-FFF2-40B4-BE49-F238E27FC236}">
              <a16:creationId xmlns:a16="http://schemas.microsoft.com/office/drawing/2014/main" id="{E4396826-A0DF-4EB8-A21C-9F4A4718F944}"/>
            </a:ext>
          </a:extLst>
        </xdr:cNvPr>
        <xdr:cNvSpPr>
          <a:spLocks noChangeShapeType="1"/>
        </xdr:cNvSpPr>
      </xdr:nvSpPr>
      <xdr:spPr bwMode="auto">
        <a:xfrm>
          <a:off x="111950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42</xdr:row>
      <xdr:rowOff>83820</xdr:rowOff>
    </xdr:from>
    <xdr:to>
      <xdr:col>8</xdr:col>
      <xdr:colOff>0</xdr:colOff>
      <xdr:row>42</xdr:row>
      <xdr:rowOff>83820</xdr:rowOff>
    </xdr:to>
    <xdr:sp macro="" textlink="">
      <xdr:nvSpPr>
        <xdr:cNvPr id="3" name="Line 2">
          <a:extLst>
            <a:ext uri="{FF2B5EF4-FFF2-40B4-BE49-F238E27FC236}">
              <a16:creationId xmlns:a16="http://schemas.microsoft.com/office/drawing/2014/main" id="{77183DF1-5114-4871-A99C-5FABB05FA323}"/>
            </a:ext>
          </a:extLst>
        </xdr:cNvPr>
        <xdr:cNvSpPr>
          <a:spLocks noChangeShapeType="1"/>
        </xdr:cNvSpPr>
      </xdr:nvSpPr>
      <xdr:spPr bwMode="auto">
        <a:xfrm>
          <a:off x="111950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28</xdr:row>
      <xdr:rowOff>83820</xdr:rowOff>
    </xdr:from>
    <xdr:to>
      <xdr:col>8</xdr:col>
      <xdr:colOff>0</xdr:colOff>
      <xdr:row>28</xdr:row>
      <xdr:rowOff>83820</xdr:rowOff>
    </xdr:to>
    <xdr:sp macro="" textlink="">
      <xdr:nvSpPr>
        <xdr:cNvPr id="4" name="Line 3">
          <a:extLst>
            <a:ext uri="{FF2B5EF4-FFF2-40B4-BE49-F238E27FC236}">
              <a16:creationId xmlns:a16="http://schemas.microsoft.com/office/drawing/2014/main" id="{2F257DF9-B1C5-4D88-9BF5-10F7BFB587B4}"/>
            </a:ext>
          </a:extLst>
        </xdr:cNvPr>
        <xdr:cNvSpPr>
          <a:spLocks noChangeShapeType="1"/>
        </xdr:cNvSpPr>
      </xdr:nvSpPr>
      <xdr:spPr bwMode="auto">
        <a:xfrm>
          <a:off x="111950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42</xdr:row>
      <xdr:rowOff>83820</xdr:rowOff>
    </xdr:from>
    <xdr:to>
      <xdr:col>8</xdr:col>
      <xdr:colOff>0</xdr:colOff>
      <xdr:row>42</xdr:row>
      <xdr:rowOff>83820</xdr:rowOff>
    </xdr:to>
    <xdr:sp macro="" textlink="">
      <xdr:nvSpPr>
        <xdr:cNvPr id="5" name="Line 4">
          <a:extLst>
            <a:ext uri="{FF2B5EF4-FFF2-40B4-BE49-F238E27FC236}">
              <a16:creationId xmlns:a16="http://schemas.microsoft.com/office/drawing/2014/main" id="{F96B7684-C298-49E5-8ED4-560E26A43578}"/>
            </a:ext>
          </a:extLst>
        </xdr:cNvPr>
        <xdr:cNvSpPr>
          <a:spLocks noChangeShapeType="1"/>
        </xdr:cNvSpPr>
      </xdr:nvSpPr>
      <xdr:spPr bwMode="auto">
        <a:xfrm>
          <a:off x="111950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14</xdr:row>
      <xdr:rowOff>0</xdr:rowOff>
    </xdr:from>
    <xdr:to>
      <xdr:col>9</xdr:col>
      <xdr:colOff>0</xdr:colOff>
      <xdr:row>14</xdr:row>
      <xdr:rowOff>0</xdr:rowOff>
    </xdr:to>
    <xdr:sp macro="" textlink="">
      <xdr:nvSpPr>
        <xdr:cNvPr id="2" name="Line 1">
          <a:extLst>
            <a:ext uri="{FF2B5EF4-FFF2-40B4-BE49-F238E27FC236}">
              <a16:creationId xmlns:a16="http://schemas.microsoft.com/office/drawing/2014/main" id="{049AFC32-CEC7-4C5E-8AF6-2C7CA2CE37BA}"/>
            </a:ext>
          </a:extLst>
        </xdr:cNvPr>
        <xdr:cNvSpPr>
          <a:spLocks noChangeShapeType="1"/>
        </xdr:cNvSpPr>
      </xdr:nvSpPr>
      <xdr:spPr bwMode="auto">
        <a:xfrm>
          <a:off x="5341620" y="4160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 name="Line 2">
          <a:extLst>
            <a:ext uri="{FF2B5EF4-FFF2-40B4-BE49-F238E27FC236}">
              <a16:creationId xmlns:a16="http://schemas.microsoft.com/office/drawing/2014/main" id="{2D5A8833-9204-44E6-BA3C-EF791F83321A}"/>
            </a:ext>
          </a:extLst>
        </xdr:cNvPr>
        <xdr:cNvSpPr>
          <a:spLocks noChangeShapeType="1"/>
        </xdr:cNvSpPr>
      </xdr:nvSpPr>
      <xdr:spPr bwMode="auto">
        <a:xfrm>
          <a:off x="5341620" y="4160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4" name="Line 3">
          <a:extLst>
            <a:ext uri="{FF2B5EF4-FFF2-40B4-BE49-F238E27FC236}">
              <a16:creationId xmlns:a16="http://schemas.microsoft.com/office/drawing/2014/main" id="{FA0275CA-E288-4FB6-BD22-64B5B663492A}"/>
            </a:ext>
          </a:extLst>
        </xdr:cNvPr>
        <xdr:cNvSpPr>
          <a:spLocks noChangeShapeType="1"/>
        </xdr:cNvSpPr>
      </xdr:nvSpPr>
      <xdr:spPr bwMode="auto">
        <a:xfrm>
          <a:off x="5341620" y="4160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 name="Line 4">
          <a:extLst>
            <a:ext uri="{FF2B5EF4-FFF2-40B4-BE49-F238E27FC236}">
              <a16:creationId xmlns:a16="http://schemas.microsoft.com/office/drawing/2014/main" id="{1467AD7B-6899-4854-AACD-55B60A583CE0}"/>
            </a:ext>
          </a:extLst>
        </xdr:cNvPr>
        <xdr:cNvSpPr>
          <a:spLocks noChangeShapeType="1"/>
        </xdr:cNvSpPr>
      </xdr:nvSpPr>
      <xdr:spPr bwMode="auto">
        <a:xfrm>
          <a:off x="5341620" y="4160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15</xdr:row>
      <xdr:rowOff>83820</xdr:rowOff>
    </xdr:from>
    <xdr:to>
      <xdr:col>8</xdr:col>
      <xdr:colOff>0</xdr:colOff>
      <xdr:row>15</xdr:row>
      <xdr:rowOff>83820</xdr:rowOff>
    </xdr:to>
    <xdr:sp macro="" textlink="">
      <xdr:nvSpPr>
        <xdr:cNvPr id="20669" name="Line 1">
          <a:extLst>
            <a:ext uri="{FF2B5EF4-FFF2-40B4-BE49-F238E27FC236}">
              <a16:creationId xmlns:a16="http://schemas.microsoft.com/office/drawing/2014/main" id="{00000000-0008-0000-0600-0000BD500000}"/>
            </a:ext>
          </a:extLst>
        </xdr:cNvPr>
        <xdr:cNvSpPr>
          <a:spLocks noChangeShapeType="1"/>
        </xdr:cNvSpPr>
      </xdr:nvSpPr>
      <xdr:spPr bwMode="auto">
        <a:xfrm>
          <a:off x="3223260" y="426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18</xdr:row>
      <xdr:rowOff>83820</xdr:rowOff>
    </xdr:from>
    <xdr:to>
      <xdr:col>8</xdr:col>
      <xdr:colOff>0</xdr:colOff>
      <xdr:row>18</xdr:row>
      <xdr:rowOff>83820</xdr:rowOff>
    </xdr:to>
    <xdr:sp macro="" textlink="">
      <xdr:nvSpPr>
        <xdr:cNvPr id="20670" name="Line 2">
          <a:extLst>
            <a:ext uri="{FF2B5EF4-FFF2-40B4-BE49-F238E27FC236}">
              <a16:creationId xmlns:a16="http://schemas.microsoft.com/office/drawing/2014/main" id="{00000000-0008-0000-0600-0000BE500000}"/>
            </a:ext>
          </a:extLst>
        </xdr:cNvPr>
        <xdr:cNvSpPr>
          <a:spLocks noChangeShapeType="1"/>
        </xdr:cNvSpPr>
      </xdr:nvSpPr>
      <xdr:spPr bwMode="auto">
        <a:xfrm>
          <a:off x="3223260" y="5067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15</xdr:row>
      <xdr:rowOff>83820</xdr:rowOff>
    </xdr:from>
    <xdr:to>
      <xdr:col>8</xdr:col>
      <xdr:colOff>0</xdr:colOff>
      <xdr:row>15</xdr:row>
      <xdr:rowOff>83820</xdr:rowOff>
    </xdr:to>
    <xdr:sp macro="" textlink="">
      <xdr:nvSpPr>
        <xdr:cNvPr id="20671" name="Line 3">
          <a:extLst>
            <a:ext uri="{FF2B5EF4-FFF2-40B4-BE49-F238E27FC236}">
              <a16:creationId xmlns:a16="http://schemas.microsoft.com/office/drawing/2014/main" id="{00000000-0008-0000-0600-0000BF500000}"/>
            </a:ext>
          </a:extLst>
        </xdr:cNvPr>
        <xdr:cNvSpPr>
          <a:spLocks noChangeShapeType="1"/>
        </xdr:cNvSpPr>
      </xdr:nvSpPr>
      <xdr:spPr bwMode="auto">
        <a:xfrm>
          <a:off x="3223260" y="426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18</xdr:row>
      <xdr:rowOff>83820</xdr:rowOff>
    </xdr:from>
    <xdr:to>
      <xdr:col>8</xdr:col>
      <xdr:colOff>0</xdr:colOff>
      <xdr:row>18</xdr:row>
      <xdr:rowOff>83820</xdr:rowOff>
    </xdr:to>
    <xdr:sp macro="" textlink="">
      <xdr:nvSpPr>
        <xdr:cNvPr id="20672" name="Line 4">
          <a:extLst>
            <a:ext uri="{FF2B5EF4-FFF2-40B4-BE49-F238E27FC236}">
              <a16:creationId xmlns:a16="http://schemas.microsoft.com/office/drawing/2014/main" id="{00000000-0008-0000-0600-0000C0500000}"/>
            </a:ext>
          </a:extLst>
        </xdr:cNvPr>
        <xdr:cNvSpPr>
          <a:spLocks noChangeShapeType="1"/>
        </xdr:cNvSpPr>
      </xdr:nvSpPr>
      <xdr:spPr bwMode="auto">
        <a:xfrm>
          <a:off x="3223260" y="5067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24</xdr:row>
      <xdr:rowOff>83820</xdr:rowOff>
    </xdr:from>
    <xdr:to>
      <xdr:col>8</xdr:col>
      <xdr:colOff>0</xdr:colOff>
      <xdr:row>24</xdr:row>
      <xdr:rowOff>83820</xdr:rowOff>
    </xdr:to>
    <xdr:sp macro="" textlink="">
      <xdr:nvSpPr>
        <xdr:cNvPr id="2" name="Line 1">
          <a:extLst>
            <a:ext uri="{FF2B5EF4-FFF2-40B4-BE49-F238E27FC236}">
              <a16:creationId xmlns:a16="http://schemas.microsoft.com/office/drawing/2014/main" id="{F51D9966-7EA3-4051-84DD-289A77A27D8B}"/>
            </a:ext>
          </a:extLst>
        </xdr:cNvPr>
        <xdr:cNvSpPr>
          <a:spLocks noChangeShapeType="1"/>
        </xdr:cNvSpPr>
      </xdr:nvSpPr>
      <xdr:spPr bwMode="auto">
        <a:xfrm>
          <a:off x="4999892" y="5067398"/>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27</xdr:row>
      <xdr:rowOff>83820</xdr:rowOff>
    </xdr:from>
    <xdr:to>
      <xdr:col>8</xdr:col>
      <xdr:colOff>0</xdr:colOff>
      <xdr:row>27</xdr:row>
      <xdr:rowOff>83820</xdr:rowOff>
    </xdr:to>
    <xdr:sp macro="" textlink="">
      <xdr:nvSpPr>
        <xdr:cNvPr id="3" name="Line 2">
          <a:extLst>
            <a:ext uri="{FF2B5EF4-FFF2-40B4-BE49-F238E27FC236}">
              <a16:creationId xmlns:a16="http://schemas.microsoft.com/office/drawing/2014/main" id="{64F8AB2C-569F-4A2B-AECB-B5A38DFB9926}"/>
            </a:ext>
          </a:extLst>
        </xdr:cNvPr>
        <xdr:cNvSpPr>
          <a:spLocks noChangeShapeType="1"/>
        </xdr:cNvSpPr>
      </xdr:nvSpPr>
      <xdr:spPr bwMode="auto">
        <a:xfrm>
          <a:off x="4999892" y="6210398"/>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24</xdr:row>
      <xdr:rowOff>83820</xdr:rowOff>
    </xdr:from>
    <xdr:to>
      <xdr:col>8</xdr:col>
      <xdr:colOff>0</xdr:colOff>
      <xdr:row>24</xdr:row>
      <xdr:rowOff>83820</xdr:rowOff>
    </xdr:to>
    <xdr:sp macro="" textlink="">
      <xdr:nvSpPr>
        <xdr:cNvPr id="4" name="Line 3">
          <a:extLst>
            <a:ext uri="{FF2B5EF4-FFF2-40B4-BE49-F238E27FC236}">
              <a16:creationId xmlns:a16="http://schemas.microsoft.com/office/drawing/2014/main" id="{47AFF1D1-0447-4DFE-AD29-2FAF9EF09790}"/>
            </a:ext>
          </a:extLst>
        </xdr:cNvPr>
        <xdr:cNvSpPr>
          <a:spLocks noChangeShapeType="1"/>
        </xdr:cNvSpPr>
      </xdr:nvSpPr>
      <xdr:spPr bwMode="auto">
        <a:xfrm>
          <a:off x="4999892" y="5067398"/>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27</xdr:row>
      <xdr:rowOff>83820</xdr:rowOff>
    </xdr:from>
    <xdr:to>
      <xdr:col>8</xdr:col>
      <xdr:colOff>0</xdr:colOff>
      <xdr:row>27</xdr:row>
      <xdr:rowOff>83820</xdr:rowOff>
    </xdr:to>
    <xdr:sp macro="" textlink="">
      <xdr:nvSpPr>
        <xdr:cNvPr id="5" name="Line 4">
          <a:extLst>
            <a:ext uri="{FF2B5EF4-FFF2-40B4-BE49-F238E27FC236}">
              <a16:creationId xmlns:a16="http://schemas.microsoft.com/office/drawing/2014/main" id="{7D0EAE6D-4FE7-4D91-A41B-7A522A818A55}"/>
            </a:ext>
          </a:extLst>
        </xdr:cNvPr>
        <xdr:cNvSpPr>
          <a:spLocks noChangeShapeType="1"/>
        </xdr:cNvSpPr>
      </xdr:nvSpPr>
      <xdr:spPr bwMode="auto">
        <a:xfrm>
          <a:off x="4999892" y="6210398"/>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23</xdr:row>
      <xdr:rowOff>83820</xdr:rowOff>
    </xdr:from>
    <xdr:to>
      <xdr:col>8</xdr:col>
      <xdr:colOff>0</xdr:colOff>
      <xdr:row>23</xdr:row>
      <xdr:rowOff>83820</xdr:rowOff>
    </xdr:to>
    <xdr:sp macro="" textlink="">
      <xdr:nvSpPr>
        <xdr:cNvPr id="2" name="Line 1">
          <a:extLst>
            <a:ext uri="{FF2B5EF4-FFF2-40B4-BE49-F238E27FC236}">
              <a16:creationId xmlns:a16="http://schemas.microsoft.com/office/drawing/2014/main" id="{0E46BFD1-D6FB-4E8D-B42F-C7DD62FCED17}"/>
            </a:ext>
          </a:extLst>
        </xdr:cNvPr>
        <xdr:cNvSpPr>
          <a:spLocks noChangeShapeType="1"/>
        </xdr:cNvSpPr>
      </xdr:nvSpPr>
      <xdr:spPr bwMode="auto">
        <a:xfrm>
          <a:off x="5181600" y="4255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26</xdr:row>
      <xdr:rowOff>83820</xdr:rowOff>
    </xdr:from>
    <xdr:to>
      <xdr:col>8</xdr:col>
      <xdr:colOff>0</xdr:colOff>
      <xdr:row>26</xdr:row>
      <xdr:rowOff>83820</xdr:rowOff>
    </xdr:to>
    <xdr:sp macro="" textlink="">
      <xdr:nvSpPr>
        <xdr:cNvPr id="3" name="Line 2">
          <a:extLst>
            <a:ext uri="{FF2B5EF4-FFF2-40B4-BE49-F238E27FC236}">
              <a16:creationId xmlns:a16="http://schemas.microsoft.com/office/drawing/2014/main" id="{ACBCFD6A-8CE9-4CE9-824F-5CEF4CA1B7C0}"/>
            </a:ext>
          </a:extLst>
        </xdr:cNvPr>
        <xdr:cNvSpPr>
          <a:spLocks noChangeShapeType="1"/>
        </xdr:cNvSpPr>
      </xdr:nvSpPr>
      <xdr:spPr bwMode="auto">
        <a:xfrm>
          <a:off x="5181600" y="5398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4" name="Line 3">
          <a:extLst>
            <a:ext uri="{FF2B5EF4-FFF2-40B4-BE49-F238E27FC236}">
              <a16:creationId xmlns:a16="http://schemas.microsoft.com/office/drawing/2014/main" id="{587189C5-7FD2-4A0C-B334-8558E77F3A1D}"/>
            </a:ext>
          </a:extLst>
        </xdr:cNvPr>
        <xdr:cNvSpPr>
          <a:spLocks noChangeShapeType="1"/>
        </xdr:cNvSpPr>
      </xdr:nvSpPr>
      <xdr:spPr bwMode="auto">
        <a:xfrm>
          <a:off x="5181600" y="4255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26</xdr:row>
      <xdr:rowOff>83820</xdr:rowOff>
    </xdr:from>
    <xdr:to>
      <xdr:col>8</xdr:col>
      <xdr:colOff>0</xdr:colOff>
      <xdr:row>26</xdr:row>
      <xdr:rowOff>83820</xdr:rowOff>
    </xdr:to>
    <xdr:sp macro="" textlink="">
      <xdr:nvSpPr>
        <xdr:cNvPr id="5" name="Line 4">
          <a:extLst>
            <a:ext uri="{FF2B5EF4-FFF2-40B4-BE49-F238E27FC236}">
              <a16:creationId xmlns:a16="http://schemas.microsoft.com/office/drawing/2014/main" id="{1A7B801C-BA91-4096-A752-3C073E4BB338}"/>
            </a:ext>
          </a:extLst>
        </xdr:cNvPr>
        <xdr:cNvSpPr>
          <a:spLocks noChangeShapeType="1"/>
        </xdr:cNvSpPr>
      </xdr:nvSpPr>
      <xdr:spPr bwMode="auto">
        <a:xfrm>
          <a:off x="5181600" y="5398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48</xdr:row>
      <xdr:rowOff>83820</xdr:rowOff>
    </xdr:from>
    <xdr:to>
      <xdr:col>8</xdr:col>
      <xdr:colOff>0</xdr:colOff>
      <xdr:row>48</xdr:row>
      <xdr:rowOff>83820</xdr:rowOff>
    </xdr:to>
    <xdr:sp macro="" textlink="">
      <xdr:nvSpPr>
        <xdr:cNvPr id="2" name="Line 1">
          <a:extLst>
            <a:ext uri="{FF2B5EF4-FFF2-40B4-BE49-F238E27FC236}">
              <a16:creationId xmlns:a16="http://schemas.microsoft.com/office/drawing/2014/main" id="{08C63A4B-DDB2-4B93-BD06-B21ABE90DB19}"/>
            </a:ext>
          </a:extLst>
        </xdr:cNvPr>
        <xdr:cNvSpPr>
          <a:spLocks noChangeShapeType="1"/>
        </xdr:cNvSpPr>
      </xdr:nvSpPr>
      <xdr:spPr bwMode="auto">
        <a:xfrm>
          <a:off x="5181600" y="11875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62</xdr:row>
      <xdr:rowOff>83820</xdr:rowOff>
    </xdr:from>
    <xdr:to>
      <xdr:col>8</xdr:col>
      <xdr:colOff>0</xdr:colOff>
      <xdr:row>62</xdr:row>
      <xdr:rowOff>83820</xdr:rowOff>
    </xdr:to>
    <xdr:sp macro="" textlink="">
      <xdr:nvSpPr>
        <xdr:cNvPr id="3" name="Line 2">
          <a:extLst>
            <a:ext uri="{FF2B5EF4-FFF2-40B4-BE49-F238E27FC236}">
              <a16:creationId xmlns:a16="http://schemas.microsoft.com/office/drawing/2014/main" id="{8E3F97F7-E2FE-4029-ABF4-6FEB32909C3E}"/>
            </a:ext>
          </a:extLst>
        </xdr:cNvPr>
        <xdr:cNvSpPr>
          <a:spLocks noChangeShapeType="1"/>
        </xdr:cNvSpPr>
      </xdr:nvSpPr>
      <xdr:spPr bwMode="auto">
        <a:xfrm>
          <a:off x="5181600" y="17971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48</xdr:row>
      <xdr:rowOff>83820</xdr:rowOff>
    </xdr:from>
    <xdr:to>
      <xdr:col>8</xdr:col>
      <xdr:colOff>0</xdr:colOff>
      <xdr:row>48</xdr:row>
      <xdr:rowOff>83820</xdr:rowOff>
    </xdr:to>
    <xdr:sp macro="" textlink="">
      <xdr:nvSpPr>
        <xdr:cNvPr id="4" name="Line 3">
          <a:extLst>
            <a:ext uri="{FF2B5EF4-FFF2-40B4-BE49-F238E27FC236}">
              <a16:creationId xmlns:a16="http://schemas.microsoft.com/office/drawing/2014/main" id="{B4D12B44-48C7-49B2-9FCB-07E40122C81A}"/>
            </a:ext>
          </a:extLst>
        </xdr:cNvPr>
        <xdr:cNvSpPr>
          <a:spLocks noChangeShapeType="1"/>
        </xdr:cNvSpPr>
      </xdr:nvSpPr>
      <xdr:spPr bwMode="auto">
        <a:xfrm>
          <a:off x="5181600" y="11875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62</xdr:row>
      <xdr:rowOff>83820</xdr:rowOff>
    </xdr:from>
    <xdr:to>
      <xdr:col>8</xdr:col>
      <xdr:colOff>0</xdr:colOff>
      <xdr:row>62</xdr:row>
      <xdr:rowOff>83820</xdr:rowOff>
    </xdr:to>
    <xdr:sp macro="" textlink="">
      <xdr:nvSpPr>
        <xdr:cNvPr id="5" name="Line 4">
          <a:extLst>
            <a:ext uri="{FF2B5EF4-FFF2-40B4-BE49-F238E27FC236}">
              <a16:creationId xmlns:a16="http://schemas.microsoft.com/office/drawing/2014/main" id="{3C627CE7-4417-4AFE-962C-CFB121A2F0F7}"/>
            </a:ext>
          </a:extLst>
        </xdr:cNvPr>
        <xdr:cNvSpPr>
          <a:spLocks noChangeShapeType="1"/>
        </xdr:cNvSpPr>
      </xdr:nvSpPr>
      <xdr:spPr bwMode="auto">
        <a:xfrm>
          <a:off x="5181600" y="17971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48</xdr:row>
      <xdr:rowOff>83820</xdr:rowOff>
    </xdr:from>
    <xdr:to>
      <xdr:col>8</xdr:col>
      <xdr:colOff>0</xdr:colOff>
      <xdr:row>48</xdr:row>
      <xdr:rowOff>83820</xdr:rowOff>
    </xdr:to>
    <xdr:sp macro="" textlink="">
      <xdr:nvSpPr>
        <xdr:cNvPr id="2" name="Line 1">
          <a:extLst>
            <a:ext uri="{FF2B5EF4-FFF2-40B4-BE49-F238E27FC236}">
              <a16:creationId xmlns:a16="http://schemas.microsoft.com/office/drawing/2014/main" id="{CB436BCE-223C-4CDD-8C59-B160E5802497}"/>
            </a:ext>
          </a:extLst>
        </xdr:cNvPr>
        <xdr:cNvSpPr>
          <a:spLocks noChangeShapeType="1"/>
        </xdr:cNvSpPr>
      </xdr:nvSpPr>
      <xdr:spPr bwMode="auto">
        <a:xfrm>
          <a:off x="5181600" y="17590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62</xdr:row>
      <xdr:rowOff>83820</xdr:rowOff>
    </xdr:from>
    <xdr:to>
      <xdr:col>8</xdr:col>
      <xdr:colOff>0</xdr:colOff>
      <xdr:row>62</xdr:row>
      <xdr:rowOff>83820</xdr:rowOff>
    </xdr:to>
    <xdr:sp macro="" textlink="">
      <xdr:nvSpPr>
        <xdr:cNvPr id="3" name="Line 2">
          <a:extLst>
            <a:ext uri="{FF2B5EF4-FFF2-40B4-BE49-F238E27FC236}">
              <a16:creationId xmlns:a16="http://schemas.microsoft.com/office/drawing/2014/main" id="{7449945F-7D93-4476-B970-677C4FEFD5E5}"/>
            </a:ext>
          </a:extLst>
        </xdr:cNvPr>
        <xdr:cNvSpPr>
          <a:spLocks noChangeShapeType="1"/>
        </xdr:cNvSpPr>
      </xdr:nvSpPr>
      <xdr:spPr bwMode="auto">
        <a:xfrm>
          <a:off x="5181600" y="23686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48</xdr:row>
      <xdr:rowOff>83820</xdr:rowOff>
    </xdr:from>
    <xdr:to>
      <xdr:col>8</xdr:col>
      <xdr:colOff>0</xdr:colOff>
      <xdr:row>48</xdr:row>
      <xdr:rowOff>83820</xdr:rowOff>
    </xdr:to>
    <xdr:sp macro="" textlink="">
      <xdr:nvSpPr>
        <xdr:cNvPr id="4" name="Line 3">
          <a:extLst>
            <a:ext uri="{FF2B5EF4-FFF2-40B4-BE49-F238E27FC236}">
              <a16:creationId xmlns:a16="http://schemas.microsoft.com/office/drawing/2014/main" id="{B6A48A32-6E2E-4320-9A10-2B3DD663CF0B}"/>
            </a:ext>
          </a:extLst>
        </xdr:cNvPr>
        <xdr:cNvSpPr>
          <a:spLocks noChangeShapeType="1"/>
        </xdr:cNvSpPr>
      </xdr:nvSpPr>
      <xdr:spPr bwMode="auto">
        <a:xfrm>
          <a:off x="5181600" y="17590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62</xdr:row>
      <xdr:rowOff>83820</xdr:rowOff>
    </xdr:from>
    <xdr:to>
      <xdr:col>8</xdr:col>
      <xdr:colOff>0</xdr:colOff>
      <xdr:row>62</xdr:row>
      <xdr:rowOff>83820</xdr:rowOff>
    </xdr:to>
    <xdr:sp macro="" textlink="">
      <xdr:nvSpPr>
        <xdr:cNvPr id="5" name="Line 4">
          <a:extLst>
            <a:ext uri="{FF2B5EF4-FFF2-40B4-BE49-F238E27FC236}">
              <a16:creationId xmlns:a16="http://schemas.microsoft.com/office/drawing/2014/main" id="{DED62FC1-6AD5-499E-A5B5-395AD02552F5}"/>
            </a:ext>
          </a:extLst>
        </xdr:cNvPr>
        <xdr:cNvSpPr>
          <a:spLocks noChangeShapeType="1"/>
        </xdr:cNvSpPr>
      </xdr:nvSpPr>
      <xdr:spPr bwMode="auto">
        <a:xfrm>
          <a:off x="5181600" y="23686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0</xdr:colOff>
      <xdr:row>14</xdr:row>
      <xdr:rowOff>83820</xdr:rowOff>
    </xdr:from>
    <xdr:to>
      <xdr:col>8</xdr:col>
      <xdr:colOff>0</xdr:colOff>
      <xdr:row>14</xdr:row>
      <xdr:rowOff>83820</xdr:rowOff>
    </xdr:to>
    <xdr:sp macro="" textlink="">
      <xdr:nvSpPr>
        <xdr:cNvPr id="2" name="Line 1">
          <a:extLst>
            <a:ext uri="{FF2B5EF4-FFF2-40B4-BE49-F238E27FC236}">
              <a16:creationId xmlns:a16="http://schemas.microsoft.com/office/drawing/2014/main" id="{3D7144CB-240B-4A95-8970-FA4C327FDDBB}"/>
            </a:ext>
          </a:extLst>
        </xdr:cNvPr>
        <xdr:cNvSpPr>
          <a:spLocks noChangeShapeType="1"/>
        </xdr:cNvSpPr>
      </xdr:nvSpPr>
      <xdr:spPr bwMode="auto">
        <a:xfrm>
          <a:off x="10064750" y="5417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17</xdr:row>
      <xdr:rowOff>83820</xdr:rowOff>
    </xdr:from>
    <xdr:to>
      <xdr:col>8</xdr:col>
      <xdr:colOff>0</xdr:colOff>
      <xdr:row>17</xdr:row>
      <xdr:rowOff>83820</xdr:rowOff>
    </xdr:to>
    <xdr:sp macro="" textlink="">
      <xdr:nvSpPr>
        <xdr:cNvPr id="3" name="Line 2">
          <a:extLst>
            <a:ext uri="{FF2B5EF4-FFF2-40B4-BE49-F238E27FC236}">
              <a16:creationId xmlns:a16="http://schemas.microsoft.com/office/drawing/2014/main" id="{5862620E-C250-4274-A815-DA8BA66481B9}"/>
            </a:ext>
          </a:extLst>
        </xdr:cNvPr>
        <xdr:cNvSpPr>
          <a:spLocks noChangeShapeType="1"/>
        </xdr:cNvSpPr>
      </xdr:nvSpPr>
      <xdr:spPr bwMode="auto">
        <a:xfrm>
          <a:off x="10064750" y="656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14</xdr:row>
      <xdr:rowOff>83820</xdr:rowOff>
    </xdr:from>
    <xdr:to>
      <xdr:col>8</xdr:col>
      <xdr:colOff>0</xdr:colOff>
      <xdr:row>14</xdr:row>
      <xdr:rowOff>83820</xdr:rowOff>
    </xdr:to>
    <xdr:sp macro="" textlink="">
      <xdr:nvSpPr>
        <xdr:cNvPr id="4" name="Line 3">
          <a:extLst>
            <a:ext uri="{FF2B5EF4-FFF2-40B4-BE49-F238E27FC236}">
              <a16:creationId xmlns:a16="http://schemas.microsoft.com/office/drawing/2014/main" id="{E7F47E48-B188-466C-8612-9B11DA035D05}"/>
            </a:ext>
          </a:extLst>
        </xdr:cNvPr>
        <xdr:cNvSpPr>
          <a:spLocks noChangeShapeType="1"/>
        </xdr:cNvSpPr>
      </xdr:nvSpPr>
      <xdr:spPr bwMode="auto">
        <a:xfrm>
          <a:off x="10064750" y="5417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17</xdr:row>
      <xdr:rowOff>83820</xdr:rowOff>
    </xdr:from>
    <xdr:to>
      <xdr:col>8</xdr:col>
      <xdr:colOff>0</xdr:colOff>
      <xdr:row>17</xdr:row>
      <xdr:rowOff>83820</xdr:rowOff>
    </xdr:to>
    <xdr:sp macro="" textlink="">
      <xdr:nvSpPr>
        <xdr:cNvPr id="5" name="Line 4">
          <a:extLst>
            <a:ext uri="{FF2B5EF4-FFF2-40B4-BE49-F238E27FC236}">
              <a16:creationId xmlns:a16="http://schemas.microsoft.com/office/drawing/2014/main" id="{3297B2D6-9ADD-465C-AF7A-A16096278C38}"/>
            </a:ext>
          </a:extLst>
        </xdr:cNvPr>
        <xdr:cNvSpPr>
          <a:spLocks noChangeShapeType="1"/>
        </xdr:cNvSpPr>
      </xdr:nvSpPr>
      <xdr:spPr bwMode="auto">
        <a:xfrm>
          <a:off x="10064750" y="656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6" name="Line 1">
          <a:extLst>
            <a:ext uri="{FF2B5EF4-FFF2-40B4-BE49-F238E27FC236}">
              <a16:creationId xmlns:a16="http://schemas.microsoft.com/office/drawing/2014/main" id="{070759CD-3919-4732-953C-20FF8C0CF0B3}"/>
            </a:ext>
          </a:extLst>
        </xdr:cNvPr>
        <xdr:cNvSpPr>
          <a:spLocks noChangeShapeType="1"/>
        </xdr:cNvSpPr>
      </xdr:nvSpPr>
      <xdr:spPr bwMode="auto">
        <a:xfrm>
          <a:off x="10064750" y="884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26</xdr:row>
      <xdr:rowOff>83820</xdr:rowOff>
    </xdr:from>
    <xdr:to>
      <xdr:col>8</xdr:col>
      <xdr:colOff>0</xdr:colOff>
      <xdr:row>26</xdr:row>
      <xdr:rowOff>83820</xdr:rowOff>
    </xdr:to>
    <xdr:sp macro="" textlink="">
      <xdr:nvSpPr>
        <xdr:cNvPr id="7" name="Line 2">
          <a:extLst>
            <a:ext uri="{FF2B5EF4-FFF2-40B4-BE49-F238E27FC236}">
              <a16:creationId xmlns:a16="http://schemas.microsoft.com/office/drawing/2014/main" id="{58F69FA4-A730-4382-9B8C-1590B1D1B15F}"/>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8" name="Line 3">
          <a:extLst>
            <a:ext uri="{FF2B5EF4-FFF2-40B4-BE49-F238E27FC236}">
              <a16:creationId xmlns:a16="http://schemas.microsoft.com/office/drawing/2014/main" id="{CF7202A2-12B7-44A2-82C3-470F6096A76C}"/>
            </a:ext>
          </a:extLst>
        </xdr:cNvPr>
        <xdr:cNvSpPr>
          <a:spLocks noChangeShapeType="1"/>
        </xdr:cNvSpPr>
      </xdr:nvSpPr>
      <xdr:spPr bwMode="auto">
        <a:xfrm>
          <a:off x="10064750" y="884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26</xdr:row>
      <xdr:rowOff>83820</xdr:rowOff>
    </xdr:from>
    <xdr:to>
      <xdr:col>8</xdr:col>
      <xdr:colOff>0</xdr:colOff>
      <xdr:row>26</xdr:row>
      <xdr:rowOff>83820</xdr:rowOff>
    </xdr:to>
    <xdr:sp macro="" textlink="">
      <xdr:nvSpPr>
        <xdr:cNvPr id="9" name="Line 4">
          <a:extLst>
            <a:ext uri="{FF2B5EF4-FFF2-40B4-BE49-F238E27FC236}">
              <a16:creationId xmlns:a16="http://schemas.microsoft.com/office/drawing/2014/main" id="{D73A31DC-BBCA-4BDB-A52C-17EFDCEC4373}"/>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0</xdr:colOff>
      <xdr:row>19</xdr:row>
      <xdr:rowOff>83820</xdr:rowOff>
    </xdr:from>
    <xdr:to>
      <xdr:col>8</xdr:col>
      <xdr:colOff>0</xdr:colOff>
      <xdr:row>19</xdr:row>
      <xdr:rowOff>83820</xdr:rowOff>
    </xdr:to>
    <xdr:sp macro="" textlink="">
      <xdr:nvSpPr>
        <xdr:cNvPr id="2" name="Line 1">
          <a:extLst>
            <a:ext uri="{FF2B5EF4-FFF2-40B4-BE49-F238E27FC236}">
              <a16:creationId xmlns:a16="http://schemas.microsoft.com/office/drawing/2014/main" id="{A2783A8B-D232-4420-B408-7B009D77351D}"/>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83820</xdr:rowOff>
    </xdr:from>
    <xdr:to>
      <xdr:col>8</xdr:col>
      <xdr:colOff>0</xdr:colOff>
      <xdr:row>22</xdr:row>
      <xdr:rowOff>83820</xdr:rowOff>
    </xdr:to>
    <xdr:sp macro="" textlink="">
      <xdr:nvSpPr>
        <xdr:cNvPr id="3" name="Line 2">
          <a:extLst>
            <a:ext uri="{FF2B5EF4-FFF2-40B4-BE49-F238E27FC236}">
              <a16:creationId xmlns:a16="http://schemas.microsoft.com/office/drawing/2014/main" id="{8CAC7DB3-1790-4BAB-8C8E-9399D659ADEF}"/>
            </a:ext>
          </a:extLst>
        </xdr:cNvPr>
        <xdr:cNvSpPr>
          <a:spLocks noChangeShapeType="1"/>
        </xdr:cNvSpPr>
      </xdr:nvSpPr>
      <xdr:spPr bwMode="auto">
        <a:xfrm>
          <a:off x="10064750" y="1113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19</xdr:row>
      <xdr:rowOff>83820</xdr:rowOff>
    </xdr:from>
    <xdr:to>
      <xdr:col>8</xdr:col>
      <xdr:colOff>0</xdr:colOff>
      <xdr:row>19</xdr:row>
      <xdr:rowOff>83820</xdr:rowOff>
    </xdr:to>
    <xdr:sp macro="" textlink="">
      <xdr:nvSpPr>
        <xdr:cNvPr id="4" name="Line 3">
          <a:extLst>
            <a:ext uri="{FF2B5EF4-FFF2-40B4-BE49-F238E27FC236}">
              <a16:creationId xmlns:a16="http://schemas.microsoft.com/office/drawing/2014/main" id="{90682767-95B7-465A-A082-06F6B08B5E0E}"/>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22</xdr:row>
      <xdr:rowOff>83820</xdr:rowOff>
    </xdr:from>
    <xdr:to>
      <xdr:col>8</xdr:col>
      <xdr:colOff>0</xdr:colOff>
      <xdr:row>22</xdr:row>
      <xdr:rowOff>83820</xdr:rowOff>
    </xdr:to>
    <xdr:sp macro="" textlink="">
      <xdr:nvSpPr>
        <xdr:cNvPr id="5" name="Line 4">
          <a:extLst>
            <a:ext uri="{FF2B5EF4-FFF2-40B4-BE49-F238E27FC236}">
              <a16:creationId xmlns:a16="http://schemas.microsoft.com/office/drawing/2014/main" id="{2BB7FF1D-FCE8-4574-9DB9-E1DC8722751D}"/>
            </a:ext>
          </a:extLst>
        </xdr:cNvPr>
        <xdr:cNvSpPr>
          <a:spLocks noChangeShapeType="1"/>
        </xdr:cNvSpPr>
      </xdr:nvSpPr>
      <xdr:spPr bwMode="auto">
        <a:xfrm>
          <a:off x="10064750" y="1113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0</xdr:colOff>
      <xdr:row>28</xdr:row>
      <xdr:rowOff>83820</xdr:rowOff>
    </xdr:from>
    <xdr:to>
      <xdr:col>8</xdr:col>
      <xdr:colOff>0</xdr:colOff>
      <xdr:row>28</xdr:row>
      <xdr:rowOff>83820</xdr:rowOff>
    </xdr:to>
    <xdr:sp macro="" textlink="">
      <xdr:nvSpPr>
        <xdr:cNvPr id="2" name="Line 1">
          <a:extLst>
            <a:ext uri="{FF2B5EF4-FFF2-40B4-BE49-F238E27FC236}">
              <a16:creationId xmlns:a16="http://schemas.microsoft.com/office/drawing/2014/main" id="{830B537D-F9F9-47D2-BD68-6123DE09626F}"/>
            </a:ext>
          </a:extLst>
        </xdr:cNvPr>
        <xdr:cNvSpPr>
          <a:spLocks noChangeShapeType="1"/>
        </xdr:cNvSpPr>
      </xdr:nvSpPr>
      <xdr:spPr bwMode="auto">
        <a:xfrm>
          <a:off x="100647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42</xdr:row>
      <xdr:rowOff>83820</xdr:rowOff>
    </xdr:from>
    <xdr:to>
      <xdr:col>8</xdr:col>
      <xdr:colOff>0</xdr:colOff>
      <xdr:row>42</xdr:row>
      <xdr:rowOff>83820</xdr:rowOff>
    </xdr:to>
    <xdr:sp macro="" textlink="">
      <xdr:nvSpPr>
        <xdr:cNvPr id="3" name="Line 2">
          <a:extLst>
            <a:ext uri="{FF2B5EF4-FFF2-40B4-BE49-F238E27FC236}">
              <a16:creationId xmlns:a16="http://schemas.microsoft.com/office/drawing/2014/main" id="{5164B93F-CE24-47B7-A64D-AA5274C64774}"/>
            </a:ext>
          </a:extLst>
        </xdr:cNvPr>
        <xdr:cNvSpPr>
          <a:spLocks noChangeShapeType="1"/>
        </xdr:cNvSpPr>
      </xdr:nvSpPr>
      <xdr:spPr bwMode="auto">
        <a:xfrm>
          <a:off x="100647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28</xdr:row>
      <xdr:rowOff>83820</xdr:rowOff>
    </xdr:from>
    <xdr:to>
      <xdr:col>8</xdr:col>
      <xdr:colOff>0</xdr:colOff>
      <xdr:row>28</xdr:row>
      <xdr:rowOff>83820</xdr:rowOff>
    </xdr:to>
    <xdr:sp macro="" textlink="">
      <xdr:nvSpPr>
        <xdr:cNvPr id="4" name="Line 3">
          <a:extLst>
            <a:ext uri="{FF2B5EF4-FFF2-40B4-BE49-F238E27FC236}">
              <a16:creationId xmlns:a16="http://schemas.microsoft.com/office/drawing/2014/main" id="{C01CAFD3-DB25-49CD-AE7E-23AE81B47828}"/>
            </a:ext>
          </a:extLst>
        </xdr:cNvPr>
        <xdr:cNvSpPr>
          <a:spLocks noChangeShapeType="1"/>
        </xdr:cNvSpPr>
      </xdr:nvSpPr>
      <xdr:spPr bwMode="auto">
        <a:xfrm>
          <a:off x="100647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42</xdr:row>
      <xdr:rowOff>83820</xdr:rowOff>
    </xdr:from>
    <xdr:to>
      <xdr:col>8</xdr:col>
      <xdr:colOff>0</xdr:colOff>
      <xdr:row>42</xdr:row>
      <xdr:rowOff>83820</xdr:rowOff>
    </xdr:to>
    <xdr:sp macro="" textlink="">
      <xdr:nvSpPr>
        <xdr:cNvPr id="5" name="Line 4">
          <a:extLst>
            <a:ext uri="{FF2B5EF4-FFF2-40B4-BE49-F238E27FC236}">
              <a16:creationId xmlns:a16="http://schemas.microsoft.com/office/drawing/2014/main" id="{89BB0E37-FFD4-47AE-B116-61FB340A2112}"/>
            </a:ext>
          </a:extLst>
        </xdr:cNvPr>
        <xdr:cNvSpPr>
          <a:spLocks noChangeShapeType="1"/>
        </xdr:cNvSpPr>
      </xdr:nvSpPr>
      <xdr:spPr bwMode="auto">
        <a:xfrm>
          <a:off x="100647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19979;&#27700;&#22303;&#37327;2001&#65432;&#65420;&#65438;&#24314;&#36796;0711(6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dc_gst_2501\&#20849;&#26377;\H13&#24180;&#24230;&#29289;&#20214;\&#36039;&#26009;&#30058;&#21495;\SH13230217&#38450;&#34907;&#26045;&#35373;&#23616;&#36938;&#27700;&#27744;\&#23455;&#26045;&#35373;&#35336;\&#65420;&#65439;&#65434;&#65399;&#65388;&#65405;&#65412;&#25968;&#37327;&#12539;&#24037;&#20107;&#3602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Tkt1\&#22269;&#22303;&#20445;&#20840;&#25216;&#34899;&#26412;&#37096;\My%20Documents\anz\&#65331;&#65321;&#23550;&#24540;&#12497;&#12452;&#12503;&#12499;&#12540;&#12512;&#27700;&#31649;&#272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ee-ngo04\&#26360;&#24235;\&#19968;&#22826;&#37070;8\&#24029;&#19978;&#39640;&#23665;\&#27231;&#26800;&#25968;&#37327;\&#25490;&#27700;&#27231;&#26800;&#25968;&#3732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entama.intra\file\Documents%20and%20Settings\nakajima-m2yp\&#12487;&#12473;&#12463;&#12488;&#12483;&#12503;\H12&#22303;&#26408;&#37096;&#38272;&#29983;&#29987;&#38989;&#12539;&#29987;&#20986;&#38989;&#25512;&#35336;&#12481;&#12455;&#12483;&#12463;&#2999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PPP&#26696;&#20214;\&#23506;&#24029;\PWC\&#26368;&#32066;CF\5-,22,24&#24046;&#26367;(031006&#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c-9821v20\pc-9821v20-b\KIMURA\&#26408;&#26449;&#29992;inetmail\&#21315;&#33865;&#23546;\&#27738;&#27700;&#25968;&#37327;&#35336;&#31639;&#2636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kt1\&#27178;&#36899;&#25658;\01&#26989;&#21209;\33&#26681;&#23460;&#24066;\mp\&#26681;&#23460;&#27231;&#26800;&#65325;&#65328;&#35373;&#35336;&#26360;2001&#23550;&#2454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ee-ngo04\&#26360;&#24235;\&#25216;&#34899;&#65288;&#21517;&#65289;\&#19978;&#27700;&#25216;\&#12503;&#12521;&#12531;&#12488;\04&#12288;&#24341;&#21512;\01%20&#33180;\01&#27972;&#27700;\07.&#24195;&#29872;&#31649;&#36676;\02&#23798;&#26681;&#30476;\&#26000;&#24029;&#23437;&#36947;\10000\10,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FASCFR001\Homel$\04180\My%20Documents\Mozal%20Combined%20-%20112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ee-ngo04\&#26360;&#24235;\&#12503;&#12525;&#12472;&#12455;&#12463;&#12488;&#38306;&#20418;\2004-2005\&#20013;&#27941;&#24029;\&#26834;&#27700;&#29702;&#35336;&#3163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PPP&#26696;&#20214;\&#40180;&#28023;\&#27010;&#30053;&#20107;&#26989;&#35430;&#31639;\&#27010;&#30053;&#20107;&#26989;&#35430;&#31639;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k01068\&#12381;&#12398;&#20182;\J.h_11(&#35373;&#35336;&#36039;&#26009;)\J.h_12(&#31309;&#31639;&#65381;&#35373;&#35336;&#26360;&#38306;&#20418;)\&#32076;&#36027;&#35336;&#31639;\&#27700;&#29702;&#35336;&#31639;WORK.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ee-ngo05\&#26360;&#24235;\&#25216;&#34899;&#65288;&#21517;&#65289;\&#27700;&#36947;&#25216;\&#12503;&#12521;&#12531;&#12488;\04&#12288;&#24341;&#21512;\01%20&#33180;\01&#27972;&#27700;\08.&#31119;&#29872;&#31649;&#36676;\02%20&#20304;&#36032;&#30476;\&#20234;&#19975;&#37324;&#24066;&#65288;4,600m3&#65295;&#26085;&#65289;\&#23481;&#37327;&#12539;&#65431;&#65437;&#12467;&#12473;&#35336;&#31639;4,900m3H20.01.16\&#20234;&#19975;&#37324;&#24066;4,900&#65306;&#33180;&#12429;&#36942;&#35373;&#20633;&#65431;&#65437;&#65414;&#65437;&#65400;&#65438;H20.1.2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PPP&#26696;&#20214;\&#23506;&#24029;\PWC\&#23506;&#24029;&#27972;&#27700;&#22580;CF030515r-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k01068\&#12381;&#12398;&#20182;\&#36032;&#38598;5&#21495;&#35373;&#35336;&#26360;(&#21336;&#2942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12381;&#12398;&#20182;\&#31119;&#23713;&#24066;\&#20107;&#26989;&#35430;&#31639;&#36039;&#26009;\&#35430;&#31639;&#65288;PFI10&#2418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橋添架"/>
      <sheetName val="メニュー"/>
      <sheetName val="表紙"/>
      <sheetName val="本管土工"/>
      <sheetName val="本管土留"/>
      <sheetName val="１号ＭＨ"/>
      <sheetName val="０号ＭＨ"/>
      <sheetName val="マシンホール"/>
      <sheetName val="汚水枡材料"/>
      <sheetName val="取付管土工"/>
      <sheetName val="取付管土留"/>
      <sheetName val="仮復旧"/>
      <sheetName val="印刷"/>
      <sheetName val="参照データ"/>
      <sheetName val="汚水桝0号"/>
      <sheetName val="枡０号土工"/>
      <sheetName val="Dialog1"/>
      <sheetName val="Dialog2"/>
      <sheetName val="Dialog4"/>
      <sheetName val="Dialog5"/>
      <sheetName val="Dialog6"/>
      <sheetName val="Dialog7"/>
      <sheetName val="Module2"/>
      <sheetName val="Module3"/>
      <sheetName val="Module4"/>
      <sheetName val="Module5"/>
      <sheetName val="Module6"/>
      <sheetName val="Module7"/>
      <sheetName val="Module8"/>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クロ"/>
      <sheetName val="数量表"/>
      <sheetName val="内訳表"/>
      <sheetName val="単価表"/>
      <sheetName val="積　算"/>
      <sheetName val="データ"/>
      <sheetName val="歩掛表"/>
      <sheetName val="新データ"/>
      <sheetName val="新歩掛表"/>
    </sheetNames>
    <sheetDataSet>
      <sheetData sheetId="0" refreshError="1"/>
      <sheetData sheetId="1"/>
      <sheetData sheetId="2"/>
      <sheetData sheetId="3"/>
      <sheetData sheetId="4"/>
      <sheetData sheetId="5">
        <row r="4">
          <cell r="Q4">
            <v>1</v>
          </cell>
          <cell r="R4" t="str">
            <v>簡易</v>
          </cell>
          <cell r="S4">
            <v>50</v>
          </cell>
          <cell r="T4">
            <v>400</v>
          </cell>
        </row>
        <row r="5">
          <cell r="Q5">
            <v>2</v>
          </cell>
          <cell r="R5" t="str">
            <v>Ⅱ</v>
          </cell>
          <cell r="S5">
            <v>100</v>
          </cell>
          <cell r="T5">
            <v>400</v>
          </cell>
          <cell r="U5">
            <v>4.8000000000000001E-2</v>
          </cell>
        </row>
        <row r="6">
          <cell r="Q6">
            <v>3</v>
          </cell>
          <cell r="R6" t="str">
            <v>Ⅲ</v>
          </cell>
          <cell r="S6">
            <v>125</v>
          </cell>
          <cell r="T6">
            <v>400</v>
          </cell>
          <cell r="U6">
            <v>0.06</v>
          </cell>
        </row>
        <row r="7">
          <cell r="Q7">
            <v>4</v>
          </cell>
          <cell r="R7" t="str">
            <v>Ⅳ</v>
          </cell>
          <cell r="S7">
            <v>170</v>
          </cell>
          <cell r="T7">
            <v>400</v>
          </cell>
          <cell r="U7">
            <v>7.6100000000000001E-2</v>
          </cell>
        </row>
        <row r="8">
          <cell r="Q8">
            <v>5</v>
          </cell>
          <cell r="R8" t="str">
            <v>Ⅴ</v>
          </cell>
          <cell r="S8">
            <v>200</v>
          </cell>
          <cell r="T8">
            <v>500</v>
          </cell>
          <cell r="U8">
            <v>0.13300000000000001</v>
          </cell>
        </row>
        <row r="9">
          <cell r="Q9">
            <v>6</v>
          </cell>
          <cell r="R9" t="str">
            <v>なし</v>
          </cell>
          <cell r="S9">
            <v>0</v>
          </cell>
          <cell r="T9">
            <v>0</v>
          </cell>
          <cell r="U9">
            <v>0</v>
          </cell>
        </row>
        <row r="11">
          <cell r="H11" t="e">
            <v>#REF!</v>
          </cell>
        </row>
        <row r="12">
          <cell r="H12" t="e">
            <v>#REF!</v>
          </cell>
        </row>
        <row r="13">
          <cell r="H13" t="e">
            <v>#REF!</v>
          </cell>
        </row>
        <row r="14">
          <cell r="H14" t="e">
            <v>#REF!</v>
          </cell>
        </row>
        <row r="19">
          <cell r="G19" t="e">
            <v>#REF!</v>
          </cell>
        </row>
        <row r="25">
          <cell r="A25">
            <v>1</v>
          </cell>
          <cell r="B25" t="str">
            <v>75 × 40 × 5 × 7</v>
          </cell>
          <cell r="C25">
            <v>6.92</v>
          </cell>
        </row>
        <row r="26">
          <cell r="A26">
            <v>2</v>
          </cell>
          <cell r="B26" t="str">
            <v>100 × 50 × 5 × 7.5</v>
          </cell>
          <cell r="C26">
            <v>9.36</v>
          </cell>
          <cell r="F26">
            <v>6</v>
          </cell>
        </row>
        <row r="27">
          <cell r="A27">
            <v>3</v>
          </cell>
          <cell r="B27" t="str">
            <v>125 × 65 × 6 × 8</v>
          </cell>
          <cell r="C27">
            <v>13.4</v>
          </cell>
          <cell r="F27">
            <v>2</v>
          </cell>
        </row>
        <row r="28">
          <cell r="A28">
            <v>4</v>
          </cell>
          <cell r="B28" t="str">
            <v>150 × 75 × 6.5 × 10</v>
          </cell>
          <cell r="C28">
            <v>18.600000000000001</v>
          </cell>
          <cell r="F28">
            <v>10</v>
          </cell>
        </row>
        <row r="29">
          <cell r="A29">
            <v>5</v>
          </cell>
          <cell r="B29" t="str">
            <v>150 × 75 × 9 × 12.5</v>
          </cell>
          <cell r="C29">
            <v>24</v>
          </cell>
          <cell r="F29">
            <v>10</v>
          </cell>
        </row>
        <row r="30">
          <cell r="A30">
            <v>6</v>
          </cell>
          <cell r="B30" t="str">
            <v>180 × 75 × 7 × 10.5</v>
          </cell>
          <cell r="C30">
            <v>21.4</v>
          </cell>
          <cell r="F30">
            <v>10</v>
          </cell>
        </row>
        <row r="31">
          <cell r="A31">
            <v>7</v>
          </cell>
          <cell r="B31" t="str">
            <v>なし</v>
          </cell>
        </row>
        <row r="40">
          <cell r="I40">
            <v>1</v>
          </cell>
          <cell r="J40" t="str">
            <v>頂版スラブ</v>
          </cell>
          <cell r="K40" t="str">
            <v>頂版</v>
          </cell>
          <cell r="L40" t="str">
            <v xml:space="preserve"> </v>
          </cell>
          <cell r="M40" t="str">
            <v>m用</v>
          </cell>
          <cell r="P40">
            <v>1</v>
          </cell>
        </row>
        <row r="41">
          <cell r="I41">
            <v>2</v>
          </cell>
          <cell r="J41" t="str">
            <v>ＣＴスラブ</v>
          </cell>
          <cell r="K41" t="str">
            <v>CT</v>
          </cell>
          <cell r="L41" t="str">
            <v>－</v>
          </cell>
          <cell r="M41" t="str">
            <v xml:space="preserve"> </v>
          </cell>
        </row>
        <row r="42">
          <cell r="I42">
            <v>3</v>
          </cell>
          <cell r="J42" t="str">
            <v>ＦＴスラブ</v>
          </cell>
          <cell r="K42" t="str">
            <v>FT</v>
          </cell>
          <cell r="L42" t="str">
            <v>－</v>
          </cell>
          <cell r="M42" t="str">
            <v xml:space="preserve"> </v>
          </cell>
        </row>
        <row r="43">
          <cell r="I43">
            <v>4</v>
          </cell>
          <cell r="J43" t="str">
            <v>ＲＣスラブ</v>
          </cell>
          <cell r="K43" t="str">
            <v>RC</v>
          </cell>
          <cell r="L43" t="str">
            <v>－</v>
          </cell>
          <cell r="M43" t="str">
            <v xml:space="preserve"> </v>
          </cell>
        </row>
        <row r="44">
          <cell r="I44">
            <v>5</v>
          </cell>
          <cell r="J44" t="str">
            <v>なし</v>
          </cell>
          <cell r="K44" t="str">
            <v>なし</v>
          </cell>
          <cell r="L44" t="str">
            <v xml:space="preserve"> </v>
          </cell>
          <cell r="M44" t="str">
            <v xml:space="preserve"> </v>
          </cell>
        </row>
      </sheetData>
      <sheetData sheetId="6"/>
      <sheetData sheetId="7">
        <row r="2">
          <cell r="B2" t="e">
            <v>#REF!</v>
          </cell>
        </row>
        <row r="3">
          <cell r="B3" t="e">
            <v>#REF!</v>
          </cell>
        </row>
        <row r="11">
          <cell r="B11" t="e">
            <v>#REF!</v>
          </cell>
        </row>
        <row r="13">
          <cell r="B13">
            <v>2</v>
          </cell>
        </row>
        <row r="25">
          <cell r="B25" t="e">
            <v>#REF!</v>
          </cell>
        </row>
        <row r="30">
          <cell r="B30" t="e">
            <v>#REF!</v>
          </cell>
        </row>
        <row r="35">
          <cell r="B35" t="e">
            <v>#REF!</v>
          </cell>
        </row>
        <row r="41">
          <cell r="B41" t="e">
            <v>#REF!</v>
          </cell>
        </row>
        <row r="42">
          <cell r="B42">
            <v>66.2</v>
          </cell>
        </row>
        <row r="44">
          <cell r="B44" t="e">
            <v>#REF!</v>
          </cell>
        </row>
        <row r="45">
          <cell r="B45" t="e">
            <v>#REF!</v>
          </cell>
        </row>
        <row r="47">
          <cell r="B47" t="e">
            <v>#REF!</v>
          </cell>
        </row>
      </sheetData>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説明"/>
      <sheetName val="設計条件"/>
      <sheetName val="§１　設計条件"/>
      <sheetName val="§２　周応力"/>
      <sheetName val="§３　荷重"/>
      <sheetName val="§４．１　断面・許容 "/>
      <sheetName val="軸力"/>
      <sheetName val="軸力２"/>
      <sheetName val="軸力３"/>
      <sheetName val="せん断,たわみ"/>
      <sheetName val="リング常時"/>
      <sheetName val="リング応力"/>
      <sheetName val="リング応力地震時"/>
      <sheetName val="ﾘﾝｸﾞ(MP)"/>
      <sheetName val="ﾘﾝｸﾞ(MP)地震時"/>
      <sheetName val="リング地震時"/>
      <sheetName val="Module1"/>
    </sheetNames>
    <sheetDataSet>
      <sheetData sheetId="0" refreshError="1"/>
      <sheetData sheetId="1" refreshError="1"/>
      <sheetData sheetId="2"/>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sheetData sheetId="14">
        <row r="55">
          <cell r="Q55" t="str">
            <v>１０．２　リングサポートの応力</v>
          </cell>
        </row>
        <row r="57">
          <cell r="Q57" t="str">
            <v xml:space="preserve">  　管中心にｎＱなる水平荷重を考慮したときにリングサポートの応力は</v>
          </cell>
        </row>
        <row r="59">
          <cell r="Q59" t="str">
            <v xml:space="preserve">  管の側面（θ＝９０゜および２７０゜）において最大となり、この点に</v>
          </cell>
        </row>
        <row r="61">
          <cell r="Q61" t="str">
            <v xml:space="preserve">  おける鉛直荷重Ｑと水平荷重ｎＱによる応力は概略次の様になる。</v>
          </cell>
        </row>
        <row r="63">
          <cell r="Q63" t="str">
            <v>（１）記号</v>
          </cell>
        </row>
        <row r="65">
          <cell r="R65" t="str">
            <v xml:space="preserve">Ａ：組合せリングの断面積  </v>
          </cell>
          <cell r="S65">
            <v>4372</v>
          </cell>
          <cell r="T65" t="str">
            <v>cm2</v>
          </cell>
          <cell r="U65">
            <v>4372</v>
          </cell>
          <cell r="V65" t="str">
            <v>cm2</v>
          </cell>
          <cell r="W65">
            <v>4372</v>
          </cell>
          <cell r="X65" t="str">
            <v>cm2</v>
          </cell>
        </row>
        <row r="67">
          <cell r="R67" t="str">
            <v xml:space="preserve">Ｉ：  〃  断面二次ﾓｰﾒﾝﾄ   </v>
          </cell>
          <cell r="S67">
            <v>11417521</v>
          </cell>
          <cell r="T67" t="str">
            <v>cm4</v>
          </cell>
          <cell r="U67">
            <v>11417521</v>
          </cell>
          <cell r="V67" t="str">
            <v>cm4</v>
          </cell>
          <cell r="W67">
            <v>11417521</v>
          </cell>
          <cell r="X67" t="str">
            <v>cm4</v>
          </cell>
        </row>
        <row r="69">
          <cell r="R69" t="str">
            <v>Ｔ：リングの軸力</v>
          </cell>
          <cell r="S69" t="str">
            <v>kg</v>
          </cell>
          <cell r="T69" t="str">
            <v>kg</v>
          </cell>
          <cell r="U69" t="str">
            <v>kg</v>
          </cell>
          <cell r="V69" t="str">
            <v>kg</v>
          </cell>
          <cell r="X69" t="str">
            <v>kg</v>
          </cell>
        </row>
        <row r="71">
          <cell r="R71" t="str">
            <v>Ｍ：リングの曲げモーメント（内部引張りを正）</v>
          </cell>
          <cell r="S71" t="str">
            <v>kg･cm</v>
          </cell>
          <cell r="T71" t="str">
            <v>kg･cm</v>
          </cell>
          <cell r="U71" t="str">
            <v>kg･cm</v>
          </cell>
          <cell r="V71" t="str">
            <v>kg･cm</v>
          </cell>
          <cell r="X71" t="str">
            <v>kg･cm</v>
          </cell>
        </row>
        <row r="73">
          <cell r="R73" t="str">
            <v>Ｎ：内圧による軸力（引張りを正）</v>
          </cell>
          <cell r="S73" t="str">
            <v>kg</v>
          </cell>
          <cell r="T73" t="str">
            <v>kg</v>
          </cell>
          <cell r="U73" t="str">
            <v>kg</v>
          </cell>
          <cell r="V73" t="str">
            <v>kg</v>
          </cell>
          <cell r="X73" t="str">
            <v>kg</v>
          </cell>
        </row>
        <row r="75">
          <cell r="R75" t="str">
            <v>Ｒ：組合せリングの中立軸半径</v>
          </cell>
          <cell r="S75">
            <v>451.4</v>
          </cell>
          <cell r="T75" t="str">
            <v>cm</v>
          </cell>
          <cell r="U75">
            <v>451.4</v>
          </cell>
          <cell r="V75" t="str">
            <v>cm</v>
          </cell>
          <cell r="W75">
            <v>451.4</v>
          </cell>
          <cell r="X75" t="str">
            <v>cm</v>
          </cell>
        </row>
        <row r="77">
          <cell r="R77" t="str">
            <v>Ｘ：柱と中立軸間距離</v>
          </cell>
          <cell r="S77">
            <v>18.600000000000001</v>
          </cell>
          <cell r="T77" t="str">
            <v>cm</v>
          </cell>
          <cell r="U77">
            <v>18.600000000000001</v>
          </cell>
          <cell r="V77" t="str">
            <v>cm</v>
          </cell>
          <cell r="W77">
            <v>18.600000000000001</v>
          </cell>
          <cell r="X77" t="str">
            <v>cm</v>
          </cell>
        </row>
        <row r="79">
          <cell r="R79" t="str">
            <v>Ｈ：柱の高さ</v>
          </cell>
          <cell r="S79">
            <v>600</v>
          </cell>
          <cell r="T79" t="str">
            <v>cm</v>
          </cell>
          <cell r="U79">
            <v>600</v>
          </cell>
          <cell r="V79" t="str">
            <v>cm</v>
          </cell>
          <cell r="W79">
            <v>600</v>
          </cell>
          <cell r="X79" t="str">
            <v>cm</v>
          </cell>
        </row>
        <row r="81">
          <cell r="R81" t="str">
            <v>Ｑ：全せん断力</v>
          </cell>
          <cell r="S81">
            <v>88000</v>
          </cell>
          <cell r="T81" t="str">
            <v>kg</v>
          </cell>
          <cell r="U81">
            <v>88000</v>
          </cell>
          <cell r="V81" t="str">
            <v>kg</v>
          </cell>
          <cell r="W81">
            <v>88000</v>
          </cell>
          <cell r="X81" t="str">
            <v>kg</v>
          </cell>
        </row>
        <row r="83">
          <cell r="R83" t="str">
            <v>ν：鋼のポアソン比</v>
          </cell>
          <cell r="S83">
            <v>0.3</v>
          </cell>
          <cell r="T83">
            <v>0.3</v>
          </cell>
          <cell r="U83">
            <v>0.3</v>
          </cell>
          <cell r="V83">
            <v>0.3</v>
          </cell>
          <cell r="W83">
            <v>0.3</v>
          </cell>
        </row>
        <row r="85">
          <cell r="R85" t="str">
            <v>ｎ：鉛直と水平の荷重比Wh/Wv=</v>
          </cell>
          <cell r="S85" t="str">
            <v>2.2/7.3= 0.290</v>
          </cell>
          <cell r="T85" t="str">
            <v>2.2/7.3= 0.290</v>
          </cell>
          <cell r="U85" t="str">
            <v>2.2/7.3= 0.290</v>
          </cell>
          <cell r="V85" t="str">
            <v>2.2/7.3= 0.290</v>
          </cell>
        </row>
        <row r="87">
          <cell r="R87" t="str">
            <v xml:space="preserve">    ここに，リングサポートにかかる全せん断力は下式による。</v>
          </cell>
        </row>
        <row r="89">
          <cell r="S89" t="str">
            <v>Q=maxQv･Ao/(2･Ao'+Ao)</v>
          </cell>
        </row>
        <row r="91">
          <cell r="S91" t="str">
            <v xml:space="preserve"> =5850×75.47／(2×38.36+75.47)=</v>
          </cell>
          <cell r="T91">
            <v>2901</v>
          </cell>
          <cell r="U91" t="str">
            <v>kg</v>
          </cell>
          <cell r="V91">
            <v>2901</v>
          </cell>
          <cell r="W91">
            <v>2901</v>
          </cell>
          <cell r="X91" t="str">
            <v>kg</v>
          </cell>
        </row>
      </sheetData>
      <sheetData sheetId="15" refreshError="1"/>
      <sheetData sheetId="16" refreshError="1"/>
      <sheetData sheetId="1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排水機械 "/>
      <sheetName val="排水機器据付"/>
      <sheetName val="歩掛表"/>
      <sheetName val="排水架台"/>
    </sheetNames>
    <sheetDataSet>
      <sheetData sheetId="0"/>
      <sheetData sheetId="1"/>
      <sheetData sheetId="2"/>
      <sheetData sheetId="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備投資動向調査"/>
      <sheetName val="建設補修"/>
      <sheetName val="暦年修正率"/>
      <sheetName val="道路公共"/>
      <sheetName val="道路公共明細"/>
      <sheetName val="業務統計使用リスト"/>
      <sheetName val="河川・下水・他"/>
      <sheetName val="河・下・他明細"/>
      <sheetName val="鉄道"/>
      <sheetName val="鉄道明細"/>
      <sheetName val="電力"/>
      <sheetName val="電力明細"/>
      <sheetName val="通信"/>
      <sheetName val="その他土木"/>
      <sheetName val="他明細"/>
      <sheetName val="総括表"/>
      <sheetName val="生産額経調指示用"/>
      <sheetName val="土木産出（塩入）"/>
      <sheetName val="総務省提出用"/>
    </sheetNames>
    <sheetDataSet>
      <sheetData sheetId="0"/>
      <sheetData sheetId="1">
        <row r="1">
          <cell r="A1" t="str">
            <v>表－補１　建設補修（4121-011）生産額</v>
          </cell>
        </row>
        <row r="3">
          <cell r="B3" t="str">
            <v>建設工事施工統計より（維持補修工事のみ）</v>
          </cell>
          <cell r="C3" t="str">
            <v>（単位：百万円）</v>
          </cell>
          <cell r="D3" t="str">
            <v>（単位：百万円）</v>
          </cell>
          <cell r="E3" t="str">
            <v>（単位：百万円）</v>
          </cell>
          <cell r="F3" t="str">
            <v>（単位：百万円）</v>
          </cell>
          <cell r="G3" t="str">
            <v>（単位：百万円）</v>
          </cell>
        </row>
        <row r="4">
          <cell r="C4" t="str">
            <v>元請完成工事高</v>
          </cell>
          <cell r="D4" t="str">
            <v>暦　　年　　額　　算　　出</v>
          </cell>
          <cell r="E4" t="str">
            <v>暦　　年　　額　　算　　出</v>
          </cell>
        </row>
        <row r="5">
          <cell r="C5" t="str">
            <v>平成１１年度</v>
          </cell>
          <cell r="D5" t="str">
            <v>平成１２年度</v>
          </cell>
          <cell r="E5" t="str">
            <v>河川改修</v>
          </cell>
          <cell r="F5" t="str">
            <v>１２年度</v>
          </cell>
          <cell r="G5" t="str">
            <v>１２暦年額</v>
          </cell>
        </row>
        <row r="6">
          <cell r="C6" t="str">
            <v>a</v>
          </cell>
          <cell r="D6" t="str">
            <v>b</v>
          </cell>
          <cell r="E6" t="str">
            <v>c=a×0.25</v>
          </cell>
          <cell r="F6" t="str">
            <v>d=b×0.75</v>
          </cell>
          <cell r="G6" t="str">
            <v>c+d</v>
          </cell>
        </row>
        <row r="8">
          <cell r="A8" t="str">
            <v>民　　　間</v>
          </cell>
          <cell r="B8" t="str">
            <v>土　　　　 木</v>
          </cell>
          <cell r="C8">
            <v>1368701</v>
          </cell>
          <cell r="D8">
            <v>1299082</v>
          </cell>
          <cell r="E8">
            <v>342175.25</v>
          </cell>
          <cell r="F8">
            <v>974311.5</v>
          </cell>
          <cell r="G8">
            <v>1316486.75</v>
          </cell>
        </row>
        <row r="9">
          <cell r="B9" t="str">
            <v>住         宅</v>
          </cell>
          <cell r="C9">
            <v>2148695</v>
          </cell>
          <cell r="D9">
            <v>2358717</v>
          </cell>
          <cell r="E9">
            <v>537173.75</v>
          </cell>
          <cell r="F9">
            <v>1769037.75</v>
          </cell>
          <cell r="G9">
            <v>2306211.5</v>
          </cell>
        </row>
        <row r="10">
          <cell r="B10" t="str">
            <v>非   住   宅</v>
          </cell>
          <cell r="C10">
            <v>3705197</v>
          </cell>
          <cell r="D10">
            <v>3914327</v>
          </cell>
          <cell r="E10">
            <v>926299.25</v>
          </cell>
          <cell r="F10">
            <v>2935745.25</v>
          </cell>
          <cell r="G10">
            <v>3862044.5</v>
          </cell>
        </row>
        <row r="11">
          <cell r="B11" t="str">
            <v>民間計</v>
          </cell>
          <cell r="C11">
            <v>7222593</v>
          </cell>
          <cell r="D11">
            <v>7572126</v>
          </cell>
          <cell r="E11">
            <v>1805648.25</v>
          </cell>
          <cell r="F11">
            <v>5679094.5</v>
          </cell>
          <cell r="G11">
            <v>7484742.75</v>
          </cell>
        </row>
        <row r="13">
          <cell r="A13" t="str">
            <v>公　　　共</v>
          </cell>
          <cell r="B13" t="str">
            <v>住         宅</v>
          </cell>
          <cell r="C13">
            <v>371007</v>
          </cell>
          <cell r="D13">
            <v>368766</v>
          </cell>
          <cell r="E13">
            <v>92751.75</v>
          </cell>
          <cell r="F13">
            <v>276574.5</v>
          </cell>
          <cell r="G13">
            <v>369326.25</v>
          </cell>
        </row>
        <row r="14">
          <cell r="B14" t="str">
            <v>非   住   宅</v>
          </cell>
          <cell r="C14">
            <v>1183611</v>
          </cell>
          <cell r="D14">
            <v>1105659</v>
          </cell>
          <cell r="E14">
            <v>295902.75</v>
          </cell>
          <cell r="F14">
            <v>829244.25</v>
          </cell>
          <cell r="G14">
            <v>1125147</v>
          </cell>
        </row>
        <row r="15">
          <cell r="B15" t="str">
            <v>公共計</v>
          </cell>
          <cell r="C15">
            <v>1554618</v>
          </cell>
          <cell r="D15">
            <v>1474425</v>
          </cell>
          <cell r="E15">
            <v>388654.5</v>
          </cell>
          <cell r="F15">
            <v>1105818.75</v>
          </cell>
          <cell r="G15">
            <v>1494473.25</v>
          </cell>
        </row>
        <row r="17">
          <cell r="A17" t="str">
            <v>生産額</v>
          </cell>
          <cell r="B17">
            <v>8979216</v>
          </cell>
          <cell r="C17">
            <v>8979216</v>
          </cell>
          <cell r="D17">
            <v>8979216</v>
          </cell>
          <cell r="E17">
            <v>8979216</v>
          </cell>
          <cell r="G17">
            <v>8979216</v>
          </cell>
        </row>
        <row r="19">
          <cell r="F19" t="str">
            <v>うち土木</v>
          </cell>
          <cell r="G19">
            <v>1316486.75</v>
          </cell>
        </row>
        <row r="20">
          <cell r="F20" t="str">
            <v>うち建築</v>
          </cell>
          <cell r="G20">
            <v>7662729.25</v>
          </cell>
        </row>
        <row r="22">
          <cell r="A22" t="str">
            <v>　「建設工事施工統計」の元請完成工事高の維持補修工事を建設補修の生産額とする。</v>
          </cell>
        </row>
        <row r="23">
          <cell r="A23" t="str">
            <v>　ただし、政府の土木工事における維持補修工事は概念・定義上投資額となるので建設</v>
          </cell>
        </row>
        <row r="24">
          <cell r="A24" t="str">
            <v>補修からは除外した。また、機械設置等工事は機械本体の金額が多いことが考えられ、</v>
          </cell>
        </row>
        <row r="25">
          <cell r="A25" t="str">
            <v>建設工事分が判明しないことから従前同様除外した。</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17新設施設等建設費積算表"/>
      <sheetName val="5-18-1収入"/>
      <sheetName val="5-18-2支出"/>
      <sheetName val="5-22（長期収支計画表）"/>
      <sheetName val="5-23（20年間償還表）"/>
      <sheetName val="5-24キャッシュフロー表"/>
      <sheetName val="お断り"/>
      <sheetName val="結果まとめ"/>
      <sheetName val="PL&amp;Cashflow&amp;BSサマリー"/>
      <sheetName val="前提条件入力用"/>
      <sheetName val="施設費原データ"/>
      <sheetName val="維持管理費原データ"/>
      <sheetName val="感度分析"/>
      <sheetName val="PL&amp;Cashflow&amp;BS"/>
      <sheetName val="割賦代金計算"/>
      <sheetName val="割賦代金計算 （四半期毎）"/>
      <sheetName val="資金調達"/>
      <sheetName val="法人税"/>
      <sheetName val="積立金"/>
      <sheetName val="Cash配分"/>
      <sheetName val="グラフデータ"/>
      <sheetName val="参照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12">
          <cell r="E212">
            <v>10000</v>
          </cell>
          <cell r="F212">
            <v>162977.16716110989</v>
          </cell>
        </row>
      </sheetData>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管体数量"/>
      <sheetName val="土工数量"/>
      <sheetName val="土留数量"/>
      <sheetName val="0号ﾏﾝﾎﾙ計算"/>
      <sheetName val="1号ﾏﾝﾎﾙ計算"/>
    </sheetNames>
    <sheetDataSet>
      <sheetData sheetId="0" refreshError="1"/>
      <sheetData sheetId="1" refreshError="1"/>
      <sheetData sheetId="2" refreshError="1"/>
      <sheetData sheetId="3"/>
      <sheetData sheetId="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内訳書 (総括)"/>
      <sheetName val="内訳書"/>
      <sheetName val="明細書"/>
      <sheetName val="経費計算"/>
      <sheetName val="材料比較表"/>
      <sheetName val="機器比較表"/>
    </sheetNames>
    <sheetDataSet>
      <sheetData sheetId="0"/>
      <sheetData sheetId="1"/>
      <sheetData sheetId="2"/>
      <sheetData sheetId="3"/>
      <sheetData sheetId="4"/>
      <sheetData sheetId="5"/>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水"/>
      <sheetName val="薬注P"/>
      <sheetName val="薬液槽"/>
      <sheetName val="薬洗P"/>
      <sheetName val="膜ろ過装置"/>
      <sheetName val="膜P"/>
      <sheetName val="渦巻P"/>
      <sheetName val="逆洗水槽"/>
      <sheetName val="空気槽"/>
      <sheetName val="空気圧縮機"/>
      <sheetName val="入力"/>
      <sheetName val="容量"/>
      <sheetName val="RUN"/>
    </sheetNames>
    <sheetDataSet>
      <sheetData sheetId="0" refreshError="1"/>
      <sheetData sheetId="1" refreshError="1"/>
      <sheetData sheetId="2" refreshError="1">
        <row r="20">
          <cell r="L20">
            <v>0.75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Output"/>
      <sheetName val="Result"/>
      <sheetName val="Sensitivity of Senior Debt"/>
      <sheetName val="Combined Summary"/>
      <sheetName val="Summary "/>
      <sheetName val="Summary 2"/>
      <sheetName val="Combined Statements"/>
      <sheetName val="Statements"/>
      <sheetName val="Statements 2"/>
      <sheetName val="Cash dedication"/>
      <sheetName val="Cash dedication 2"/>
      <sheetName val="Tax and depreciation"/>
      <sheetName val="Tax and depreciation 2"/>
      <sheetName val="Loans"/>
      <sheetName val="Loans 2"/>
      <sheetName val="Funding plan"/>
      <sheetName val="Funding plan 2"/>
      <sheetName val="Revenues"/>
      <sheetName val="Revenues 2"/>
      <sheetName val="Time based assumptions"/>
      <sheetName val="Non-time based assumptions"/>
      <sheetName val="Scenario table"/>
      <sheetName val="Printing Buttons"/>
      <sheetName val="Printing Buttons 2"/>
      <sheetName val="Macro Ref"/>
      <sheetName val="Macro Ref 2"/>
      <sheetName val="Recalc Macro"/>
      <sheetName val="Scenario Macro"/>
      <sheetName val="Breakeven Macro"/>
      <sheetName val="Print Macros"/>
      <sheetName val="module1"/>
      <sheetName val="Module3"/>
    </sheetNames>
    <sheetDataSet>
      <sheetData sheetId="0"/>
      <sheetData sheetId="1" refreshError="1"/>
      <sheetData sheetId="2" refreshError="1"/>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sheetData sheetId="21" refreshError="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水理計算"/>
      <sheetName val="p1-1"/>
      <sheetName val="p1-2"/>
      <sheetName val="p-2"/>
      <sheetName val="基本①"/>
      <sheetName val="基本②"/>
      <sheetName val="北ﾎﾟﾝﾌﾟ"/>
      <sheetName val="北費用"/>
      <sheetName val="南ｐ①"/>
      <sheetName val="南ｐ②"/>
      <sheetName val="南費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初期画面"/>
      <sheetName val="事業条件"/>
      <sheetName val="詳細条件"/>
      <sheetName val="財務諸表"/>
      <sheetName val="グラフ"/>
      <sheetName val="グラフ作業用"/>
      <sheetName val="感度分析(処理委託費)"/>
      <sheetName val="感度分析"/>
      <sheetName val="前提条件"/>
      <sheetName val="諸経費計算"/>
      <sheetName val="結果まとめ"/>
    </sheetNames>
    <sheetDataSet>
      <sheetData sheetId="0"/>
      <sheetData sheetId="1"/>
      <sheetData sheetId="2">
        <row r="5">
          <cell r="B5" t="str">
            <v>PFI事業詳細条件</v>
          </cell>
        </row>
        <row r="76">
          <cell r="B76" t="str">
            <v>資産</v>
          </cell>
        </row>
        <row r="173">
          <cell r="B173" t="str">
            <v>負債</v>
          </cell>
        </row>
        <row r="258">
          <cell r="B258" t="str">
            <v>資本</v>
          </cell>
        </row>
        <row r="300">
          <cell r="B300" t="str">
            <v>交付税措置（PFI）</v>
          </cell>
        </row>
        <row r="312">
          <cell r="B312" t="str">
            <v>PSC詳細条件</v>
          </cell>
        </row>
        <row r="361">
          <cell r="B361" t="str">
            <v>地方債</v>
          </cell>
        </row>
        <row r="428">
          <cell r="B428" t="str">
            <v>交付税措置（PSC）</v>
          </cell>
        </row>
        <row r="471">
          <cell r="B471" t="str">
            <v>その他</v>
          </cell>
        </row>
        <row r="483">
          <cell r="B483" t="str">
            <v>ユーザ使用欄</v>
          </cell>
        </row>
      </sheetData>
      <sheetData sheetId="3">
        <row r="9">
          <cell r="A9" t="str">
            <v>損益計算書</v>
          </cell>
        </row>
        <row r="111">
          <cell r="A111" t="str">
            <v>貸借対照表</v>
          </cell>
        </row>
        <row r="140">
          <cell r="A140" t="str">
            <v>キャッシュフロー計算書</v>
          </cell>
        </row>
        <row r="179">
          <cell r="A179" t="str">
            <v>IRR</v>
          </cell>
        </row>
        <row r="232">
          <cell r="A232" t="str">
            <v>DSCR</v>
          </cell>
        </row>
        <row r="245">
          <cell r="A245" t="str">
            <v>PFI事業の公共収支表</v>
          </cell>
        </row>
        <row r="312">
          <cell r="A312" t="str">
            <v>PSCの公共収支表</v>
          </cell>
        </row>
        <row r="385">
          <cell r="A385" t="str">
            <v>ＶＦＭ</v>
          </cell>
        </row>
      </sheetData>
      <sheetData sheetId="4"/>
      <sheetData sheetId="5"/>
      <sheetData sheetId="6">
        <row r="8">
          <cell r="C8">
            <v>11000</v>
          </cell>
        </row>
      </sheetData>
      <sheetData sheetId="7">
        <row r="9">
          <cell r="C9">
            <v>62500</v>
          </cell>
        </row>
      </sheetData>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水理計算WORK"/>
    </sheetNames>
    <definedNames>
      <definedName name="Hazen_H"/>
      <definedName name="Hazen_I"/>
      <definedName name="Hazen_V"/>
      <definedName name="i"/>
      <definedName name="V"/>
      <definedName name="Weston"/>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水"/>
      <sheetName val="薬注P"/>
      <sheetName val="薬液槽"/>
      <sheetName val="薬洗P"/>
      <sheetName val="膜ろ過装置"/>
      <sheetName val="膜P"/>
      <sheetName val="渦巻P"/>
      <sheetName val="逆洗水槽"/>
      <sheetName val="空気槽"/>
      <sheetName val="空気圧縮機"/>
      <sheetName val="入力"/>
      <sheetName val="容量"/>
      <sheetName val="RUN"/>
      <sheetName val="RUN (根拠計算)"/>
    </sheetNames>
    <sheetDataSet>
      <sheetData sheetId="0"/>
      <sheetData sheetId="1"/>
      <sheetData sheetId="2"/>
      <sheetData sheetId="3" refreshError="1"/>
      <sheetData sheetId="4" refreshError="1"/>
      <sheetData sheetId="5"/>
      <sheetData sheetId="6" refreshError="1"/>
      <sheetData sheetId="7"/>
      <sheetData sheetId="8"/>
      <sheetData sheetId="9"/>
      <sheetData sheetId="10">
        <row r="44">
          <cell r="B44">
            <v>10</v>
          </cell>
        </row>
        <row r="47">
          <cell r="B47">
            <v>15</v>
          </cell>
        </row>
        <row r="48">
          <cell r="B48">
            <v>40</v>
          </cell>
        </row>
        <row r="49">
          <cell r="B49">
            <v>70</v>
          </cell>
        </row>
        <row r="50">
          <cell r="B50">
            <v>380</v>
          </cell>
          <cell r="D50">
            <v>0</v>
          </cell>
        </row>
        <row r="51">
          <cell r="B51">
            <v>100</v>
          </cell>
        </row>
        <row r="52">
          <cell r="B52">
            <v>40000</v>
          </cell>
        </row>
        <row r="60">
          <cell r="B60">
            <v>15</v>
          </cell>
        </row>
        <row r="61">
          <cell r="B61">
            <v>1</v>
          </cell>
        </row>
      </sheetData>
      <sheetData sheetId="11">
        <row r="158">
          <cell r="P158">
            <v>2</v>
          </cell>
        </row>
        <row r="257">
          <cell r="Q257">
            <v>4</v>
          </cell>
        </row>
        <row r="345">
          <cell r="P345">
            <v>2</v>
          </cell>
        </row>
      </sheetData>
      <sheetData sheetId="12" refreshError="1"/>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お断り"/>
      <sheetName val="結果まとめ"/>
      <sheetName val="PL&amp;Cashflow&amp;BSサマリー"/>
      <sheetName val="前提条件入力用"/>
      <sheetName val="感度分析"/>
      <sheetName val="PL&amp;Cashflow&amp;BS"/>
      <sheetName val="割賦代金計算"/>
      <sheetName val="資金調達"/>
      <sheetName val="法人税"/>
      <sheetName val="積立金"/>
      <sheetName val="Cash配分"/>
      <sheetName val="グラフデータ"/>
      <sheetName val="参照表"/>
    </sheetNames>
    <sheetDataSet>
      <sheetData sheetId="0" refreshError="1"/>
      <sheetData sheetId="1" refreshError="1"/>
      <sheetData sheetId="2" refreshError="1"/>
      <sheetData sheetId="3">
        <row r="90">
          <cell r="E90">
            <v>6781952.4595211428</v>
          </cell>
          <cell r="I90">
            <v>116515.40178536827</v>
          </cell>
          <cell r="J90">
            <v>3266684.944992383</v>
          </cell>
          <cell r="K90">
            <v>37283.103544822829</v>
          </cell>
          <cell r="L90">
            <v>3361469.0091985692</v>
          </cell>
        </row>
        <row r="92">
          <cell r="E92">
            <v>6781952.4595211428</v>
          </cell>
          <cell r="I92">
            <v>116515.40178536827</v>
          </cell>
          <cell r="J92">
            <v>3266684.944992383</v>
          </cell>
          <cell r="K92">
            <v>37283.103544822829</v>
          </cell>
          <cell r="L92">
            <v>3361469.0091985692</v>
          </cell>
        </row>
        <row r="103">
          <cell r="E103">
            <v>5.0000000000000001E-3</v>
          </cell>
        </row>
        <row r="112">
          <cell r="E112">
            <v>59224.972166983163</v>
          </cell>
        </row>
        <row r="248">
          <cell r="E248">
            <v>0.05</v>
          </cell>
        </row>
      </sheetData>
      <sheetData sheetId="4" refreshError="1"/>
      <sheetData sheetId="5" refreshError="1"/>
      <sheetData sheetId="6">
        <row r="10">
          <cell r="L10">
            <v>220177.27812048365</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ule"/>
      <sheetName val="代価表 ﾃﾞｰﾀ"/>
      <sheetName val="代価表"/>
      <sheetName val="設計書（鑑）"/>
      <sheetName val="経費計算書"/>
      <sheetName val="運搬費内訳"/>
      <sheetName val="安全費"/>
      <sheetName val="設計書 (原紙)"/>
      <sheetName val="内訳書 (原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4">
          <cell r="B24" t="str">
            <v>材料</v>
          </cell>
        </row>
        <row r="62">
          <cell r="B62" t="str">
            <v>工種</v>
          </cell>
        </row>
        <row r="180">
          <cell r="B180" t="str">
            <v>工種</v>
          </cell>
        </row>
        <row r="181">
          <cell r="B181" t="str">
            <v>労務</v>
          </cell>
        </row>
        <row r="239">
          <cell r="B239" t="str">
            <v>工種</v>
          </cell>
        </row>
      </sheetData>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S実施メモ"/>
      <sheetName val="新財務"/>
      <sheetName val="旧財務"/>
      <sheetName val="減価償却、固定資産"/>
      <sheetName val="採算性検討表"/>
      <sheetName val="未完"/>
      <sheetName val="諸経費計算"/>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C24"/>
  <sheetViews>
    <sheetView view="pageBreakPreview" topLeftCell="A9" zoomScale="85" zoomScaleNormal="100" zoomScaleSheetLayoutView="85" workbookViewId="0">
      <selection activeCell="D18" sqref="D18"/>
    </sheetView>
  </sheetViews>
  <sheetFormatPr defaultColWidth="8.765625" defaultRowHeight="14" x14ac:dyDescent="0.2"/>
  <cols>
    <col min="1" max="1" width="1.4609375" style="13" customWidth="1"/>
    <col min="2" max="2" width="35.765625" style="13" customWidth="1"/>
    <col min="3" max="24" width="16.765625" style="13" customWidth="1"/>
    <col min="25" max="26" width="15.69140625" style="13" customWidth="1"/>
    <col min="27" max="27" width="2.4609375" style="13" customWidth="1"/>
    <col min="28" max="16384" width="8.765625" style="13"/>
  </cols>
  <sheetData>
    <row r="1" spans="2:29" s="97" customFormat="1" ht="35.15" customHeight="1" thickBot="1" x14ac:dyDescent="0.25">
      <c r="Z1" s="98" t="s">
        <v>389</v>
      </c>
    </row>
    <row r="2" spans="2:29" s="97" customFormat="1" ht="35.15" customHeight="1" thickBot="1" x14ac:dyDescent="0.25">
      <c r="Y2" s="99" t="s">
        <v>281</v>
      </c>
      <c r="Z2" s="100"/>
    </row>
    <row r="3" spans="2:29" s="8" customFormat="1" ht="25.15" customHeight="1" x14ac:dyDescent="0.2">
      <c r="Y3" s="11"/>
      <c r="Z3" s="5"/>
    </row>
    <row r="4" spans="2:29" s="97" customFormat="1" ht="30" customHeight="1" x14ac:dyDescent="0.2">
      <c r="B4" s="156" t="s">
        <v>355</v>
      </c>
      <c r="C4" s="156"/>
      <c r="D4" s="156"/>
      <c r="E4" s="156"/>
      <c r="F4" s="156"/>
      <c r="G4" s="156"/>
      <c r="H4" s="156"/>
      <c r="I4" s="156"/>
      <c r="J4" s="156"/>
      <c r="K4" s="156"/>
      <c r="L4" s="156"/>
      <c r="M4" s="156"/>
      <c r="N4" s="156"/>
      <c r="O4" s="156"/>
      <c r="P4" s="156"/>
      <c r="Q4" s="156"/>
      <c r="R4" s="156"/>
      <c r="S4" s="156"/>
      <c r="T4" s="156"/>
      <c r="U4" s="156"/>
      <c r="V4" s="156"/>
      <c r="W4" s="156"/>
      <c r="X4" s="156"/>
      <c r="Y4" s="156"/>
      <c r="Z4" s="156"/>
      <c r="AC4" s="101"/>
    </row>
    <row r="5" spans="2:29" s="96" customFormat="1" ht="25.15" customHeight="1" x14ac:dyDescent="0.2">
      <c r="B5" s="94"/>
      <c r="C5" s="94"/>
      <c r="D5" s="94"/>
      <c r="E5" s="94"/>
      <c r="F5" s="94"/>
      <c r="G5" s="94"/>
      <c r="H5" s="94"/>
      <c r="I5" s="94"/>
      <c r="J5" s="94"/>
      <c r="K5" s="94"/>
      <c r="L5" s="94"/>
      <c r="M5" s="94"/>
      <c r="N5" s="94"/>
      <c r="O5" s="94"/>
      <c r="P5" s="94"/>
      <c r="Q5" s="94"/>
      <c r="R5" s="94"/>
      <c r="S5" s="94"/>
      <c r="T5" s="94"/>
      <c r="U5" s="94"/>
      <c r="V5" s="94"/>
      <c r="W5" s="94"/>
      <c r="X5" s="94"/>
      <c r="Y5" s="94"/>
      <c r="Z5" s="95" t="s">
        <v>33</v>
      </c>
      <c r="AC5" s="95"/>
    </row>
    <row r="6" spans="2:29" s="103" customFormat="1" ht="50.15" customHeight="1" x14ac:dyDescent="0.2">
      <c r="B6" s="158" t="s">
        <v>29</v>
      </c>
      <c r="C6" s="102" t="s">
        <v>251</v>
      </c>
      <c r="D6" s="102" t="s">
        <v>252</v>
      </c>
      <c r="E6" s="102" t="s">
        <v>253</v>
      </c>
      <c r="F6" s="102" t="s">
        <v>254</v>
      </c>
      <c r="G6" s="102" t="s">
        <v>255</v>
      </c>
      <c r="H6" s="102" t="s">
        <v>256</v>
      </c>
      <c r="I6" s="102" t="s">
        <v>257</v>
      </c>
      <c r="J6" s="102" t="s">
        <v>258</v>
      </c>
      <c r="K6" s="102" t="s">
        <v>259</v>
      </c>
      <c r="L6" s="102" t="s">
        <v>260</v>
      </c>
      <c r="M6" s="102" t="s">
        <v>261</v>
      </c>
      <c r="N6" s="102" t="s">
        <v>262</v>
      </c>
      <c r="O6" s="102" t="s">
        <v>263</v>
      </c>
      <c r="P6" s="102" t="s">
        <v>264</v>
      </c>
      <c r="Q6" s="102" t="s">
        <v>265</v>
      </c>
      <c r="R6" s="102" t="s">
        <v>266</v>
      </c>
      <c r="S6" s="102" t="s">
        <v>267</v>
      </c>
      <c r="T6" s="102" t="s">
        <v>268</v>
      </c>
      <c r="U6" s="102" t="s">
        <v>269</v>
      </c>
      <c r="V6" s="102" t="s">
        <v>270</v>
      </c>
      <c r="W6" s="102" t="s">
        <v>271</v>
      </c>
      <c r="X6" s="102" t="s">
        <v>272</v>
      </c>
      <c r="Y6" s="158" t="s">
        <v>30</v>
      </c>
      <c r="Z6" s="158" t="s">
        <v>27</v>
      </c>
    </row>
    <row r="7" spans="2:29" s="103" customFormat="1" ht="90" customHeight="1" x14ac:dyDescent="0.2">
      <c r="B7" s="159"/>
      <c r="C7" s="161" t="s">
        <v>274</v>
      </c>
      <c r="D7" s="162"/>
      <c r="E7" s="163"/>
      <c r="F7" s="104"/>
      <c r="G7" s="104"/>
      <c r="H7" s="104"/>
      <c r="I7" s="104"/>
      <c r="J7" s="104"/>
      <c r="K7" s="104"/>
      <c r="L7" s="104"/>
      <c r="M7" s="104"/>
      <c r="N7" s="104"/>
      <c r="O7" s="104"/>
      <c r="P7" s="104"/>
      <c r="Q7" s="104"/>
      <c r="R7" s="104"/>
      <c r="S7" s="104"/>
      <c r="T7" s="104"/>
      <c r="U7" s="104"/>
      <c r="V7" s="104"/>
      <c r="W7" s="104"/>
      <c r="X7" s="104"/>
      <c r="Y7" s="159"/>
      <c r="Z7" s="159"/>
    </row>
    <row r="8" spans="2:29" s="103" customFormat="1" ht="50.15" customHeight="1" x14ac:dyDescent="0.2">
      <c r="B8" s="159"/>
      <c r="C8" s="161" t="s">
        <v>275</v>
      </c>
      <c r="D8" s="162"/>
      <c r="E8" s="163"/>
      <c r="F8" s="161" t="s">
        <v>276</v>
      </c>
      <c r="G8" s="162"/>
      <c r="H8" s="163"/>
      <c r="I8" s="161" t="s">
        <v>277</v>
      </c>
      <c r="J8" s="162"/>
      <c r="K8" s="163"/>
      <c r="L8" s="105"/>
      <c r="M8" s="105"/>
      <c r="N8" s="105"/>
      <c r="O8" s="105"/>
      <c r="P8" s="105"/>
      <c r="Q8" s="105"/>
      <c r="R8" s="105"/>
      <c r="S8" s="105"/>
      <c r="T8" s="105"/>
      <c r="U8" s="105"/>
      <c r="V8" s="105"/>
      <c r="W8" s="105"/>
      <c r="X8" s="104"/>
      <c r="Y8" s="159"/>
      <c r="Z8" s="159"/>
    </row>
    <row r="9" spans="2:29" s="103" customFormat="1" ht="50.15" customHeight="1" x14ac:dyDescent="0.2">
      <c r="B9" s="159"/>
      <c r="C9" s="104"/>
      <c r="D9" s="104"/>
      <c r="E9" s="104"/>
      <c r="F9" s="104"/>
      <c r="G9" s="104"/>
      <c r="H9" s="162" t="s">
        <v>278</v>
      </c>
      <c r="I9" s="162"/>
      <c r="J9" s="104"/>
      <c r="K9" s="161" t="s">
        <v>279</v>
      </c>
      <c r="L9" s="162"/>
      <c r="M9" s="163"/>
      <c r="N9" s="104"/>
      <c r="O9" s="104"/>
      <c r="P9" s="104"/>
      <c r="Q9" s="104"/>
      <c r="R9" s="104"/>
      <c r="S9" s="104"/>
      <c r="T9" s="104"/>
      <c r="U9" s="104"/>
      <c r="V9" s="104"/>
      <c r="W9" s="104"/>
      <c r="X9" s="104"/>
      <c r="Y9" s="159"/>
      <c r="Z9" s="159"/>
    </row>
    <row r="10" spans="2:29" s="103" customFormat="1" ht="50.15" customHeight="1" x14ac:dyDescent="0.2">
      <c r="B10" s="160"/>
      <c r="C10" s="104"/>
      <c r="D10" s="104"/>
      <c r="E10" s="104"/>
      <c r="F10" s="104"/>
      <c r="G10" s="104"/>
      <c r="H10" s="104"/>
      <c r="I10" s="161" t="s">
        <v>354</v>
      </c>
      <c r="J10" s="164"/>
      <c r="K10" s="165"/>
      <c r="L10" s="166" t="s">
        <v>273</v>
      </c>
      <c r="M10" s="164"/>
      <c r="N10" s="164"/>
      <c r="O10" s="164"/>
      <c r="P10" s="164"/>
      <c r="Q10" s="164"/>
      <c r="R10" s="164"/>
      <c r="S10" s="164"/>
      <c r="T10" s="164"/>
      <c r="U10" s="164"/>
      <c r="V10" s="164"/>
      <c r="W10" s="164"/>
      <c r="X10" s="165"/>
      <c r="Y10" s="159"/>
      <c r="Z10" s="159"/>
    </row>
    <row r="11" spans="2:29" s="103" customFormat="1" ht="50.15" customHeight="1" x14ac:dyDescent="0.2">
      <c r="B11" s="112" t="s">
        <v>356</v>
      </c>
      <c r="C11" s="105"/>
      <c r="D11" s="105"/>
      <c r="E11" s="105"/>
      <c r="F11" s="105"/>
      <c r="G11" s="105"/>
      <c r="H11" s="105"/>
      <c r="I11" s="113"/>
      <c r="J11" s="113"/>
      <c r="K11" s="113"/>
      <c r="L11" s="113"/>
      <c r="M11" s="113"/>
      <c r="N11" s="113"/>
      <c r="O11" s="113"/>
      <c r="P11" s="113"/>
      <c r="Q11" s="113"/>
      <c r="R11" s="113"/>
      <c r="S11" s="113"/>
      <c r="T11" s="113"/>
      <c r="U11" s="113"/>
      <c r="V11" s="113"/>
      <c r="W11" s="113"/>
      <c r="X11" s="113"/>
      <c r="Y11" s="160"/>
      <c r="Z11" s="160"/>
    </row>
    <row r="12" spans="2:29" s="103" customFormat="1" ht="50.15" customHeight="1" x14ac:dyDescent="0.2">
      <c r="B12" s="106" t="s">
        <v>31</v>
      </c>
      <c r="C12" s="107"/>
      <c r="D12" s="107"/>
      <c r="E12" s="107"/>
      <c r="F12" s="108"/>
      <c r="G12" s="108"/>
      <c r="H12" s="108"/>
      <c r="I12" s="108"/>
      <c r="J12" s="108"/>
      <c r="K12" s="108"/>
      <c r="L12" s="108"/>
      <c r="M12" s="108"/>
      <c r="N12" s="108"/>
      <c r="O12" s="108"/>
      <c r="P12" s="108"/>
      <c r="Q12" s="108"/>
      <c r="R12" s="108"/>
      <c r="S12" s="108"/>
      <c r="T12" s="108"/>
      <c r="U12" s="108"/>
      <c r="V12" s="108"/>
      <c r="W12" s="108"/>
      <c r="X12" s="109"/>
      <c r="Y12" s="110">
        <f>SUM(C12:X12)</f>
        <v>0</v>
      </c>
      <c r="Z12" s="106"/>
    </row>
    <row r="13" spans="2:29" s="103" customFormat="1" ht="50.15" customHeight="1" x14ac:dyDescent="0.2">
      <c r="B13" s="106" t="s">
        <v>32</v>
      </c>
      <c r="C13" s="107"/>
      <c r="D13" s="107"/>
      <c r="E13" s="107"/>
      <c r="F13" s="107"/>
      <c r="G13" s="107"/>
      <c r="H13" s="107"/>
      <c r="I13" s="107"/>
      <c r="J13" s="107"/>
      <c r="K13" s="107"/>
      <c r="L13" s="107"/>
      <c r="M13" s="147"/>
      <c r="N13" s="108"/>
      <c r="O13" s="108"/>
      <c r="P13" s="108"/>
      <c r="Q13" s="108"/>
      <c r="R13" s="108"/>
      <c r="S13" s="108"/>
      <c r="T13" s="108"/>
      <c r="U13" s="108"/>
      <c r="V13" s="108"/>
      <c r="W13" s="108"/>
      <c r="X13" s="109"/>
      <c r="Y13" s="110">
        <f t="shared" ref="Y13:Y14" si="0">SUM(C13:X13)</f>
        <v>0</v>
      </c>
      <c r="Z13" s="106"/>
    </row>
    <row r="14" spans="2:29" s="103" customFormat="1" ht="50.15" customHeight="1" x14ac:dyDescent="0.2">
      <c r="B14" s="151" t="s">
        <v>455</v>
      </c>
      <c r="C14" s="108"/>
      <c r="D14" s="108"/>
      <c r="E14" s="108"/>
      <c r="F14" s="108"/>
      <c r="G14" s="108"/>
      <c r="H14" s="109"/>
      <c r="I14" s="107"/>
      <c r="J14" s="107"/>
      <c r="K14" s="107"/>
      <c r="L14" s="107"/>
      <c r="M14" s="107"/>
      <c r="N14" s="107"/>
      <c r="O14" s="107"/>
      <c r="P14" s="107"/>
      <c r="Q14" s="107"/>
      <c r="R14" s="107"/>
      <c r="S14" s="107"/>
      <c r="T14" s="107"/>
      <c r="U14" s="107"/>
      <c r="V14" s="107"/>
      <c r="W14" s="107"/>
      <c r="X14" s="107"/>
      <c r="Y14" s="110">
        <f t="shared" si="0"/>
        <v>0</v>
      </c>
      <c r="Z14" s="106"/>
    </row>
    <row r="15" spans="2:29" s="103" customFormat="1" ht="50.15" customHeight="1" x14ac:dyDescent="0.2">
      <c r="B15" s="106" t="s">
        <v>280</v>
      </c>
      <c r="C15" s="111">
        <f t="shared" ref="C15:X15" si="1">SUM(C12:C14)</f>
        <v>0</v>
      </c>
      <c r="D15" s="111">
        <f t="shared" si="1"/>
        <v>0</v>
      </c>
      <c r="E15" s="111">
        <f t="shared" si="1"/>
        <v>0</v>
      </c>
      <c r="F15" s="111">
        <f t="shared" si="1"/>
        <v>0</v>
      </c>
      <c r="G15" s="111">
        <f t="shared" si="1"/>
        <v>0</v>
      </c>
      <c r="H15" s="111">
        <f t="shared" si="1"/>
        <v>0</v>
      </c>
      <c r="I15" s="111">
        <f t="shared" si="1"/>
        <v>0</v>
      </c>
      <c r="J15" s="111">
        <f t="shared" si="1"/>
        <v>0</v>
      </c>
      <c r="K15" s="111">
        <f t="shared" si="1"/>
        <v>0</v>
      </c>
      <c r="L15" s="111">
        <f t="shared" si="1"/>
        <v>0</v>
      </c>
      <c r="M15" s="111">
        <f t="shared" si="1"/>
        <v>0</v>
      </c>
      <c r="N15" s="111">
        <f t="shared" si="1"/>
        <v>0</v>
      </c>
      <c r="O15" s="111">
        <f t="shared" si="1"/>
        <v>0</v>
      </c>
      <c r="P15" s="111">
        <f t="shared" si="1"/>
        <v>0</v>
      </c>
      <c r="Q15" s="111">
        <f t="shared" si="1"/>
        <v>0</v>
      </c>
      <c r="R15" s="111">
        <f t="shared" si="1"/>
        <v>0</v>
      </c>
      <c r="S15" s="111">
        <f t="shared" si="1"/>
        <v>0</v>
      </c>
      <c r="T15" s="111">
        <f t="shared" si="1"/>
        <v>0</v>
      </c>
      <c r="U15" s="111">
        <f t="shared" si="1"/>
        <v>0</v>
      </c>
      <c r="V15" s="111">
        <f t="shared" si="1"/>
        <v>0</v>
      </c>
      <c r="W15" s="111">
        <f t="shared" si="1"/>
        <v>0</v>
      </c>
      <c r="X15" s="111">
        <f t="shared" si="1"/>
        <v>0</v>
      </c>
      <c r="Y15" s="111">
        <f>SUM(Y12:Y14)</f>
        <v>0</v>
      </c>
      <c r="Z15" s="106"/>
    </row>
    <row r="16" spans="2:29" s="103" customFormat="1" ht="45" customHeight="1" x14ac:dyDescent="0.2">
      <c r="B16" s="103" t="s">
        <v>386</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row>
    <row r="17" spans="2:26" s="103" customFormat="1" ht="45" customHeight="1" x14ac:dyDescent="0.2">
      <c r="B17" s="103" t="s">
        <v>387</v>
      </c>
      <c r="C17" s="133"/>
      <c r="D17" s="133"/>
      <c r="E17" s="133"/>
      <c r="F17" s="133"/>
      <c r="G17" s="133"/>
      <c r="H17" s="133"/>
      <c r="I17" s="133"/>
      <c r="J17" s="133"/>
      <c r="K17" s="133"/>
      <c r="L17" s="133"/>
      <c r="M17" s="133"/>
      <c r="N17" s="133"/>
      <c r="O17" s="133"/>
      <c r="P17" s="133"/>
      <c r="Q17" s="133"/>
      <c r="R17" s="133"/>
      <c r="S17" s="133"/>
      <c r="T17" s="133"/>
      <c r="U17" s="133"/>
      <c r="V17" s="133"/>
      <c r="W17" s="133"/>
      <c r="X17" s="133"/>
      <c r="Y17" s="133"/>
    </row>
    <row r="18" spans="2:26" s="103" customFormat="1" ht="45" customHeight="1" x14ac:dyDescent="0.2">
      <c r="B18" s="103" t="s">
        <v>388</v>
      </c>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19" spans="2:26" s="103" customFormat="1" ht="45" customHeight="1" x14ac:dyDescent="0.2">
      <c r="B19" s="103" t="s">
        <v>28</v>
      </c>
    </row>
    <row r="20" spans="2:26" ht="40" hidden="1" customHeight="1" x14ac:dyDescent="0.2">
      <c r="B20" s="157" t="s">
        <v>138</v>
      </c>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row>
    <row r="21" spans="2:26" s="103" customFormat="1" ht="45" customHeight="1" x14ac:dyDescent="0.2">
      <c r="B21" s="103" t="s">
        <v>117</v>
      </c>
    </row>
    <row r="22" spans="2:26" s="103" customFormat="1" ht="45" customHeight="1" x14ac:dyDescent="0.2">
      <c r="B22" s="103" t="s">
        <v>428</v>
      </c>
    </row>
    <row r="23" spans="2:26" ht="45.65" customHeight="1" x14ac:dyDescent="0.2">
      <c r="B23" s="103" t="s">
        <v>430</v>
      </c>
    </row>
    <row r="24" spans="2:26" ht="45.65" customHeight="1" x14ac:dyDescent="0.2">
      <c r="B24" s="103" t="s">
        <v>429</v>
      </c>
    </row>
  </sheetData>
  <mergeCells count="13">
    <mergeCell ref="B4:Z4"/>
    <mergeCell ref="B20:Z20"/>
    <mergeCell ref="B6:B10"/>
    <mergeCell ref="C8:E8"/>
    <mergeCell ref="F8:H8"/>
    <mergeCell ref="I8:K8"/>
    <mergeCell ref="I10:K10"/>
    <mergeCell ref="L10:X10"/>
    <mergeCell ref="C7:E7"/>
    <mergeCell ref="H9:I9"/>
    <mergeCell ref="Z6:Z11"/>
    <mergeCell ref="Y6:Y11"/>
    <mergeCell ref="K9:M9"/>
  </mergeCells>
  <phoneticPr fontId="17"/>
  <printOptions horizontalCentered="1"/>
  <pageMargins left="0.70866141732283472" right="0.70866141732283472" top="0.74803149606299213" bottom="0.74803149606299213" header="0.31496062992125984" footer="0.31496062992125984"/>
  <pageSetup paperSize="8" scale="3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F2DAF-12CD-4F93-BC52-8B360DBB0D85}">
  <sheetPr>
    <tabColor rgb="FFC1FFFF"/>
  </sheetPr>
  <dimension ref="B1:Y41"/>
  <sheetViews>
    <sheetView showGridLines="0" view="pageBreakPreview" topLeftCell="A2" zoomScaleNormal="75" zoomScaleSheetLayoutView="10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+'様式15-2号'!$Z$1&amp;"-2"</f>
        <v>様式15-2号-2</v>
      </c>
      <c r="J1" s="28" t="s">
        <v>43</v>
      </c>
    </row>
    <row r="2" spans="2:15" ht="25.15" customHeight="1" thickBot="1" x14ac:dyDescent="0.25">
      <c r="B2" s="32"/>
      <c r="I2" s="10" t="str">
        <f>+'様式15-2号'!$Y$2</f>
        <v>会社名</v>
      </c>
      <c r="J2" s="7"/>
    </row>
    <row r="3" spans="2:15" ht="25.15" customHeight="1" x14ac:dyDescent="0.2">
      <c r="B3" s="32"/>
      <c r="J3" s="5"/>
    </row>
    <row r="4" spans="2:15" s="8" customFormat="1" ht="25.15" customHeight="1" x14ac:dyDescent="0.2">
      <c r="B4" s="169" t="str">
        <f>+'様式15-2号-2（別添1-1）'!$B$4</f>
        <v>見積内訳書及び入札内訳書※（設計・施工）②令和11年度から令和13年度</v>
      </c>
      <c r="C4" s="169"/>
      <c r="D4" s="169"/>
      <c r="E4" s="169"/>
      <c r="F4" s="169"/>
      <c r="G4" s="169"/>
      <c r="H4" s="169"/>
      <c r="I4" s="169"/>
      <c r="J4" s="169"/>
      <c r="K4" s="66"/>
      <c r="L4" s="66"/>
    </row>
    <row r="5" spans="2:15" ht="25.15" customHeight="1" x14ac:dyDescent="0.2">
      <c r="B5" s="182" t="s">
        <v>288</v>
      </c>
      <c r="C5" s="182"/>
      <c r="D5" s="182"/>
      <c r="E5" s="182"/>
      <c r="F5" s="182"/>
      <c r="G5" s="182"/>
      <c r="H5" s="182"/>
      <c r="I5" s="182"/>
      <c r="J5" s="182"/>
    </row>
    <row r="6" spans="2:15" ht="25.15" customHeight="1" x14ac:dyDescent="0.2">
      <c r="B6" s="11"/>
      <c r="C6" s="32"/>
      <c r="D6" s="32"/>
      <c r="J6" s="33" t="s">
        <v>3</v>
      </c>
      <c r="K6" s="11"/>
    </row>
    <row r="7" spans="2:15" s="34" customFormat="1" ht="30" customHeight="1" x14ac:dyDescent="0.2">
      <c r="B7" s="191" t="s">
        <v>25</v>
      </c>
      <c r="C7" s="192"/>
      <c r="D7" s="184" t="s">
        <v>284</v>
      </c>
      <c r="E7" s="184" t="s">
        <v>5</v>
      </c>
      <c r="F7" s="184" t="s">
        <v>4</v>
      </c>
      <c r="G7" s="179" t="s">
        <v>242</v>
      </c>
      <c r="H7" s="179"/>
      <c r="I7" s="179"/>
      <c r="J7" s="184" t="s">
        <v>6</v>
      </c>
      <c r="L7" s="35"/>
      <c r="M7" s="35"/>
      <c r="N7" s="36"/>
      <c r="O7" s="36"/>
    </row>
    <row r="8" spans="2:15" s="34" customFormat="1" ht="30" customHeight="1" x14ac:dyDescent="0.2">
      <c r="B8" s="193"/>
      <c r="C8" s="194"/>
      <c r="D8" s="185"/>
      <c r="E8" s="185"/>
      <c r="F8" s="185"/>
      <c r="G8" s="25" t="s">
        <v>243</v>
      </c>
      <c r="H8" s="25" t="s">
        <v>244</v>
      </c>
      <c r="I8" s="25" t="s">
        <v>245</v>
      </c>
      <c r="J8" s="185"/>
      <c r="L8" s="35"/>
      <c r="M8" s="35"/>
      <c r="N8" s="36"/>
      <c r="O8" s="36"/>
    </row>
    <row r="9" spans="2:15" ht="30" customHeight="1" x14ac:dyDescent="0.2">
      <c r="B9" s="56" t="s">
        <v>139</v>
      </c>
      <c r="C9" s="54" t="s">
        <v>140</v>
      </c>
      <c r="D9" s="54"/>
      <c r="E9" s="51" t="s">
        <v>8</v>
      </c>
      <c r="F9" s="52" t="s">
        <v>7</v>
      </c>
      <c r="G9" s="61"/>
      <c r="H9" s="61"/>
      <c r="I9" s="59"/>
      <c r="J9" s="55"/>
      <c r="K9" s="37"/>
      <c r="L9" s="38"/>
      <c r="M9" s="38"/>
      <c r="N9" s="39"/>
      <c r="O9" s="40"/>
    </row>
    <row r="10" spans="2:15" ht="30" customHeight="1" x14ac:dyDescent="0.2">
      <c r="B10" s="56" t="s">
        <v>292</v>
      </c>
      <c r="C10" s="84" t="s">
        <v>165</v>
      </c>
      <c r="D10" s="84"/>
      <c r="E10" s="51" t="s">
        <v>8</v>
      </c>
      <c r="F10" s="52" t="s">
        <v>7</v>
      </c>
      <c r="G10" s="61"/>
      <c r="H10" s="61"/>
      <c r="I10" s="59"/>
      <c r="J10" s="55"/>
      <c r="K10" s="37"/>
      <c r="L10" s="38"/>
      <c r="M10" s="38"/>
      <c r="N10" s="39"/>
      <c r="O10" s="40"/>
    </row>
    <row r="11" spans="2:15" ht="30" customHeight="1" x14ac:dyDescent="0.2">
      <c r="B11" s="56" t="s">
        <v>293</v>
      </c>
      <c r="C11" s="54" t="s">
        <v>158</v>
      </c>
      <c r="D11" s="54"/>
      <c r="E11" s="51" t="s">
        <v>8</v>
      </c>
      <c r="F11" s="52" t="s">
        <v>7</v>
      </c>
      <c r="G11" s="61"/>
      <c r="H11" s="61"/>
      <c r="I11" s="59"/>
      <c r="J11" s="55"/>
      <c r="K11" s="37"/>
      <c r="L11" s="38"/>
      <c r="M11" s="38"/>
      <c r="N11" s="39"/>
      <c r="O11" s="40"/>
    </row>
    <row r="12" spans="2:15" ht="30" customHeight="1" x14ac:dyDescent="0.2">
      <c r="B12" s="61"/>
      <c r="C12" s="57"/>
      <c r="D12" s="57"/>
      <c r="E12" s="62"/>
      <c r="F12" s="61"/>
      <c r="G12" s="61"/>
      <c r="H12" s="61"/>
      <c r="I12" s="59"/>
      <c r="J12" s="55"/>
      <c r="K12" s="37"/>
      <c r="L12" s="38"/>
      <c r="M12" s="38"/>
      <c r="N12" s="39"/>
      <c r="O12" s="40"/>
    </row>
    <row r="13" spans="2:15" ht="30" customHeight="1" x14ac:dyDescent="0.2">
      <c r="B13" s="61"/>
      <c r="C13" s="57"/>
      <c r="D13" s="57"/>
      <c r="E13" s="62"/>
      <c r="F13" s="61"/>
      <c r="G13" s="61"/>
      <c r="H13" s="61"/>
      <c r="I13" s="59"/>
      <c r="J13" s="55"/>
      <c r="K13" s="37"/>
      <c r="L13" s="38"/>
      <c r="M13" s="38"/>
      <c r="N13" s="39"/>
      <c r="O13" s="40"/>
    </row>
    <row r="14" spans="2:15" ht="30" customHeight="1" x14ac:dyDescent="0.2">
      <c r="B14" s="61"/>
      <c r="C14" s="57"/>
      <c r="D14" s="57"/>
      <c r="E14" s="62"/>
      <c r="F14" s="61"/>
      <c r="G14" s="61"/>
      <c r="H14" s="61"/>
      <c r="I14" s="59"/>
      <c r="J14" s="55"/>
      <c r="K14" s="37"/>
      <c r="L14" s="38"/>
      <c r="M14" s="38"/>
      <c r="N14" s="39"/>
      <c r="O14" s="40"/>
    </row>
    <row r="15" spans="2:15" ht="30" customHeight="1" x14ac:dyDescent="0.2">
      <c r="B15" s="190" t="s">
        <v>52</v>
      </c>
      <c r="C15" s="190"/>
      <c r="D15" s="114"/>
      <c r="E15" s="51" t="s">
        <v>8</v>
      </c>
      <c r="F15" s="52" t="s">
        <v>7</v>
      </c>
      <c r="G15" s="53">
        <f>SUM(G9:G14)</f>
        <v>0</v>
      </c>
      <c r="H15" s="53">
        <f>SUM(H9:H14)</f>
        <v>0</v>
      </c>
      <c r="I15" s="53">
        <f>SUM(I9:I14)</f>
        <v>0</v>
      </c>
      <c r="J15" s="54"/>
      <c r="K15" s="37"/>
      <c r="L15" s="38"/>
      <c r="M15" s="38"/>
      <c r="N15" s="39"/>
      <c r="O15" s="40"/>
    </row>
    <row r="16" spans="2:15" ht="30" customHeight="1" x14ac:dyDescent="0.2">
      <c r="B16" s="190" t="s">
        <v>53</v>
      </c>
      <c r="C16" s="190"/>
      <c r="D16" s="114"/>
      <c r="E16" s="51" t="s">
        <v>11</v>
      </c>
      <c r="F16" s="52" t="s">
        <v>7</v>
      </c>
      <c r="G16" s="61"/>
      <c r="H16" s="61"/>
      <c r="I16" s="59"/>
      <c r="J16" s="55"/>
      <c r="K16" s="37"/>
      <c r="L16" s="38"/>
      <c r="M16" s="38"/>
      <c r="N16" s="39"/>
      <c r="O16" s="40"/>
    </row>
    <row r="17" spans="2:25" ht="30" customHeight="1" x14ac:dyDescent="0.2">
      <c r="B17" s="190" t="s">
        <v>54</v>
      </c>
      <c r="C17" s="190"/>
      <c r="D17" s="114"/>
      <c r="E17" s="51" t="s">
        <v>11</v>
      </c>
      <c r="F17" s="52" t="s">
        <v>7</v>
      </c>
      <c r="G17" s="61"/>
      <c r="H17" s="61"/>
      <c r="I17" s="59"/>
      <c r="J17" s="55"/>
      <c r="K17" s="37"/>
      <c r="L17" s="38"/>
      <c r="M17" s="38"/>
      <c r="N17" s="39"/>
      <c r="O17" s="40"/>
    </row>
    <row r="18" spans="2:25" ht="30" customHeight="1" x14ac:dyDescent="0.2">
      <c r="B18" s="190" t="s">
        <v>55</v>
      </c>
      <c r="C18" s="190"/>
      <c r="D18" s="114"/>
      <c r="E18" s="51" t="s">
        <v>11</v>
      </c>
      <c r="F18" s="52" t="s">
        <v>7</v>
      </c>
      <c r="G18" s="61"/>
      <c r="H18" s="61"/>
      <c r="I18" s="59"/>
      <c r="J18" s="55"/>
      <c r="K18" s="37"/>
      <c r="L18" s="38"/>
      <c r="M18" s="38"/>
      <c r="N18" s="39"/>
      <c r="O18" s="40"/>
    </row>
    <row r="19" spans="2:25" ht="30" customHeight="1" x14ac:dyDescent="0.2">
      <c r="B19" s="190" t="s">
        <v>183</v>
      </c>
      <c r="C19" s="190"/>
      <c r="D19" s="114"/>
      <c r="E19" s="51" t="s">
        <v>8</v>
      </c>
      <c r="F19" s="52" t="s">
        <v>7</v>
      </c>
      <c r="G19" s="61"/>
      <c r="H19" s="61"/>
      <c r="I19" s="59"/>
      <c r="J19" s="55"/>
      <c r="K19" s="37"/>
      <c r="L19" s="38"/>
      <c r="M19" s="38"/>
      <c r="N19" s="39"/>
      <c r="O19" s="40"/>
    </row>
    <row r="20" spans="2:25" ht="30" customHeight="1" x14ac:dyDescent="0.2">
      <c r="B20" s="195" t="s">
        <v>182</v>
      </c>
      <c r="C20" s="195"/>
      <c r="D20" s="115"/>
      <c r="E20" s="51" t="s">
        <v>8</v>
      </c>
      <c r="F20" s="52" t="s">
        <v>7</v>
      </c>
      <c r="G20" s="53">
        <f t="shared" ref="G20:H20" si="0">SUM(G15:G18)-G19</f>
        <v>0</v>
      </c>
      <c r="H20" s="53">
        <f t="shared" si="0"/>
        <v>0</v>
      </c>
      <c r="I20" s="53">
        <f>SUM(I15:I18)-I19</f>
        <v>0</v>
      </c>
      <c r="J20" s="54"/>
      <c r="K20" s="37"/>
      <c r="L20" s="38"/>
      <c r="M20" s="38"/>
      <c r="N20" s="39"/>
      <c r="O20" s="40"/>
    </row>
    <row r="21" spans="2:25" ht="30" customHeight="1" x14ac:dyDescent="0.2">
      <c r="B21" s="56" t="s">
        <v>294</v>
      </c>
      <c r="C21" s="54" t="s">
        <v>168</v>
      </c>
      <c r="D21" s="54"/>
      <c r="E21" s="51" t="s">
        <v>8</v>
      </c>
      <c r="F21" s="52" t="s">
        <v>7</v>
      </c>
      <c r="G21" s="61"/>
      <c r="H21" s="61"/>
      <c r="I21" s="59"/>
      <c r="J21" s="55"/>
      <c r="K21" s="37"/>
      <c r="L21" s="38"/>
      <c r="M21" s="38"/>
      <c r="N21" s="39"/>
      <c r="O21" s="40"/>
    </row>
    <row r="22" spans="2:25" ht="30" customHeight="1" x14ac:dyDescent="0.2">
      <c r="B22" s="56" t="s">
        <v>295</v>
      </c>
      <c r="C22" s="54" t="s">
        <v>169</v>
      </c>
      <c r="D22" s="54"/>
      <c r="E22" s="51" t="s">
        <v>8</v>
      </c>
      <c r="F22" s="52" t="s">
        <v>7</v>
      </c>
      <c r="G22" s="61"/>
      <c r="H22" s="61"/>
      <c r="I22" s="59"/>
      <c r="J22" s="55"/>
      <c r="K22" s="37"/>
      <c r="L22" s="38"/>
      <c r="M22" s="38"/>
      <c r="N22" s="39"/>
      <c r="O22" s="40"/>
    </row>
    <row r="23" spans="2:25" ht="30" customHeight="1" x14ac:dyDescent="0.2">
      <c r="B23" s="56" t="s">
        <v>296</v>
      </c>
      <c r="C23" s="54" t="s">
        <v>170</v>
      </c>
      <c r="D23" s="54"/>
      <c r="E23" s="51" t="s">
        <v>8</v>
      </c>
      <c r="F23" s="52" t="s">
        <v>7</v>
      </c>
      <c r="G23" s="61"/>
      <c r="H23" s="61"/>
      <c r="I23" s="59"/>
      <c r="J23" s="55"/>
      <c r="K23" s="37"/>
      <c r="L23" s="38"/>
      <c r="M23" s="38"/>
      <c r="N23" s="39"/>
      <c r="O23" s="40"/>
    </row>
    <row r="24" spans="2:25" ht="30" customHeight="1" x14ac:dyDescent="0.2">
      <c r="B24" s="190" t="s">
        <v>171</v>
      </c>
      <c r="C24" s="190"/>
      <c r="D24" s="114"/>
      <c r="E24" s="51" t="s">
        <v>8</v>
      </c>
      <c r="F24" s="52" t="s">
        <v>7</v>
      </c>
      <c r="G24" s="53">
        <f t="shared" ref="G24:H24" si="1">SUM(G21:G23)</f>
        <v>0</v>
      </c>
      <c r="H24" s="53">
        <f t="shared" si="1"/>
        <v>0</v>
      </c>
      <c r="I24" s="53">
        <f>SUM(I21:I23)</f>
        <v>0</v>
      </c>
      <c r="J24" s="54"/>
      <c r="K24" s="37"/>
      <c r="L24" s="38"/>
      <c r="M24" s="38"/>
      <c r="N24" s="39"/>
      <c r="O24" s="40"/>
    </row>
    <row r="25" spans="2:25" ht="30" customHeight="1" x14ac:dyDescent="0.2">
      <c r="B25" s="190" t="s">
        <v>172</v>
      </c>
      <c r="C25" s="190"/>
      <c r="D25" s="114"/>
      <c r="E25" s="51" t="s">
        <v>11</v>
      </c>
      <c r="F25" s="52" t="s">
        <v>7</v>
      </c>
      <c r="G25" s="61"/>
      <c r="H25" s="61"/>
      <c r="I25" s="59"/>
      <c r="J25" s="55"/>
      <c r="K25" s="37"/>
      <c r="L25" s="38"/>
      <c r="M25" s="38"/>
      <c r="N25" s="39"/>
      <c r="O25" s="40"/>
    </row>
    <row r="26" spans="2:25" ht="30" customHeight="1" x14ac:dyDescent="0.2">
      <c r="B26" s="190" t="s">
        <v>173</v>
      </c>
      <c r="C26" s="190"/>
      <c r="D26" s="114"/>
      <c r="E26" s="51" t="s">
        <v>11</v>
      </c>
      <c r="F26" s="52" t="s">
        <v>7</v>
      </c>
      <c r="G26" s="61"/>
      <c r="H26" s="61"/>
      <c r="I26" s="59"/>
      <c r="J26" s="55"/>
      <c r="K26" s="37"/>
      <c r="L26" s="38"/>
      <c r="M26" s="38"/>
      <c r="N26" s="39"/>
      <c r="O26" s="40"/>
    </row>
    <row r="27" spans="2:25" ht="30" customHeight="1" x14ac:dyDescent="0.2">
      <c r="B27" s="190" t="s">
        <v>174</v>
      </c>
      <c r="C27" s="190"/>
      <c r="D27" s="114"/>
      <c r="E27" s="51" t="s">
        <v>11</v>
      </c>
      <c r="F27" s="52" t="s">
        <v>7</v>
      </c>
      <c r="G27" s="61"/>
      <c r="H27" s="61"/>
      <c r="I27" s="59"/>
      <c r="J27" s="55"/>
      <c r="K27" s="37"/>
      <c r="L27" s="38"/>
      <c r="M27" s="38"/>
      <c r="N27" s="39"/>
      <c r="O27" s="40"/>
    </row>
    <row r="28" spans="2:25" ht="30" customHeight="1" x14ac:dyDescent="0.2">
      <c r="B28" s="190" t="s">
        <v>225</v>
      </c>
      <c r="C28" s="190"/>
      <c r="D28" s="114"/>
      <c r="E28" s="51" t="s">
        <v>8</v>
      </c>
      <c r="F28" s="52" t="s">
        <v>7</v>
      </c>
      <c r="G28" s="61"/>
      <c r="H28" s="61"/>
      <c r="I28" s="59"/>
      <c r="J28" s="55"/>
      <c r="K28" s="37"/>
      <c r="L28" s="38"/>
      <c r="M28" s="38"/>
      <c r="N28" s="39"/>
      <c r="O28" s="40"/>
    </row>
    <row r="29" spans="2:25" ht="30" customHeight="1" x14ac:dyDescent="0.2">
      <c r="B29" s="195" t="s">
        <v>226</v>
      </c>
      <c r="C29" s="195"/>
      <c r="D29" s="115"/>
      <c r="E29" s="51" t="s">
        <v>8</v>
      </c>
      <c r="F29" s="52" t="s">
        <v>7</v>
      </c>
      <c r="G29" s="53">
        <f t="shared" ref="G29:H29" si="2">SUM(G24:G27)-G28</f>
        <v>0</v>
      </c>
      <c r="H29" s="53">
        <f t="shared" si="2"/>
        <v>0</v>
      </c>
      <c r="I29" s="53">
        <f>SUM(I24:I27)-I28</f>
        <v>0</v>
      </c>
      <c r="J29" s="54"/>
      <c r="K29" s="37"/>
      <c r="L29" s="38"/>
      <c r="M29" s="38"/>
      <c r="N29" s="39"/>
      <c r="O29" s="40"/>
    </row>
    <row r="30" spans="2:25" ht="30" customHeight="1" x14ac:dyDescent="0.2">
      <c r="B30" s="195" t="s">
        <v>175</v>
      </c>
      <c r="C30" s="195"/>
      <c r="D30" s="115"/>
      <c r="E30" s="51" t="s">
        <v>8</v>
      </c>
      <c r="F30" s="52" t="s">
        <v>7</v>
      </c>
      <c r="G30" s="53">
        <f t="shared" ref="G30:H30" si="3">G20+G29</f>
        <v>0</v>
      </c>
      <c r="H30" s="53">
        <f t="shared" si="3"/>
        <v>0</v>
      </c>
      <c r="I30" s="53">
        <f>I20+I29</f>
        <v>0</v>
      </c>
      <c r="J30" s="54"/>
      <c r="K30" s="37"/>
      <c r="L30" s="38"/>
      <c r="M30" s="38"/>
      <c r="N30" s="39"/>
      <c r="O30" s="40"/>
    </row>
    <row r="31" spans="2:25" s="103" customFormat="1" ht="30" customHeight="1" x14ac:dyDescent="0.2">
      <c r="B31" s="103" t="s">
        <v>386</v>
      </c>
      <c r="C31" s="133"/>
      <c r="D31" s="133"/>
      <c r="E31" s="133"/>
      <c r="F31" s="133"/>
      <c r="G31" s="133"/>
      <c r="H31" s="133"/>
      <c r="I31" s="133"/>
      <c r="J31" s="133"/>
      <c r="K31" s="133"/>
      <c r="L31" s="133"/>
      <c r="M31" s="133"/>
      <c r="N31" s="133"/>
      <c r="O31" s="133"/>
      <c r="P31" s="133"/>
      <c r="Q31" s="133"/>
      <c r="R31" s="133"/>
      <c r="S31" s="133"/>
      <c r="T31" s="133"/>
      <c r="U31" s="133"/>
      <c r="V31" s="133"/>
      <c r="W31" s="133"/>
      <c r="X31" s="133"/>
      <c r="Y31" s="133"/>
    </row>
    <row r="32" spans="2:25" s="103" customFormat="1" ht="30" customHeight="1" x14ac:dyDescent="0.2">
      <c r="B32" s="103" t="s">
        <v>387</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row>
    <row r="33" spans="2:25" s="103" customFormat="1" ht="30" customHeight="1" x14ac:dyDescent="0.2">
      <c r="B33" s="103" t="s">
        <v>388</v>
      </c>
      <c r="C33" s="133"/>
      <c r="D33" s="133"/>
      <c r="E33" s="133"/>
      <c r="F33" s="133"/>
      <c r="G33" s="133"/>
      <c r="H33" s="133"/>
      <c r="I33" s="133"/>
      <c r="J33" s="133"/>
      <c r="K33" s="133"/>
      <c r="L33" s="133"/>
      <c r="M33" s="133"/>
      <c r="N33" s="133"/>
      <c r="O33" s="133"/>
      <c r="P33" s="133"/>
      <c r="Q33" s="133"/>
      <c r="R33" s="133"/>
      <c r="S33" s="133"/>
      <c r="T33" s="133"/>
      <c r="U33" s="133"/>
      <c r="V33" s="133"/>
      <c r="W33" s="133"/>
      <c r="X33" s="133"/>
      <c r="Y33" s="133"/>
    </row>
    <row r="34" spans="2:25" ht="25.15" customHeight="1" x14ac:dyDescent="0.2">
      <c r="B34" s="41"/>
      <c r="C34" s="60" t="s">
        <v>28</v>
      </c>
      <c r="D34" s="60"/>
      <c r="F34" s="11"/>
      <c r="G34" s="11"/>
      <c r="H34" s="11"/>
    </row>
    <row r="35" spans="2:25" ht="25.15" customHeight="1" x14ac:dyDescent="0.2">
      <c r="B35" s="41"/>
      <c r="C35" s="46" t="s">
        <v>283</v>
      </c>
      <c r="D35" s="46"/>
      <c r="E35" s="42"/>
      <c r="F35" s="42"/>
      <c r="G35" s="42"/>
      <c r="H35" s="42"/>
      <c r="I35" s="42"/>
      <c r="J35" s="42"/>
    </row>
    <row r="36" spans="2:25" ht="25.15" customHeight="1" x14ac:dyDescent="0.2">
      <c r="B36" s="41"/>
      <c r="C36" s="13" t="s">
        <v>118</v>
      </c>
      <c r="D36" s="13"/>
      <c r="E36" s="42"/>
      <c r="F36" s="42"/>
      <c r="G36" s="42"/>
      <c r="H36" s="42"/>
      <c r="I36" s="42"/>
      <c r="J36" s="42"/>
    </row>
    <row r="37" spans="2:25" ht="25.15" customHeight="1" x14ac:dyDescent="0.2">
      <c r="B37" s="41"/>
      <c r="C37" s="13" t="s">
        <v>178</v>
      </c>
      <c r="D37" s="13"/>
      <c r="E37" s="42"/>
      <c r="F37" s="42"/>
      <c r="G37" s="42"/>
      <c r="H37" s="42"/>
      <c r="I37" s="42"/>
      <c r="J37" s="42"/>
    </row>
    <row r="38" spans="2:25" ht="25.15" customHeight="1" x14ac:dyDescent="0.2">
      <c r="B38" s="41"/>
      <c r="C38" s="46" t="s">
        <v>290</v>
      </c>
      <c r="D38" s="46"/>
      <c r="F38" s="11"/>
      <c r="G38" s="11"/>
      <c r="H38" s="11"/>
      <c r="K38" s="11"/>
      <c r="N38" s="29"/>
      <c r="P38" s="30"/>
    </row>
    <row r="39" spans="2:25" ht="25.15" customHeight="1" x14ac:dyDescent="0.2">
      <c r="B39" s="41"/>
      <c r="C39" s="46" t="s">
        <v>437</v>
      </c>
      <c r="D39" s="46"/>
      <c r="E39" s="42"/>
      <c r="F39" s="42"/>
      <c r="G39" s="42"/>
      <c r="H39" s="42"/>
      <c r="I39" s="42"/>
      <c r="J39" s="42"/>
    </row>
    <row r="40" spans="2:25" ht="25" customHeight="1" x14ac:dyDescent="0.2">
      <c r="C40" s="46" t="s">
        <v>291</v>
      </c>
      <c r="D40" s="46"/>
      <c r="E40" s="42"/>
      <c r="F40" s="42"/>
      <c r="G40" s="42"/>
      <c r="H40" s="42"/>
      <c r="I40" s="42"/>
      <c r="J40" s="42"/>
    </row>
    <row r="41" spans="2:25" ht="25" customHeight="1" x14ac:dyDescent="0.2"/>
  </sheetData>
  <mergeCells count="21">
    <mergeCell ref="B4:J4"/>
    <mergeCell ref="B30:C30"/>
    <mergeCell ref="B24:C24"/>
    <mergeCell ref="B25:C25"/>
    <mergeCell ref="B26:C26"/>
    <mergeCell ref="B27:C27"/>
    <mergeCell ref="B28:C28"/>
    <mergeCell ref="B29:C29"/>
    <mergeCell ref="B20:C20"/>
    <mergeCell ref="B5:J5"/>
    <mergeCell ref="B7:C8"/>
    <mergeCell ref="E7:E8"/>
    <mergeCell ref="F7:F8"/>
    <mergeCell ref="G7:I7"/>
    <mergeCell ref="J7:J8"/>
    <mergeCell ref="B15:C15"/>
    <mergeCell ref="B16:C16"/>
    <mergeCell ref="B17:C17"/>
    <mergeCell ref="B18:C18"/>
    <mergeCell ref="B19:C19"/>
    <mergeCell ref="D7:D8"/>
  </mergeCells>
  <phoneticPr fontId="17"/>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723AF-4F7A-4047-91AD-6BEBC7C25F1F}">
  <sheetPr>
    <tabColor rgb="FFC1FFFF"/>
  </sheetPr>
  <dimension ref="B1:Y35"/>
  <sheetViews>
    <sheetView showGridLines="0" view="pageBreakPreview" topLeftCell="A7"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+'様式15-2号'!$Z$1&amp;"-2"</f>
        <v>様式15-2号-2</v>
      </c>
      <c r="J1" s="28" t="s">
        <v>44</v>
      </c>
    </row>
    <row r="2" spans="2:15" ht="25.15" customHeight="1" thickBot="1" x14ac:dyDescent="0.25">
      <c r="B2" s="32"/>
      <c r="I2" s="10" t="str">
        <f>+'様式15-2号'!$Y$2</f>
        <v>会社名</v>
      </c>
      <c r="J2" s="7"/>
    </row>
    <row r="3" spans="2:15" ht="25.15" customHeight="1" x14ac:dyDescent="0.2">
      <c r="B3" s="32"/>
      <c r="J3" s="5"/>
    </row>
    <row r="4" spans="2:15" s="8" customFormat="1" ht="25.15" customHeight="1" x14ac:dyDescent="0.2">
      <c r="B4" s="169" t="str">
        <f>+'様式15-2号-2（別添1-1）'!$B$4</f>
        <v>見積内訳書及び入札内訳書※（設計・施工）②令和11年度から令和13年度</v>
      </c>
      <c r="C4" s="169"/>
      <c r="D4" s="169"/>
      <c r="E4" s="169"/>
      <c r="F4" s="169"/>
      <c r="G4" s="169"/>
      <c r="H4" s="169"/>
      <c r="I4" s="169"/>
      <c r="J4" s="169"/>
      <c r="K4" s="66"/>
      <c r="L4" s="66"/>
    </row>
    <row r="5" spans="2:15" ht="25.15" customHeight="1" x14ac:dyDescent="0.2">
      <c r="B5" s="182" t="s">
        <v>299</v>
      </c>
      <c r="C5" s="182"/>
      <c r="D5" s="182"/>
      <c r="E5" s="182"/>
      <c r="F5" s="182"/>
      <c r="G5" s="182"/>
      <c r="H5" s="182"/>
      <c r="I5" s="182"/>
      <c r="J5" s="182"/>
    </row>
    <row r="6" spans="2:15" ht="25.15" customHeight="1" x14ac:dyDescent="0.2">
      <c r="B6" s="11"/>
      <c r="C6" s="32"/>
      <c r="D6" s="32"/>
      <c r="J6" s="33" t="s">
        <v>3</v>
      </c>
      <c r="K6" s="11"/>
    </row>
    <row r="7" spans="2:15" s="34" customFormat="1" ht="30" customHeight="1" x14ac:dyDescent="0.2">
      <c r="B7" s="191" t="s">
        <v>25</v>
      </c>
      <c r="C7" s="192"/>
      <c r="D7" s="184" t="s">
        <v>284</v>
      </c>
      <c r="E7" s="184" t="s">
        <v>5</v>
      </c>
      <c r="F7" s="184" t="s">
        <v>4</v>
      </c>
      <c r="G7" s="179" t="s">
        <v>242</v>
      </c>
      <c r="H7" s="179"/>
      <c r="I7" s="179"/>
      <c r="J7" s="184" t="s">
        <v>6</v>
      </c>
      <c r="L7" s="35"/>
      <c r="M7" s="35"/>
      <c r="N7" s="36"/>
      <c r="O7" s="36"/>
    </row>
    <row r="8" spans="2:15" s="34" customFormat="1" ht="30" customHeight="1" x14ac:dyDescent="0.2">
      <c r="B8" s="193"/>
      <c r="C8" s="194"/>
      <c r="D8" s="185"/>
      <c r="E8" s="185"/>
      <c r="F8" s="185"/>
      <c r="G8" s="25" t="s">
        <v>243</v>
      </c>
      <c r="H8" s="25" t="s">
        <v>244</v>
      </c>
      <c r="I8" s="25" t="s">
        <v>245</v>
      </c>
      <c r="J8" s="185"/>
      <c r="L8" s="35"/>
      <c r="M8" s="35"/>
      <c r="N8" s="36"/>
      <c r="O8" s="36"/>
    </row>
    <row r="9" spans="2:15" ht="30" customHeight="1" x14ac:dyDescent="0.2">
      <c r="B9" s="56" t="s">
        <v>139</v>
      </c>
      <c r="C9" s="84" t="s">
        <v>143</v>
      </c>
      <c r="D9" s="84"/>
      <c r="E9" s="51" t="s">
        <v>8</v>
      </c>
      <c r="F9" s="52" t="s">
        <v>7</v>
      </c>
      <c r="G9" s="61"/>
      <c r="H9" s="61"/>
      <c r="I9" s="59"/>
      <c r="J9" s="55"/>
      <c r="K9" s="37"/>
      <c r="L9" s="38"/>
      <c r="M9" s="38"/>
      <c r="N9" s="39"/>
      <c r="O9" s="40"/>
    </row>
    <row r="10" spans="2:15" ht="30" customHeight="1" x14ac:dyDescent="0.2">
      <c r="B10" s="56" t="s">
        <v>364</v>
      </c>
      <c r="C10" s="84" t="s">
        <v>146</v>
      </c>
      <c r="D10" s="84"/>
      <c r="E10" s="51" t="s">
        <v>8</v>
      </c>
      <c r="F10" s="52" t="s">
        <v>7</v>
      </c>
      <c r="G10" s="61"/>
      <c r="H10" s="61"/>
      <c r="I10" s="59"/>
      <c r="J10" s="55"/>
      <c r="K10" s="37"/>
      <c r="L10" s="38"/>
      <c r="M10" s="38"/>
      <c r="N10" s="39"/>
      <c r="O10" s="40"/>
    </row>
    <row r="11" spans="2:15" ht="30" customHeight="1" x14ac:dyDescent="0.2">
      <c r="B11" s="56" t="s">
        <v>365</v>
      </c>
      <c r="C11" s="84" t="s">
        <v>144</v>
      </c>
      <c r="D11" s="84"/>
      <c r="E11" s="51" t="s">
        <v>8</v>
      </c>
      <c r="F11" s="52" t="s">
        <v>7</v>
      </c>
      <c r="G11" s="61"/>
      <c r="H11" s="61"/>
      <c r="I11" s="59"/>
      <c r="J11" s="55"/>
      <c r="K11" s="37"/>
      <c r="L11" s="38"/>
      <c r="M11" s="38"/>
      <c r="N11" s="39"/>
      <c r="O11" s="40"/>
    </row>
    <row r="12" spans="2:15" ht="30" customHeight="1" x14ac:dyDescent="0.2">
      <c r="B12" s="56" t="s">
        <v>366</v>
      </c>
      <c r="C12" s="84" t="s">
        <v>145</v>
      </c>
      <c r="D12" s="84"/>
      <c r="E12" s="51" t="s">
        <v>8</v>
      </c>
      <c r="F12" s="52" t="s">
        <v>7</v>
      </c>
      <c r="G12" s="61"/>
      <c r="H12" s="61"/>
      <c r="I12" s="59"/>
      <c r="J12" s="55"/>
      <c r="K12" s="37"/>
      <c r="L12" s="38"/>
      <c r="M12" s="38"/>
      <c r="N12" s="39"/>
      <c r="O12" s="40"/>
    </row>
    <row r="13" spans="2:15" ht="30" customHeight="1" x14ac:dyDescent="0.2">
      <c r="B13" s="56" t="s">
        <v>50</v>
      </c>
      <c r="C13" s="84" t="s">
        <v>188</v>
      </c>
      <c r="D13" s="84"/>
      <c r="E13" s="51" t="s">
        <v>8</v>
      </c>
      <c r="F13" s="52" t="s">
        <v>7</v>
      </c>
      <c r="G13" s="61"/>
      <c r="H13" s="61"/>
      <c r="I13" s="59"/>
      <c r="J13" s="55"/>
      <c r="K13" s="37"/>
      <c r="L13" s="38"/>
      <c r="M13" s="38"/>
      <c r="N13" s="39"/>
      <c r="O13" s="40"/>
    </row>
    <row r="14" spans="2:15" ht="30" customHeight="1" x14ac:dyDescent="0.2">
      <c r="B14" s="56" t="s">
        <v>147</v>
      </c>
      <c r="C14" s="84" t="s">
        <v>189</v>
      </c>
      <c r="D14" s="84"/>
      <c r="E14" s="51" t="s">
        <v>8</v>
      </c>
      <c r="F14" s="52" t="s">
        <v>7</v>
      </c>
      <c r="G14" s="61"/>
      <c r="H14" s="61"/>
      <c r="I14" s="59"/>
      <c r="J14" s="55"/>
      <c r="K14" s="37"/>
      <c r="L14" s="38"/>
      <c r="M14" s="38"/>
      <c r="N14" s="39"/>
      <c r="O14" s="40"/>
    </row>
    <row r="15" spans="2:15" ht="30" customHeight="1" x14ac:dyDescent="0.2">
      <c r="B15" s="56" t="s">
        <v>148</v>
      </c>
      <c r="C15" s="84" t="s">
        <v>190</v>
      </c>
      <c r="D15" s="84"/>
      <c r="E15" s="51" t="s">
        <v>8</v>
      </c>
      <c r="F15" s="52" t="s">
        <v>7</v>
      </c>
      <c r="G15" s="61"/>
      <c r="H15" s="61"/>
      <c r="I15" s="59"/>
      <c r="J15" s="55"/>
      <c r="K15" s="37"/>
      <c r="L15" s="38"/>
      <c r="M15" s="38"/>
      <c r="N15" s="39"/>
      <c r="O15" s="40"/>
    </row>
    <row r="16" spans="2:15" ht="30" customHeight="1" x14ac:dyDescent="0.2">
      <c r="B16" s="56" t="s">
        <v>149</v>
      </c>
      <c r="C16" s="84" t="s">
        <v>191</v>
      </c>
      <c r="D16" s="84"/>
      <c r="E16" s="51" t="s">
        <v>8</v>
      </c>
      <c r="F16" s="52" t="s">
        <v>7</v>
      </c>
      <c r="G16" s="61"/>
      <c r="H16" s="61"/>
      <c r="I16" s="59"/>
      <c r="J16" s="55"/>
      <c r="K16" s="37"/>
      <c r="L16" s="38"/>
      <c r="M16" s="38"/>
      <c r="N16" s="39"/>
      <c r="O16" s="40"/>
    </row>
    <row r="17" spans="2:25" ht="30" customHeight="1" x14ac:dyDescent="0.2">
      <c r="B17" s="56" t="s">
        <v>150</v>
      </c>
      <c r="C17" s="84" t="s">
        <v>192</v>
      </c>
      <c r="D17" s="84"/>
      <c r="E17" s="51" t="s">
        <v>8</v>
      </c>
      <c r="F17" s="52" t="s">
        <v>7</v>
      </c>
      <c r="G17" s="61"/>
      <c r="H17" s="61"/>
      <c r="I17" s="59"/>
      <c r="J17" s="55"/>
      <c r="K17" s="37"/>
      <c r="L17" s="38"/>
      <c r="M17" s="38"/>
      <c r="N17" s="39"/>
      <c r="O17" s="40"/>
    </row>
    <row r="18" spans="2:25" ht="30" customHeight="1" x14ac:dyDescent="0.2">
      <c r="B18" s="56">
        <v>10</v>
      </c>
      <c r="C18" s="84" t="s">
        <v>159</v>
      </c>
      <c r="D18" s="84"/>
      <c r="E18" s="51" t="s">
        <v>160</v>
      </c>
      <c r="F18" s="52" t="s">
        <v>7</v>
      </c>
      <c r="G18" s="61"/>
      <c r="H18" s="61"/>
      <c r="I18" s="59"/>
      <c r="J18" s="55"/>
      <c r="K18" s="37"/>
      <c r="L18" s="38"/>
      <c r="M18" s="38"/>
      <c r="N18" s="39"/>
      <c r="O18" s="40"/>
    </row>
    <row r="19" spans="2:25" ht="30" customHeight="1" x14ac:dyDescent="0.2">
      <c r="B19" s="61"/>
      <c r="C19" s="57"/>
      <c r="D19" s="57"/>
      <c r="E19" s="62"/>
      <c r="F19" s="61"/>
      <c r="G19" s="61"/>
      <c r="H19" s="61"/>
      <c r="I19" s="59"/>
      <c r="J19" s="55"/>
      <c r="K19" s="37"/>
      <c r="L19" s="38"/>
      <c r="M19" s="38"/>
      <c r="N19" s="39"/>
      <c r="O19" s="40"/>
    </row>
    <row r="20" spans="2:25" ht="30" customHeight="1" x14ac:dyDescent="0.2">
      <c r="B20" s="190" t="s">
        <v>52</v>
      </c>
      <c r="C20" s="190"/>
      <c r="D20" s="114"/>
      <c r="E20" s="51" t="s">
        <v>8</v>
      </c>
      <c r="F20" s="52" t="s">
        <v>7</v>
      </c>
      <c r="G20" s="53">
        <f>SUM(G9:G19)</f>
        <v>0</v>
      </c>
      <c r="H20" s="53">
        <f>SUM(H9:H19)</f>
        <v>0</v>
      </c>
      <c r="I20" s="53">
        <f>SUM(I9:I19)</f>
        <v>0</v>
      </c>
      <c r="J20" s="54"/>
      <c r="K20" s="37"/>
      <c r="L20" s="38"/>
      <c r="M20" s="38"/>
      <c r="N20" s="39"/>
      <c r="O20" s="40"/>
    </row>
    <row r="21" spans="2:25" ht="30" customHeight="1" x14ac:dyDescent="0.2">
      <c r="B21" s="190" t="s">
        <v>53</v>
      </c>
      <c r="C21" s="190"/>
      <c r="D21" s="114"/>
      <c r="E21" s="51" t="s">
        <v>11</v>
      </c>
      <c r="F21" s="52" t="s">
        <v>7</v>
      </c>
      <c r="G21" s="61"/>
      <c r="H21" s="61"/>
      <c r="I21" s="59"/>
      <c r="J21" s="55"/>
      <c r="K21" s="37"/>
      <c r="L21" s="38"/>
      <c r="M21" s="38"/>
      <c r="N21" s="39"/>
      <c r="O21" s="40"/>
    </row>
    <row r="22" spans="2:25" ht="30" customHeight="1" x14ac:dyDescent="0.2">
      <c r="B22" s="190" t="s">
        <v>54</v>
      </c>
      <c r="C22" s="190"/>
      <c r="D22" s="114"/>
      <c r="E22" s="51" t="s">
        <v>11</v>
      </c>
      <c r="F22" s="52" t="s">
        <v>7</v>
      </c>
      <c r="G22" s="61"/>
      <c r="H22" s="61"/>
      <c r="I22" s="59"/>
      <c r="J22" s="55"/>
      <c r="K22" s="37"/>
      <c r="L22" s="38"/>
      <c r="M22" s="38"/>
      <c r="N22" s="39"/>
      <c r="O22" s="40"/>
    </row>
    <row r="23" spans="2:25" ht="30" customHeight="1" x14ac:dyDescent="0.2">
      <c r="B23" s="190" t="s">
        <v>55</v>
      </c>
      <c r="C23" s="190"/>
      <c r="D23" s="114"/>
      <c r="E23" s="51" t="s">
        <v>11</v>
      </c>
      <c r="F23" s="52" t="s">
        <v>7</v>
      </c>
      <c r="G23" s="61"/>
      <c r="H23" s="61"/>
      <c r="I23" s="59"/>
      <c r="J23" s="55"/>
      <c r="K23" s="37"/>
      <c r="L23" s="38"/>
      <c r="M23" s="38"/>
      <c r="N23" s="39"/>
      <c r="O23" s="40"/>
    </row>
    <row r="24" spans="2:25" ht="30" customHeight="1" x14ac:dyDescent="0.2">
      <c r="B24" s="190" t="s">
        <v>183</v>
      </c>
      <c r="C24" s="190"/>
      <c r="D24" s="114"/>
      <c r="E24" s="51" t="s">
        <v>11</v>
      </c>
      <c r="F24" s="52" t="s">
        <v>7</v>
      </c>
      <c r="G24" s="61"/>
      <c r="H24" s="61"/>
      <c r="I24" s="59"/>
      <c r="J24" s="55"/>
      <c r="K24" s="37"/>
      <c r="L24" s="38"/>
      <c r="M24" s="38"/>
      <c r="N24" s="39"/>
      <c r="O24" s="40"/>
    </row>
    <row r="25" spans="2:25" ht="30" customHeight="1" x14ac:dyDescent="0.2">
      <c r="B25" s="195" t="s">
        <v>193</v>
      </c>
      <c r="C25" s="195"/>
      <c r="D25" s="115"/>
      <c r="E25" s="51" t="s">
        <v>8</v>
      </c>
      <c r="F25" s="52" t="s">
        <v>7</v>
      </c>
      <c r="G25" s="53">
        <f t="shared" ref="G25:H25" si="0">SUM(G20:G23)-G24</f>
        <v>0</v>
      </c>
      <c r="H25" s="53">
        <f t="shared" si="0"/>
        <v>0</v>
      </c>
      <c r="I25" s="53">
        <f>SUM(I20:I23)-I24</f>
        <v>0</v>
      </c>
      <c r="J25" s="54"/>
      <c r="K25" s="37"/>
      <c r="L25" s="38"/>
      <c r="M25" s="38"/>
      <c r="N25" s="39"/>
      <c r="O25" s="40"/>
    </row>
    <row r="26" spans="2:25" s="103" customFormat="1" ht="30" customHeight="1" x14ac:dyDescent="0.2">
      <c r="B26" s="103" t="s">
        <v>386</v>
      </c>
      <c r="C26" s="133"/>
      <c r="D26" s="133"/>
      <c r="E26" s="133"/>
      <c r="F26" s="133"/>
      <c r="G26" s="133"/>
      <c r="H26" s="133"/>
      <c r="I26" s="133"/>
      <c r="J26" s="133"/>
      <c r="K26" s="133"/>
      <c r="L26" s="133"/>
      <c r="M26" s="133"/>
      <c r="N26" s="133"/>
      <c r="O26" s="133"/>
      <c r="P26" s="133"/>
      <c r="Q26" s="133"/>
      <c r="R26" s="133"/>
      <c r="S26" s="133"/>
      <c r="T26" s="133"/>
      <c r="U26" s="133"/>
      <c r="V26" s="133"/>
      <c r="W26" s="133"/>
      <c r="X26" s="133"/>
      <c r="Y26" s="133"/>
    </row>
    <row r="27" spans="2:25" s="103" customFormat="1" ht="30" customHeight="1" x14ac:dyDescent="0.2">
      <c r="B27" s="103" t="s">
        <v>387</v>
      </c>
      <c r="C27" s="133"/>
      <c r="D27" s="133"/>
      <c r="E27" s="133"/>
      <c r="F27" s="133"/>
      <c r="G27" s="133"/>
      <c r="H27" s="133"/>
      <c r="I27" s="133"/>
      <c r="J27" s="133"/>
      <c r="K27" s="133"/>
      <c r="L27" s="133"/>
      <c r="M27" s="133"/>
      <c r="N27" s="133"/>
      <c r="O27" s="133"/>
      <c r="P27" s="133"/>
      <c r="Q27" s="133"/>
      <c r="R27" s="133"/>
      <c r="S27" s="133"/>
      <c r="T27" s="133"/>
      <c r="U27" s="133"/>
      <c r="V27" s="133"/>
      <c r="W27" s="133"/>
      <c r="X27" s="133"/>
      <c r="Y27" s="133"/>
    </row>
    <row r="28" spans="2:25" s="103" customFormat="1" ht="30" customHeight="1" x14ac:dyDescent="0.2">
      <c r="B28" s="103" t="s">
        <v>388</v>
      </c>
      <c r="C28" s="133"/>
      <c r="D28" s="133"/>
      <c r="E28" s="133"/>
      <c r="F28" s="133"/>
      <c r="G28" s="133"/>
      <c r="H28" s="133"/>
      <c r="I28" s="133"/>
      <c r="J28" s="133"/>
      <c r="K28" s="133"/>
      <c r="L28" s="133"/>
      <c r="M28" s="133"/>
      <c r="N28" s="133"/>
      <c r="O28" s="133"/>
      <c r="P28" s="133"/>
      <c r="Q28" s="133"/>
      <c r="R28" s="133"/>
      <c r="S28" s="133"/>
      <c r="T28" s="133"/>
      <c r="U28" s="133"/>
      <c r="V28" s="133"/>
      <c r="W28" s="133"/>
      <c r="X28" s="133"/>
      <c r="Y28" s="133"/>
    </row>
    <row r="29" spans="2:25" ht="25.15" customHeight="1" x14ac:dyDescent="0.2">
      <c r="B29" s="41"/>
      <c r="C29" s="60" t="s">
        <v>28</v>
      </c>
      <c r="D29" s="60"/>
      <c r="F29" s="11"/>
      <c r="G29" s="11"/>
      <c r="H29" s="11"/>
    </row>
    <row r="30" spans="2:25" ht="25.15" customHeight="1" x14ac:dyDescent="0.2">
      <c r="B30" s="41"/>
      <c r="C30" s="46" t="s">
        <v>283</v>
      </c>
      <c r="D30" s="46"/>
      <c r="E30" s="42"/>
      <c r="F30" s="42"/>
      <c r="G30" s="42"/>
      <c r="H30" s="42"/>
      <c r="I30" s="42"/>
      <c r="J30" s="42"/>
    </row>
    <row r="31" spans="2:25" ht="25.15" customHeight="1" x14ac:dyDescent="0.2">
      <c r="B31" s="41"/>
      <c r="C31" s="13" t="s">
        <v>118</v>
      </c>
      <c r="D31" s="13"/>
      <c r="E31" s="42"/>
      <c r="F31" s="42"/>
      <c r="G31" s="42"/>
      <c r="H31" s="42"/>
      <c r="I31" s="42"/>
      <c r="J31" s="42"/>
    </row>
    <row r="32" spans="2:25" ht="25.15" customHeight="1" x14ac:dyDescent="0.2">
      <c r="B32" s="41"/>
      <c r="C32" s="46" t="s">
        <v>141</v>
      </c>
      <c r="D32" s="46"/>
      <c r="F32" s="11"/>
      <c r="G32" s="11"/>
      <c r="H32" s="11"/>
      <c r="K32" s="11"/>
      <c r="N32" s="29"/>
      <c r="P32" s="30"/>
    </row>
    <row r="33" spans="2:10" ht="25.15" customHeight="1" x14ac:dyDescent="0.2">
      <c r="B33" s="41"/>
      <c r="C33" s="46" t="s">
        <v>405</v>
      </c>
      <c r="D33" s="46"/>
      <c r="E33" s="42"/>
      <c r="F33" s="42"/>
      <c r="G33" s="42"/>
      <c r="H33" s="42"/>
      <c r="I33" s="42"/>
      <c r="J33" s="42"/>
    </row>
    <row r="34" spans="2:10" ht="25" customHeight="1" x14ac:dyDescent="0.2">
      <c r="C34" s="46" t="s">
        <v>194</v>
      </c>
      <c r="D34" s="46"/>
      <c r="E34" s="42"/>
      <c r="F34" s="42"/>
      <c r="G34" s="42"/>
      <c r="H34" s="42"/>
      <c r="I34" s="42"/>
      <c r="J34" s="42"/>
    </row>
    <row r="35" spans="2:10" ht="25" customHeight="1" x14ac:dyDescent="0.2"/>
  </sheetData>
  <mergeCells count="14">
    <mergeCell ref="B4:J4"/>
    <mergeCell ref="B25:C25"/>
    <mergeCell ref="B5:J5"/>
    <mergeCell ref="B7:C8"/>
    <mergeCell ref="E7:E8"/>
    <mergeCell ref="F7:F8"/>
    <mergeCell ref="G7:I7"/>
    <mergeCell ref="J7:J8"/>
    <mergeCell ref="B20:C20"/>
    <mergeCell ref="B21:C21"/>
    <mergeCell ref="B22:C22"/>
    <mergeCell ref="B23:C23"/>
    <mergeCell ref="B24:C24"/>
    <mergeCell ref="D7:D8"/>
  </mergeCells>
  <phoneticPr fontId="17"/>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743DF2-8C06-46D4-8BFA-E1AB883933EA}">
  <sheetPr>
    <tabColor rgb="FFC1FFFF"/>
  </sheetPr>
  <dimension ref="B1:Y55"/>
  <sheetViews>
    <sheetView showGridLines="0" view="pageBreakPreview"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+'様式15-2号'!$Z$1&amp;"-2"</f>
        <v>様式15-2号-2</v>
      </c>
      <c r="J1" s="28" t="s">
        <v>51</v>
      </c>
    </row>
    <row r="2" spans="2:15" ht="25.15" customHeight="1" thickBot="1" x14ac:dyDescent="0.25">
      <c r="B2" s="32"/>
      <c r="I2" s="10" t="str">
        <f>+'様式15-2号'!$Y$2</f>
        <v>会社名</v>
      </c>
      <c r="J2" s="7"/>
    </row>
    <row r="3" spans="2:15" ht="25.15" customHeight="1" x14ac:dyDescent="0.2">
      <c r="B3" s="32"/>
      <c r="J3" s="5"/>
    </row>
    <row r="4" spans="2:15" s="8" customFormat="1" ht="25.15" customHeight="1" x14ac:dyDescent="0.2">
      <c r="B4" s="169" t="str">
        <f>+'様式15-2号-2（別添1-1）'!$B$4</f>
        <v>見積内訳書及び入札内訳書※（設計・施工）②令和11年度から令和13年度</v>
      </c>
      <c r="C4" s="169"/>
      <c r="D4" s="169"/>
      <c r="E4" s="169"/>
      <c r="F4" s="169"/>
      <c r="G4" s="169"/>
      <c r="H4" s="169"/>
      <c r="I4" s="169"/>
      <c r="J4" s="169"/>
      <c r="K4" s="66"/>
      <c r="L4" s="66"/>
    </row>
    <row r="5" spans="2:15" ht="25.15" customHeight="1" x14ac:dyDescent="0.2">
      <c r="B5" s="182" t="s">
        <v>300</v>
      </c>
      <c r="C5" s="182"/>
      <c r="D5" s="182"/>
      <c r="E5" s="182"/>
      <c r="F5" s="182"/>
      <c r="G5" s="182"/>
      <c r="H5" s="182"/>
      <c r="I5" s="182"/>
      <c r="J5" s="182"/>
    </row>
    <row r="6" spans="2:15" ht="25.15" customHeight="1" x14ac:dyDescent="0.2">
      <c r="B6" s="11"/>
      <c r="C6" s="32"/>
      <c r="D6" s="32"/>
      <c r="J6" s="33" t="s">
        <v>3</v>
      </c>
      <c r="K6" s="11"/>
    </row>
    <row r="7" spans="2:15" s="34" customFormat="1" ht="30" customHeight="1" x14ac:dyDescent="0.2">
      <c r="B7" s="191" t="s">
        <v>25</v>
      </c>
      <c r="C7" s="192"/>
      <c r="D7" s="184" t="s">
        <v>284</v>
      </c>
      <c r="E7" s="184" t="s">
        <v>5</v>
      </c>
      <c r="F7" s="184" t="s">
        <v>4</v>
      </c>
      <c r="G7" s="179" t="s">
        <v>242</v>
      </c>
      <c r="H7" s="179"/>
      <c r="I7" s="179"/>
      <c r="J7" s="184" t="s">
        <v>6</v>
      </c>
      <c r="L7" s="35"/>
      <c r="M7" s="35"/>
      <c r="N7" s="36"/>
      <c r="O7" s="36"/>
    </row>
    <row r="8" spans="2:15" s="34" customFormat="1" ht="30" customHeight="1" x14ac:dyDescent="0.2">
      <c r="B8" s="193"/>
      <c r="C8" s="194"/>
      <c r="D8" s="185"/>
      <c r="E8" s="185"/>
      <c r="F8" s="185"/>
      <c r="G8" s="25" t="s">
        <v>243</v>
      </c>
      <c r="H8" s="25" t="s">
        <v>244</v>
      </c>
      <c r="I8" s="25" t="s">
        <v>245</v>
      </c>
      <c r="J8" s="185"/>
      <c r="L8" s="35"/>
      <c r="M8" s="35"/>
      <c r="N8" s="36"/>
      <c r="O8" s="36"/>
    </row>
    <row r="9" spans="2:15" ht="30" customHeight="1" x14ac:dyDescent="0.2">
      <c r="B9" s="65" t="s">
        <v>45</v>
      </c>
      <c r="C9" s="196" t="s">
        <v>128</v>
      </c>
      <c r="D9" s="196"/>
      <c r="E9" s="196"/>
      <c r="F9" s="196"/>
      <c r="G9" s="196"/>
      <c r="H9" s="196"/>
      <c r="I9" s="196"/>
      <c r="J9" s="196"/>
      <c r="K9" s="37"/>
      <c r="L9" s="38"/>
      <c r="M9" s="38"/>
      <c r="N9" s="39"/>
      <c r="O9" s="40"/>
    </row>
    <row r="10" spans="2:15" ht="30" customHeight="1" x14ac:dyDescent="0.2">
      <c r="B10" s="63"/>
      <c r="C10" s="57"/>
      <c r="D10" s="57"/>
      <c r="E10" s="51"/>
      <c r="F10" s="52"/>
      <c r="G10" s="61"/>
      <c r="H10" s="61"/>
      <c r="I10" s="59"/>
      <c r="J10" s="55"/>
      <c r="K10" s="37"/>
      <c r="L10" s="38"/>
      <c r="M10" s="38"/>
      <c r="N10" s="39"/>
      <c r="O10" s="40"/>
    </row>
    <row r="11" spans="2:15" ht="30" customHeight="1" x14ac:dyDescent="0.2">
      <c r="B11" s="63"/>
      <c r="C11" s="57"/>
      <c r="D11" s="57"/>
      <c r="E11" s="51"/>
      <c r="F11" s="52"/>
      <c r="G11" s="61"/>
      <c r="H11" s="61"/>
      <c r="I11" s="59"/>
      <c r="J11" s="55"/>
      <c r="K11" s="37"/>
      <c r="L11" s="38"/>
      <c r="M11" s="38"/>
      <c r="N11" s="39"/>
      <c r="O11" s="40"/>
    </row>
    <row r="12" spans="2:15" ht="30" customHeight="1" x14ac:dyDescent="0.2">
      <c r="B12" s="63"/>
      <c r="C12" s="57"/>
      <c r="D12" s="57"/>
      <c r="E12" s="51"/>
      <c r="F12" s="52"/>
      <c r="G12" s="61"/>
      <c r="H12" s="61"/>
      <c r="I12" s="59"/>
      <c r="J12" s="55"/>
      <c r="K12" s="37"/>
      <c r="L12" s="38"/>
      <c r="M12" s="38"/>
      <c r="N12" s="39"/>
      <c r="O12" s="40"/>
    </row>
    <row r="13" spans="2:15" ht="30" customHeight="1" x14ac:dyDescent="0.2">
      <c r="B13" s="50"/>
      <c r="C13" s="64" t="s">
        <v>67</v>
      </c>
      <c r="D13" s="116"/>
      <c r="E13" s="51" t="s">
        <v>8</v>
      </c>
      <c r="F13" s="52" t="s">
        <v>7</v>
      </c>
      <c r="G13" s="53">
        <f t="shared" ref="G13:H13" si="0">SUM(G10:G12)</f>
        <v>0</v>
      </c>
      <c r="H13" s="53">
        <f t="shared" si="0"/>
        <v>0</v>
      </c>
      <c r="I13" s="53">
        <f>SUM(I10:I12)</f>
        <v>0</v>
      </c>
      <c r="J13" s="55"/>
      <c r="K13" s="37"/>
      <c r="L13" s="38"/>
      <c r="M13" s="38"/>
      <c r="N13" s="39"/>
      <c r="O13" s="40"/>
    </row>
    <row r="14" spans="2:15" ht="30" customHeight="1" x14ac:dyDescent="0.2">
      <c r="B14" s="65" t="s">
        <v>47</v>
      </c>
      <c r="C14" s="196" t="s">
        <v>227</v>
      </c>
      <c r="D14" s="196"/>
      <c r="E14" s="196"/>
      <c r="F14" s="196"/>
      <c r="G14" s="196"/>
      <c r="H14" s="196"/>
      <c r="I14" s="196"/>
      <c r="J14" s="196"/>
      <c r="K14" s="37"/>
      <c r="L14" s="38"/>
      <c r="M14" s="38"/>
      <c r="N14" s="39"/>
      <c r="O14" s="40"/>
    </row>
    <row r="15" spans="2:15" ht="30" customHeight="1" x14ac:dyDescent="0.2">
      <c r="B15" s="63"/>
      <c r="C15" s="57"/>
      <c r="D15" s="57"/>
      <c r="E15" s="51"/>
      <c r="F15" s="52"/>
      <c r="G15" s="61"/>
      <c r="H15" s="61"/>
      <c r="I15" s="59"/>
      <c r="J15" s="55"/>
      <c r="K15" s="37"/>
      <c r="L15" s="38"/>
      <c r="M15" s="38"/>
      <c r="N15" s="39"/>
      <c r="O15" s="40"/>
    </row>
    <row r="16" spans="2:15" ht="30" customHeight="1" x14ac:dyDescent="0.2">
      <c r="B16" s="63"/>
      <c r="C16" s="57"/>
      <c r="D16" s="57"/>
      <c r="E16" s="51"/>
      <c r="F16" s="52"/>
      <c r="G16" s="61"/>
      <c r="H16" s="61"/>
      <c r="I16" s="59"/>
      <c r="J16" s="55"/>
      <c r="K16" s="37"/>
      <c r="L16" s="38"/>
      <c r="M16" s="38"/>
      <c r="N16" s="39"/>
      <c r="O16" s="40"/>
    </row>
    <row r="17" spans="2:15" ht="30" customHeight="1" x14ac:dyDescent="0.2">
      <c r="B17" s="63"/>
      <c r="C17" s="57"/>
      <c r="D17" s="57"/>
      <c r="E17" s="51"/>
      <c r="F17" s="52"/>
      <c r="G17" s="61"/>
      <c r="H17" s="61"/>
      <c r="I17" s="59"/>
      <c r="J17" s="55"/>
      <c r="K17" s="37"/>
      <c r="L17" s="38"/>
      <c r="M17" s="38"/>
      <c r="N17" s="39"/>
      <c r="O17" s="40"/>
    </row>
    <row r="18" spans="2:15" ht="30" customHeight="1" x14ac:dyDescent="0.2">
      <c r="B18" s="50"/>
      <c r="C18" s="64" t="s">
        <v>67</v>
      </c>
      <c r="D18" s="116"/>
      <c r="E18" s="51" t="s">
        <v>8</v>
      </c>
      <c r="F18" s="52" t="s">
        <v>7</v>
      </c>
      <c r="G18" s="53">
        <f t="shared" ref="G18:H18" si="1">SUM(G15:G17)</f>
        <v>0</v>
      </c>
      <c r="H18" s="53">
        <f t="shared" si="1"/>
        <v>0</v>
      </c>
      <c r="I18" s="53">
        <f>SUM(I15:I17)</f>
        <v>0</v>
      </c>
      <c r="J18" s="55"/>
      <c r="K18" s="37"/>
      <c r="L18" s="38"/>
      <c r="M18" s="38"/>
      <c r="N18" s="39"/>
      <c r="O18" s="40"/>
    </row>
    <row r="19" spans="2:15" ht="30" customHeight="1" x14ac:dyDescent="0.2">
      <c r="B19" s="65" t="s">
        <v>59</v>
      </c>
      <c r="C19" s="196" t="s">
        <v>152</v>
      </c>
      <c r="D19" s="196"/>
      <c r="E19" s="196"/>
      <c r="F19" s="196"/>
      <c r="G19" s="196"/>
      <c r="H19" s="196"/>
      <c r="I19" s="196"/>
      <c r="J19" s="196"/>
      <c r="K19" s="37"/>
      <c r="L19" s="38"/>
      <c r="M19" s="38"/>
      <c r="N19" s="39"/>
      <c r="O19" s="40"/>
    </row>
    <row r="20" spans="2:15" ht="30" customHeight="1" x14ac:dyDescent="0.2">
      <c r="B20" s="63"/>
      <c r="C20" s="57"/>
      <c r="D20" s="57"/>
      <c r="E20" s="51"/>
      <c r="F20" s="52"/>
      <c r="G20" s="61"/>
      <c r="H20" s="61"/>
      <c r="I20" s="59"/>
      <c r="J20" s="55"/>
      <c r="K20" s="37"/>
      <c r="L20" s="38"/>
      <c r="M20" s="38"/>
      <c r="N20" s="39"/>
      <c r="O20" s="40"/>
    </row>
    <row r="21" spans="2:15" ht="30" customHeight="1" x14ac:dyDescent="0.2">
      <c r="B21" s="63"/>
      <c r="C21" s="57"/>
      <c r="D21" s="57"/>
      <c r="E21" s="51"/>
      <c r="F21" s="52"/>
      <c r="G21" s="61"/>
      <c r="H21" s="61"/>
      <c r="I21" s="59"/>
      <c r="J21" s="55"/>
      <c r="K21" s="37"/>
      <c r="L21" s="38"/>
      <c r="M21" s="38"/>
      <c r="N21" s="39"/>
      <c r="O21" s="40"/>
    </row>
    <row r="22" spans="2:15" ht="30" customHeight="1" x14ac:dyDescent="0.2">
      <c r="B22" s="63"/>
      <c r="C22" s="57"/>
      <c r="D22" s="57"/>
      <c r="E22" s="51"/>
      <c r="F22" s="52"/>
      <c r="G22" s="61"/>
      <c r="H22" s="61"/>
      <c r="I22" s="59"/>
      <c r="J22" s="55"/>
      <c r="K22" s="37"/>
      <c r="L22" s="38"/>
      <c r="M22" s="38"/>
      <c r="N22" s="39"/>
      <c r="O22" s="40"/>
    </row>
    <row r="23" spans="2:15" ht="30" customHeight="1" x14ac:dyDescent="0.2">
      <c r="B23" s="50"/>
      <c r="C23" s="64" t="s">
        <v>67</v>
      </c>
      <c r="D23" s="116"/>
      <c r="E23" s="51" t="s">
        <v>8</v>
      </c>
      <c r="F23" s="52" t="s">
        <v>7</v>
      </c>
      <c r="G23" s="53">
        <f t="shared" ref="G23:H23" si="2">SUM(G20:G22)</f>
        <v>0</v>
      </c>
      <c r="H23" s="53">
        <f t="shared" si="2"/>
        <v>0</v>
      </c>
      <c r="I23" s="53">
        <f>SUM(I20:I22)</f>
        <v>0</v>
      </c>
      <c r="J23" s="55"/>
      <c r="K23" s="37"/>
      <c r="L23" s="38"/>
      <c r="M23" s="38"/>
      <c r="N23" s="39"/>
      <c r="O23" s="40"/>
    </row>
    <row r="24" spans="2:15" ht="30" customHeight="1" x14ac:dyDescent="0.2">
      <c r="B24" s="65" t="s">
        <v>60</v>
      </c>
      <c r="C24" s="196" t="s">
        <v>158</v>
      </c>
      <c r="D24" s="196"/>
      <c r="E24" s="196"/>
      <c r="F24" s="196"/>
      <c r="G24" s="196"/>
      <c r="H24" s="196"/>
      <c r="I24" s="196"/>
      <c r="J24" s="196"/>
      <c r="K24" s="37"/>
      <c r="L24" s="38"/>
      <c r="M24" s="38"/>
      <c r="N24" s="39"/>
      <c r="O24" s="40"/>
    </row>
    <row r="25" spans="2:15" ht="30" customHeight="1" x14ac:dyDescent="0.2">
      <c r="B25" s="63"/>
      <c r="C25" s="57"/>
      <c r="D25" s="57"/>
      <c r="E25" s="51"/>
      <c r="F25" s="52"/>
      <c r="G25" s="61"/>
      <c r="H25" s="61"/>
      <c r="I25" s="59"/>
      <c r="J25" s="55"/>
      <c r="K25" s="37"/>
      <c r="L25" s="38"/>
      <c r="M25" s="38"/>
      <c r="N25" s="39"/>
      <c r="O25" s="40"/>
    </row>
    <row r="26" spans="2:15" ht="30" customHeight="1" x14ac:dyDescent="0.2">
      <c r="B26" s="63"/>
      <c r="C26" s="57"/>
      <c r="D26" s="57"/>
      <c r="E26" s="51"/>
      <c r="F26" s="52"/>
      <c r="G26" s="61"/>
      <c r="H26" s="61"/>
      <c r="I26" s="59"/>
      <c r="J26" s="55"/>
      <c r="K26" s="37"/>
      <c r="L26" s="38"/>
      <c r="M26" s="38"/>
      <c r="N26" s="39"/>
      <c r="O26" s="40"/>
    </row>
    <row r="27" spans="2:15" ht="30" customHeight="1" x14ac:dyDescent="0.2">
      <c r="B27" s="63"/>
      <c r="C27" s="57"/>
      <c r="D27" s="57"/>
      <c r="E27" s="51"/>
      <c r="F27" s="52"/>
      <c r="G27" s="61"/>
      <c r="H27" s="61"/>
      <c r="I27" s="59"/>
      <c r="J27" s="55"/>
      <c r="K27" s="37"/>
      <c r="L27" s="38"/>
      <c r="M27" s="38"/>
      <c r="N27" s="39"/>
      <c r="O27" s="40"/>
    </row>
    <row r="28" spans="2:15" ht="30" customHeight="1" x14ac:dyDescent="0.2">
      <c r="B28" s="50"/>
      <c r="C28" s="64" t="s">
        <v>67</v>
      </c>
      <c r="D28" s="116"/>
      <c r="E28" s="51" t="s">
        <v>8</v>
      </c>
      <c r="F28" s="52" t="s">
        <v>7</v>
      </c>
      <c r="G28" s="53">
        <f t="shared" ref="G28:H28" si="3">SUM(G25:G27)</f>
        <v>0</v>
      </c>
      <c r="H28" s="53">
        <f t="shared" si="3"/>
        <v>0</v>
      </c>
      <c r="I28" s="53">
        <f>SUM(I25:I27)</f>
        <v>0</v>
      </c>
      <c r="J28" s="55"/>
      <c r="K28" s="37"/>
      <c r="L28" s="38"/>
      <c r="M28" s="38"/>
      <c r="N28" s="39"/>
      <c r="O28" s="40"/>
    </row>
    <row r="29" spans="2:15" ht="30" customHeight="1" x14ac:dyDescent="0.2">
      <c r="B29" s="190" t="s">
        <v>62</v>
      </c>
      <c r="C29" s="190"/>
      <c r="D29" s="114"/>
      <c r="E29" s="51" t="s">
        <v>8</v>
      </c>
      <c r="F29" s="52" t="s">
        <v>7</v>
      </c>
      <c r="G29" s="53">
        <f>+G13+G18+G23+G28</f>
        <v>0</v>
      </c>
      <c r="H29" s="53">
        <f t="shared" ref="H29:I29" si="4">+H13+H18+H23+H28</f>
        <v>0</v>
      </c>
      <c r="I29" s="53">
        <f t="shared" si="4"/>
        <v>0</v>
      </c>
      <c r="J29" s="54"/>
      <c r="K29" s="37"/>
      <c r="L29" s="38"/>
      <c r="M29" s="38"/>
      <c r="N29" s="39"/>
      <c r="O29" s="40"/>
    </row>
    <row r="30" spans="2:15" ht="30" customHeight="1" x14ac:dyDescent="0.2">
      <c r="B30" s="197" t="s">
        <v>15</v>
      </c>
      <c r="C30" s="198"/>
      <c r="D30" s="117"/>
      <c r="E30" s="51"/>
      <c r="F30" s="52"/>
      <c r="G30" s="52"/>
      <c r="H30" s="52"/>
      <c r="I30" s="53"/>
      <c r="J30" s="54"/>
      <c r="K30" s="37"/>
      <c r="L30" s="38"/>
      <c r="M30" s="38"/>
      <c r="N30" s="39"/>
      <c r="O30" s="40"/>
    </row>
    <row r="31" spans="2:15" ht="30" customHeight="1" x14ac:dyDescent="0.2">
      <c r="B31" s="63"/>
      <c r="C31" s="54" t="s">
        <v>16</v>
      </c>
      <c r="D31" s="118"/>
      <c r="E31" s="51" t="s">
        <v>8</v>
      </c>
      <c r="F31" s="52" t="s">
        <v>7</v>
      </c>
      <c r="G31" s="61"/>
      <c r="H31" s="61"/>
      <c r="I31" s="59"/>
      <c r="J31" s="54"/>
      <c r="K31" s="37"/>
      <c r="L31" s="38"/>
      <c r="M31" s="38"/>
      <c r="N31" s="39"/>
      <c r="O31" s="40"/>
    </row>
    <row r="32" spans="2:15" ht="30" customHeight="1" x14ac:dyDescent="0.2">
      <c r="B32" s="63"/>
      <c r="C32" s="54" t="s">
        <v>217</v>
      </c>
      <c r="D32" s="118"/>
      <c r="E32" s="51" t="s">
        <v>8</v>
      </c>
      <c r="F32" s="52" t="s">
        <v>7</v>
      </c>
      <c r="G32" s="61"/>
      <c r="H32" s="61"/>
      <c r="I32" s="59"/>
      <c r="J32" s="54"/>
      <c r="K32" s="37"/>
      <c r="L32" s="38"/>
      <c r="M32" s="38"/>
      <c r="N32" s="39"/>
      <c r="O32" s="40"/>
    </row>
    <row r="33" spans="2:25" ht="30" customHeight="1" x14ac:dyDescent="0.2">
      <c r="B33" s="63"/>
      <c r="C33" s="54" t="s">
        <v>218</v>
      </c>
      <c r="D33" s="118"/>
      <c r="E33" s="51" t="s">
        <v>8</v>
      </c>
      <c r="F33" s="52" t="s">
        <v>7</v>
      </c>
      <c r="G33" s="61"/>
      <c r="H33" s="61"/>
      <c r="I33" s="59"/>
      <c r="J33" s="54"/>
      <c r="K33" s="37"/>
      <c r="L33" s="38"/>
      <c r="M33" s="38"/>
      <c r="N33" s="39"/>
      <c r="O33" s="40"/>
    </row>
    <row r="34" spans="2:25" ht="30" customHeight="1" x14ac:dyDescent="0.2">
      <c r="B34" s="63"/>
      <c r="C34" s="54" t="s">
        <v>17</v>
      </c>
      <c r="D34" s="118"/>
      <c r="E34" s="51" t="s">
        <v>8</v>
      </c>
      <c r="F34" s="52" t="s">
        <v>7</v>
      </c>
      <c r="G34" s="61"/>
      <c r="H34" s="61"/>
      <c r="I34" s="59"/>
      <c r="J34" s="54"/>
      <c r="K34" s="37"/>
      <c r="L34" s="38"/>
      <c r="M34" s="38"/>
      <c r="N34" s="39"/>
      <c r="O34" s="40"/>
    </row>
    <row r="35" spans="2:25" ht="30" customHeight="1" x14ac:dyDescent="0.2">
      <c r="B35" s="63"/>
      <c r="C35" s="54" t="s">
        <v>219</v>
      </c>
      <c r="D35" s="118"/>
      <c r="E35" s="51" t="s">
        <v>8</v>
      </c>
      <c r="F35" s="52" t="s">
        <v>7</v>
      </c>
      <c r="G35" s="61"/>
      <c r="H35" s="61"/>
      <c r="I35" s="59"/>
      <c r="J35" s="54"/>
      <c r="K35" s="37"/>
      <c r="L35" s="38"/>
      <c r="M35" s="38"/>
      <c r="N35" s="39"/>
      <c r="O35" s="40"/>
    </row>
    <row r="36" spans="2:25" ht="30" customHeight="1" x14ac:dyDescent="0.2">
      <c r="B36" s="50"/>
      <c r="C36" s="54" t="s">
        <v>195</v>
      </c>
      <c r="D36" s="118"/>
      <c r="E36" s="51" t="s">
        <v>8</v>
      </c>
      <c r="F36" s="52" t="s">
        <v>7</v>
      </c>
      <c r="G36" s="61"/>
      <c r="H36" s="61"/>
      <c r="I36" s="59"/>
      <c r="J36" s="54"/>
      <c r="K36" s="37"/>
      <c r="L36" s="38"/>
      <c r="M36" s="38"/>
      <c r="N36" s="39"/>
      <c r="O36" s="40"/>
    </row>
    <row r="37" spans="2:25" ht="30" customHeight="1" x14ac:dyDescent="0.2">
      <c r="B37" s="190" t="s">
        <v>63</v>
      </c>
      <c r="C37" s="190"/>
      <c r="D37" s="114"/>
      <c r="E37" s="51" t="s">
        <v>8</v>
      </c>
      <c r="F37" s="52" t="s">
        <v>7</v>
      </c>
      <c r="G37" s="53">
        <f t="shared" ref="G37:H37" si="5">SUM(G31:G36)</f>
        <v>0</v>
      </c>
      <c r="H37" s="53">
        <f t="shared" si="5"/>
        <v>0</v>
      </c>
      <c r="I37" s="53">
        <f>SUM(I31:I36)</f>
        <v>0</v>
      </c>
      <c r="J37" s="54"/>
      <c r="K37" s="37"/>
      <c r="L37" s="38"/>
      <c r="M37" s="38"/>
      <c r="N37" s="39"/>
      <c r="O37" s="40"/>
    </row>
    <row r="38" spans="2:25" ht="30" customHeight="1" x14ac:dyDescent="0.2">
      <c r="B38" s="190" t="s">
        <v>12</v>
      </c>
      <c r="C38" s="190"/>
      <c r="D38" s="114"/>
      <c r="E38" s="51" t="s">
        <v>8</v>
      </c>
      <c r="F38" s="52" t="s">
        <v>7</v>
      </c>
      <c r="G38" s="61"/>
      <c r="H38" s="61"/>
      <c r="I38" s="59"/>
      <c r="J38" s="54"/>
      <c r="K38" s="37"/>
      <c r="L38" s="38"/>
      <c r="M38" s="38"/>
      <c r="N38" s="39"/>
      <c r="O38" s="40"/>
    </row>
    <row r="39" spans="2:25" ht="30" customHeight="1" x14ac:dyDescent="0.2">
      <c r="B39" s="190" t="s">
        <v>13</v>
      </c>
      <c r="C39" s="190"/>
      <c r="D39" s="114"/>
      <c r="E39" s="51" t="s">
        <v>8</v>
      </c>
      <c r="F39" s="52" t="s">
        <v>7</v>
      </c>
      <c r="G39" s="61"/>
      <c r="H39" s="61"/>
      <c r="I39" s="59"/>
      <c r="J39" s="54"/>
      <c r="K39" s="37"/>
      <c r="L39" s="38"/>
      <c r="M39" s="38"/>
      <c r="N39" s="39"/>
      <c r="O39" s="40"/>
    </row>
    <row r="40" spans="2:25" ht="30" customHeight="1" x14ac:dyDescent="0.2">
      <c r="B40" s="190" t="s">
        <v>14</v>
      </c>
      <c r="C40" s="190"/>
      <c r="D40" s="114"/>
      <c r="E40" s="51" t="s">
        <v>8</v>
      </c>
      <c r="F40" s="52" t="s">
        <v>7</v>
      </c>
      <c r="G40" s="61"/>
      <c r="H40" s="61"/>
      <c r="I40" s="59"/>
      <c r="J40" s="54"/>
      <c r="K40" s="37"/>
      <c r="L40" s="38"/>
      <c r="M40" s="38"/>
      <c r="N40" s="39"/>
      <c r="O40" s="40"/>
    </row>
    <row r="41" spans="2:25" ht="30" customHeight="1" x14ac:dyDescent="0.2">
      <c r="B41" s="190" t="s">
        <v>64</v>
      </c>
      <c r="C41" s="190"/>
      <c r="D41" s="114"/>
      <c r="E41" s="51" t="s">
        <v>8</v>
      </c>
      <c r="F41" s="52" t="s">
        <v>7</v>
      </c>
      <c r="G41" s="53">
        <f t="shared" ref="G41:H41" si="6">SUM(G38:G40)</f>
        <v>0</v>
      </c>
      <c r="H41" s="53">
        <f t="shared" si="6"/>
        <v>0</v>
      </c>
      <c r="I41" s="53">
        <f>SUM(I38:I40)</f>
        <v>0</v>
      </c>
      <c r="J41" s="55"/>
      <c r="K41" s="37"/>
      <c r="L41" s="38"/>
      <c r="M41" s="38"/>
      <c r="N41" s="39"/>
      <c r="O41" s="40"/>
    </row>
    <row r="42" spans="2:25" ht="30" customHeight="1" x14ac:dyDescent="0.2">
      <c r="B42" s="190" t="s">
        <v>65</v>
      </c>
      <c r="C42" s="190"/>
      <c r="D42" s="114"/>
      <c r="E42" s="51" t="s">
        <v>8</v>
      </c>
      <c r="F42" s="52" t="s">
        <v>7</v>
      </c>
      <c r="G42" s="61"/>
      <c r="H42" s="61"/>
      <c r="I42" s="59"/>
      <c r="J42" s="55"/>
      <c r="K42" s="37"/>
      <c r="L42" s="38"/>
      <c r="M42" s="38"/>
      <c r="N42" s="39"/>
      <c r="O42" s="40"/>
    </row>
    <row r="43" spans="2:25" ht="30" customHeight="1" x14ac:dyDescent="0.2">
      <c r="B43" s="190" t="s">
        <v>66</v>
      </c>
      <c r="C43" s="190"/>
      <c r="D43" s="114"/>
      <c r="E43" s="51" t="s">
        <v>8</v>
      </c>
      <c r="F43" s="52" t="s">
        <v>7</v>
      </c>
      <c r="G43" s="61"/>
      <c r="H43" s="61"/>
      <c r="I43" s="59"/>
      <c r="J43" s="55"/>
      <c r="K43" s="37"/>
      <c r="L43" s="38"/>
      <c r="M43" s="38"/>
      <c r="N43" s="39"/>
      <c r="O43" s="40"/>
    </row>
    <row r="44" spans="2:25" ht="30" customHeight="1" x14ac:dyDescent="0.2">
      <c r="B44" s="190" t="s">
        <v>196</v>
      </c>
      <c r="C44" s="190"/>
      <c r="D44" s="114"/>
      <c r="E44" s="51" t="s">
        <v>8</v>
      </c>
      <c r="F44" s="52" t="s">
        <v>7</v>
      </c>
      <c r="G44" s="61"/>
      <c r="H44" s="61"/>
      <c r="I44" s="59"/>
      <c r="J44" s="55"/>
      <c r="K44" s="37"/>
      <c r="L44" s="38"/>
      <c r="M44" s="38"/>
      <c r="N44" s="39"/>
      <c r="O44" s="40"/>
    </row>
    <row r="45" spans="2:25" ht="30" customHeight="1" x14ac:dyDescent="0.2">
      <c r="B45" s="195" t="s">
        <v>197</v>
      </c>
      <c r="C45" s="190"/>
      <c r="D45" s="114"/>
      <c r="E45" s="51" t="s">
        <v>8</v>
      </c>
      <c r="F45" s="52" t="s">
        <v>7</v>
      </c>
      <c r="G45" s="53">
        <f t="shared" ref="G45:H45" si="7">+G29+G37+G41+G42+G43-G44</f>
        <v>0</v>
      </c>
      <c r="H45" s="53">
        <f t="shared" si="7"/>
        <v>0</v>
      </c>
      <c r="I45" s="53">
        <f>+I29+I37+I41+I42+I43-I44</f>
        <v>0</v>
      </c>
      <c r="J45" s="54"/>
      <c r="K45" s="37"/>
      <c r="L45" s="38"/>
      <c r="M45" s="38"/>
      <c r="N45" s="39"/>
      <c r="O45" s="40"/>
    </row>
    <row r="46" spans="2:25" s="103" customFormat="1" ht="30" customHeight="1" x14ac:dyDescent="0.2">
      <c r="B46" s="103" t="s">
        <v>386</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row>
    <row r="47" spans="2:25" s="103" customFormat="1" ht="30" customHeight="1" x14ac:dyDescent="0.2">
      <c r="B47" s="103" t="s">
        <v>387</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row>
    <row r="48" spans="2:25" s="103" customFormat="1" ht="30" customHeight="1" x14ac:dyDescent="0.2">
      <c r="B48" s="103" t="s">
        <v>388</v>
      </c>
      <c r="C48" s="133"/>
      <c r="D48" s="133"/>
      <c r="E48" s="133"/>
      <c r="F48" s="133"/>
      <c r="G48" s="133"/>
      <c r="H48" s="133"/>
      <c r="I48" s="133"/>
      <c r="J48" s="133"/>
      <c r="K48" s="133"/>
      <c r="L48" s="133"/>
      <c r="M48" s="133"/>
      <c r="N48" s="133"/>
      <c r="O48" s="133"/>
      <c r="P48" s="133"/>
      <c r="Q48" s="133"/>
      <c r="R48" s="133"/>
      <c r="S48" s="133"/>
      <c r="T48" s="133"/>
      <c r="U48" s="133"/>
      <c r="V48" s="133"/>
      <c r="W48" s="133"/>
      <c r="X48" s="133"/>
      <c r="Y48" s="133"/>
    </row>
    <row r="49" spans="2:16" ht="25.15" customHeight="1" x14ac:dyDescent="0.2">
      <c r="B49" s="41"/>
      <c r="C49" s="60" t="s">
        <v>28</v>
      </c>
      <c r="D49" s="60"/>
      <c r="F49" s="11"/>
      <c r="G49" s="11"/>
      <c r="H49" s="11"/>
    </row>
    <row r="50" spans="2:16" ht="25.15" customHeight="1" x14ac:dyDescent="0.2">
      <c r="B50" s="41"/>
      <c r="C50" s="46" t="s">
        <v>297</v>
      </c>
      <c r="D50" s="46"/>
      <c r="E50" s="42"/>
      <c r="F50" s="42"/>
      <c r="G50" s="42"/>
      <c r="H50" s="42"/>
      <c r="I50" s="42"/>
      <c r="J50" s="42"/>
    </row>
    <row r="51" spans="2:16" ht="25.15" customHeight="1" x14ac:dyDescent="0.2">
      <c r="B51" s="41"/>
      <c r="C51" s="13" t="s">
        <v>118</v>
      </c>
      <c r="D51" s="13"/>
      <c r="E51" s="42"/>
      <c r="F51" s="42"/>
      <c r="G51" s="42"/>
      <c r="H51" s="42"/>
      <c r="I51" s="42"/>
      <c r="J51" s="42"/>
    </row>
    <row r="52" spans="2:16" ht="25.15" customHeight="1" x14ac:dyDescent="0.2">
      <c r="B52" s="41"/>
      <c r="C52" s="46" t="s">
        <v>141</v>
      </c>
      <c r="D52" s="46"/>
      <c r="F52" s="11"/>
      <c r="G52" s="11"/>
      <c r="H52" s="11"/>
      <c r="K52" s="11"/>
      <c r="N52" s="29"/>
      <c r="P52" s="30"/>
    </row>
    <row r="53" spans="2:16" ht="25.15" customHeight="1" x14ac:dyDescent="0.2">
      <c r="B53" s="41"/>
      <c r="C53" s="46" t="s">
        <v>405</v>
      </c>
      <c r="D53" s="46"/>
      <c r="E53" s="42"/>
      <c r="F53" s="42"/>
      <c r="G53" s="42"/>
      <c r="H53" s="42"/>
      <c r="I53" s="42"/>
      <c r="J53" s="42"/>
    </row>
    <row r="54" spans="2:16" ht="25" customHeight="1" x14ac:dyDescent="0.2">
      <c r="C54" s="46" t="s">
        <v>194</v>
      </c>
      <c r="D54" s="46"/>
      <c r="E54" s="42"/>
      <c r="F54" s="42"/>
      <c r="G54" s="42"/>
      <c r="H54" s="42"/>
      <c r="I54" s="42"/>
      <c r="J54" s="42"/>
    </row>
    <row r="55" spans="2:16" ht="25" customHeight="1" x14ac:dyDescent="0.2"/>
  </sheetData>
  <mergeCells count="23">
    <mergeCell ref="B45:C45"/>
    <mergeCell ref="B39:C39"/>
    <mergeCell ref="B40:C40"/>
    <mergeCell ref="B41:C41"/>
    <mergeCell ref="B42:C42"/>
    <mergeCell ref="B43:C43"/>
    <mergeCell ref="B44:C44"/>
    <mergeCell ref="B38:C38"/>
    <mergeCell ref="C9:J9"/>
    <mergeCell ref="C14:J14"/>
    <mergeCell ref="C19:J19"/>
    <mergeCell ref="C24:J24"/>
    <mergeCell ref="B29:C29"/>
    <mergeCell ref="B30:C30"/>
    <mergeCell ref="B37:C37"/>
    <mergeCell ref="B4:J4"/>
    <mergeCell ref="B5:J5"/>
    <mergeCell ref="B7:C8"/>
    <mergeCell ref="E7:E8"/>
    <mergeCell ref="F7:F8"/>
    <mergeCell ref="G7:I7"/>
    <mergeCell ref="J7:J8"/>
    <mergeCell ref="D7:D8"/>
  </mergeCells>
  <phoneticPr fontId="17"/>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79D2E-069C-4470-A973-10CEC348E5D5}">
  <sheetPr>
    <tabColor rgb="FFC1FFFF"/>
  </sheetPr>
  <dimension ref="B1:Y75"/>
  <sheetViews>
    <sheetView showGridLines="0" view="pageBreakPreview" topLeftCell="A62"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+'様式15-2号'!$Z$1&amp;"-2"</f>
        <v>様式15-2号-2</v>
      </c>
      <c r="J1" s="28" t="s">
        <v>57</v>
      </c>
    </row>
    <row r="2" spans="2:15" ht="25.15" customHeight="1" thickBot="1" x14ac:dyDescent="0.25">
      <c r="B2" s="32"/>
      <c r="I2" s="10" t="str">
        <f>+'様式15-2号'!$Y$2</f>
        <v>会社名</v>
      </c>
      <c r="J2" s="7"/>
    </row>
    <row r="3" spans="2:15" ht="25.15" customHeight="1" x14ac:dyDescent="0.2">
      <c r="B3" s="32"/>
      <c r="J3" s="5"/>
    </row>
    <row r="4" spans="2:15" s="8" customFormat="1" ht="25.15" customHeight="1" x14ac:dyDescent="0.2">
      <c r="B4" s="169" t="str">
        <f>+'様式15-2号-2（別添1-1）'!$B$4</f>
        <v>見積内訳書及び入札内訳書※（設計・施工）②令和11年度から令和13年度</v>
      </c>
      <c r="C4" s="169"/>
      <c r="D4" s="169"/>
      <c r="E4" s="169"/>
      <c r="F4" s="169"/>
      <c r="G4" s="169"/>
      <c r="H4" s="169"/>
      <c r="I4" s="169"/>
      <c r="J4" s="169"/>
      <c r="K4" s="66"/>
      <c r="L4" s="66"/>
    </row>
    <row r="5" spans="2:15" ht="25.15" customHeight="1" x14ac:dyDescent="0.2">
      <c r="B5" s="182" t="s">
        <v>301</v>
      </c>
      <c r="C5" s="182"/>
      <c r="D5" s="182"/>
      <c r="E5" s="182"/>
      <c r="F5" s="182"/>
      <c r="G5" s="182"/>
      <c r="H5" s="182"/>
      <c r="I5" s="182"/>
      <c r="J5" s="182"/>
    </row>
    <row r="6" spans="2:15" ht="25.15" customHeight="1" x14ac:dyDescent="0.2">
      <c r="B6" s="11"/>
      <c r="C6" s="32"/>
      <c r="D6" s="32"/>
      <c r="J6" s="33" t="s">
        <v>3</v>
      </c>
      <c r="K6" s="11"/>
    </row>
    <row r="7" spans="2:15" s="34" customFormat="1" ht="30" customHeight="1" x14ac:dyDescent="0.2">
      <c r="B7" s="191" t="s">
        <v>25</v>
      </c>
      <c r="C7" s="192"/>
      <c r="D7" s="184" t="s">
        <v>284</v>
      </c>
      <c r="E7" s="184" t="s">
        <v>5</v>
      </c>
      <c r="F7" s="184" t="s">
        <v>4</v>
      </c>
      <c r="G7" s="179" t="s">
        <v>242</v>
      </c>
      <c r="H7" s="179"/>
      <c r="I7" s="179"/>
      <c r="J7" s="184" t="s">
        <v>6</v>
      </c>
      <c r="L7" s="35"/>
      <c r="M7" s="35"/>
      <c r="N7" s="36"/>
      <c r="O7" s="36"/>
    </row>
    <row r="8" spans="2:15" s="34" customFormat="1" ht="30" customHeight="1" x14ac:dyDescent="0.2">
      <c r="B8" s="193"/>
      <c r="C8" s="194"/>
      <c r="D8" s="185"/>
      <c r="E8" s="185"/>
      <c r="F8" s="185"/>
      <c r="G8" s="25" t="s">
        <v>243</v>
      </c>
      <c r="H8" s="25" t="s">
        <v>244</v>
      </c>
      <c r="I8" s="25" t="s">
        <v>245</v>
      </c>
      <c r="J8" s="185"/>
      <c r="L8" s="35"/>
      <c r="M8" s="35"/>
      <c r="N8" s="36"/>
      <c r="O8" s="36"/>
    </row>
    <row r="9" spans="2:15" ht="30" customHeight="1" x14ac:dyDescent="0.2">
      <c r="B9" s="65" t="s">
        <v>45</v>
      </c>
      <c r="C9" s="196" t="s">
        <v>69</v>
      </c>
      <c r="D9" s="196"/>
      <c r="E9" s="196"/>
      <c r="F9" s="196"/>
      <c r="G9" s="196"/>
      <c r="H9" s="196"/>
      <c r="I9" s="196"/>
      <c r="J9" s="196"/>
      <c r="K9" s="37"/>
      <c r="L9" s="38"/>
      <c r="M9" s="38"/>
      <c r="N9" s="39"/>
      <c r="O9" s="40"/>
    </row>
    <row r="10" spans="2:15" ht="30" customHeight="1" x14ac:dyDescent="0.2">
      <c r="B10" s="63"/>
      <c r="C10" s="57"/>
      <c r="D10" s="57"/>
      <c r="E10" s="51"/>
      <c r="F10" s="52"/>
      <c r="G10" s="61"/>
      <c r="H10" s="61"/>
      <c r="I10" s="59"/>
      <c r="J10" s="55"/>
      <c r="K10" s="37"/>
      <c r="L10" s="38"/>
      <c r="M10" s="38"/>
      <c r="N10" s="39"/>
      <c r="O10" s="40"/>
    </row>
    <row r="11" spans="2:15" ht="30" customHeight="1" x14ac:dyDescent="0.2">
      <c r="B11" s="63"/>
      <c r="C11" s="57"/>
      <c r="D11" s="57"/>
      <c r="E11" s="51"/>
      <c r="F11" s="52"/>
      <c r="G11" s="61"/>
      <c r="H11" s="61"/>
      <c r="I11" s="59"/>
      <c r="J11" s="55"/>
      <c r="K11" s="37"/>
      <c r="L11" s="38"/>
      <c r="M11" s="38"/>
      <c r="N11" s="39"/>
      <c r="O11" s="40"/>
    </row>
    <row r="12" spans="2:15" ht="30" customHeight="1" x14ac:dyDescent="0.2">
      <c r="B12" s="63"/>
      <c r="C12" s="57"/>
      <c r="D12" s="57"/>
      <c r="E12" s="51"/>
      <c r="F12" s="52"/>
      <c r="G12" s="61"/>
      <c r="H12" s="61"/>
      <c r="I12" s="59"/>
      <c r="J12" s="55"/>
      <c r="K12" s="37"/>
      <c r="L12" s="38"/>
      <c r="M12" s="38"/>
      <c r="N12" s="39"/>
      <c r="O12" s="40"/>
    </row>
    <row r="13" spans="2:15" ht="30" customHeight="1" x14ac:dyDescent="0.2">
      <c r="B13" s="50"/>
      <c r="C13" s="64" t="s">
        <v>67</v>
      </c>
      <c r="D13" s="116"/>
      <c r="E13" s="51" t="s">
        <v>8</v>
      </c>
      <c r="F13" s="52" t="s">
        <v>7</v>
      </c>
      <c r="G13" s="53">
        <f t="shared" ref="G13:H13" si="0">SUM(G10:G12)</f>
        <v>0</v>
      </c>
      <c r="H13" s="53">
        <f t="shared" si="0"/>
        <v>0</v>
      </c>
      <c r="I13" s="53">
        <f>SUM(I10:I12)</f>
        <v>0</v>
      </c>
      <c r="J13" s="55"/>
      <c r="K13" s="37"/>
      <c r="L13" s="38"/>
      <c r="M13" s="38"/>
      <c r="N13" s="39"/>
      <c r="O13" s="40"/>
    </row>
    <row r="14" spans="2:15" ht="30" customHeight="1" x14ac:dyDescent="0.2">
      <c r="B14" s="65" t="s">
        <v>47</v>
      </c>
      <c r="C14" s="196" t="s">
        <v>70</v>
      </c>
      <c r="D14" s="196"/>
      <c r="E14" s="196"/>
      <c r="F14" s="196"/>
      <c r="G14" s="196"/>
      <c r="H14" s="196"/>
      <c r="I14" s="196"/>
      <c r="J14" s="196"/>
      <c r="K14" s="37"/>
      <c r="L14" s="38"/>
      <c r="M14" s="38"/>
      <c r="N14" s="39"/>
      <c r="O14" s="40"/>
    </row>
    <row r="15" spans="2:15" ht="30" customHeight="1" x14ac:dyDescent="0.2">
      <c r="B15" s="63"/>
      <c r="C15" s="57"/>
      <c r="D15" s="57"/>
      <c r="E15" s="51"/>
      <c r="F15" s="52"/>
      <c r="G15" s="61"/>
      <c r="H15" s="61"/>
      <c r="I15" s="59"/>
      <c r="J15" s="55"/>
      <c r="K15" s="37"/>
      <c r="L15" s="38"/>
      <c r="M15" s="38"/>
      <c r="N15" s="39"/>
      <c r="O15" s="40"/>
    </row>
    <row r="16" spans="2:15" ht="30" customHeight="1" x14ac:dyDescent="0.2">
      <c r="B16" s="63"/>
      <c r="C16" s="57"/>
      <c r="D16" s="57"/>
      <c r="E16" s="51"/>
      <c r="F16" s="52"/>
      <c r="G16" s="61"/>
      <c r="H16" s="61"/>
      <c r="I16" s="59"/>
      <c r="J16" s="55"/>
      <c r="K16" s="37"/>
      <c r="L16" s="38"/>
      <c r="M16" s="38"/>
      <c r="N16" s="39"/>
      <c r="O16" s="40"/>
    </row>
    <row r="17" spans="2:15" ht="30" customHeight="1" x14ac:dyDescent="0.2">
      <c r="B17" s="63"/>
      <c r="C17" s="57"/>
      <c r="D17" s="57"/>
      <c r="E17" s="51"/>
      <c r="F17" s="52"/>
      <c r="G17" s="61"/>
      <c r="H17" s="61"/>
      <c r="I17" s="59"/>
      <c r="J17" s="55"/>
      <c r="K17" s="37"/>
      <c r="L17" s="38"/>
      <c r="M17" s="38"/>
      <c r="N17" s="39"/>
      <c r="O17" s="40"/>
    </row>
    <row r="18" spans="2:15" ht="30" customHeight="1" x14ac:dyDescent="0.2">
      <c r="B18" s="50"/>
      <c r="C18" s="64" t="s">
        <v>67</v>
      </c>
      <c r="D18" s="116"/>
      <c r="E18" s="51" t="s">
        <v>8</v>
      </c>
      <c r="F18" s="52" t="s">
        <v>7</v>
      </c>
      <c r="G18" s="53">
        <f t="shared" ref="G18:H18" si="1">SUM(G15:G17)</f>
        <v>0</v>
      </c>
      <c r="H18" s="53">
        <f t="shared" si="1"/>
        <v>0</v>
      </c>
      <c r="I18" s="53">
        <f>SUM(I15:I17)</f>
        <v>0</v>
      </c>
      <c r="J18" s="55"/>
      <c r="K18" s="37"/>
      <c r="L18" s="38"/>
      <c r="M18" s="38"/>
      <c r="N18" s="39"/>
      <c r="O18" s="40"/>
    </row>
    <row r="19" spans="2:15" ht="30" customHeight="1" x14ac:dyDescent="0.2">
      <c r="B19" s="65" t="s">
        <v>59</v>
      </c>
      <c r="C19" s="196" t="s">
        <v>18</v>
      </c>
      <c r="D19" s="196"/>
      <c r="E19" s="196"/>
      <c r="F19" s="196"/>
      <c r="G19" s="196"/>
      <c r="H19" s="196"/>
      <c r="I19" s="196"/>
      <c r="J19" s="196"/>
      <c r="K19" s="37"/>
      <c r="L19" s="38"/>
      <c r="M19" s="38"/>
      <c r="N19" s="39"/>
      <c r="O19" s="40"/>
    </row>
    <row r="20" spans="2:15" ht="30" customHeight="1" x14ac:dyDescent="0.2">
      <c r="B20" s="63"/>
      <c r="C20" s="57"/>
      <c r="D20" s="57"/>
      <c r="E20" s="51"/>
      <c r="F20" s="52"/>
      <c r="G20" s="61"/>
      <c r="H20" s="61"/>
      <c r="I20" s="59"/>
      <c r="J20" s="55"/>
      <c r="K20" s="37"/>
      <c r="L20" s="38"/>
      <c r="M20" s="38"/>
      <c r="N20" s="39"/>
      <c r="O20" s="40"/>
    </row>
    <row r="21" spans="2:15" ht="30" customHeight="1" x14ac:dyDescent="0.2">
      <c r="B21" s="63"/>
      <c r="C21" s="57"/>
      <c r="D21" s="57"/>
      <c r="E21" s="51"/>
      <c r="F21" s="52"/>
      <c r="G21" s="61"/>
      <c r="H21" s="61"/>
      <c r="I21" s="59"/>
      <c r="J21" s="55"/>
      <c r="K21" s="37"/>
      <c r="L21" s="38"/>
      <c r="M21" s="38"/>
      <c r="N21" s="39"/>
      <c r="O21" s="40"/>
    </row>
    <row r="22" spans="2:15" ht="30" customHeight="1" x14ac:dyDescent="0.2">
      <c r="B22" s="63"/>
      <c r="C22" s="57"/>
      <c r="D22" s="57"/>
      <c r="E22" s="51"/>
      <c r="F22" s="52"/>
      <c r="G22" s="61"/>
      <c r="H22" s="61"/>
      <c r="I22" s="59"/>
      <c r="J22" s="55"/>
      <c r="K22" s="37"/>
      <c r="L22" s="38"/>
      <c r="M22" s="38"/>
      <c r="N22" s="39"/>
      <c r="O22" s="40"/>
    </row>
    <row r="23" spans="2:15" ht="30" customHeight="1" x14ac:dyDescent="0.2">
      <c r="B23" s="50"/>
      <c r="C23" s="64" t="s">
        <v>67</v>
      </c>
      <c r="D23" s="116"/>
      <c r="E23" s="51" t="s">
        <v>8</v>
      </c>
      <c r="F23" s="52" t="s">
        <v>7</v>
      </c>
      <c r="G23" s="53">
        <f t="shared" ref="G23:H23" si="2">SUM(G20:G22)</f>
        <v>0</v>
      </c>
      <c r="H23" s="53">
        <f t="shared" si="2"/>
        <v>0</v>
      </c>
      <c r="I23" s="53">
        <f>SUM(I20:I22)</f>
        <v>0</v>
      </c>
      <c r="J23" s="55"/>
      <c r="K23" s="37"/>
      <c r="L23" s="38"/>
      <c r="M23" s="38"/>
      <c r="N23" s="39"/>
      <c r="O23" s="40"/>
    </row>
    <row r="24" spans="2:15" ht="30" customHeight="1" x14ac:dyDescent="0.2">
      <c r="B24" s="65" t="s">
        <v>60</v>
      </c>
      <c r="C24" s="196" t="s">
        <v>132</v>
      </c>
      <c r="D24" s="196"/>
      <c r="E24" s="196"/>
      <c r="F24" s="196"/>
      <c r="G24" s="196"/>
      <c r="H24" s="196"/>
      <c r="I24" s="196"/>
      <c r="J24" s="196"/>
      <c r="K24" s="37"/>
      <c r="L24" s="38"/>
      <c r="M24" s="38"/>
      <c r="N24" s="39"/>
      <c r="O24" s="40"/>
    </row>
    <row r="25" spans="2:15" ht="30" customHeight="1" x14ac:dyDescent="0.2">
      <c r="B25" s="63"/>
      <c r="C25" s="57"/>
      <c r="D25" s="57"/>
      <c r="E25" s="51"/>
      <c r="F25" s="52"/>
      <c r="G25" s="61"/>
      <c r="H25" s="61"/>
      <c r="I25" s="59"/>
      <c r="J25" s="55"/>
      <c r="K25" s="37"/>
      <c r="L25" s="38"/>
      <c r="M25" s="38"/>
      <c r="N25" s="39"/>
      <c r="O25" s="40"/>
    </row>
    <row r="26" spans="2:15" ht="30" customHeight="1" x14ac:dyDescent="0.2">
      <c r="B26" s="63"/>
      <c r="C26" s="57"/>
      <c r="D26" s="57"/>
      <c r="E26" s="51"/>
      <c r="F26" s="52"/>
      <c r="G26" s="61"/>
      <c r="H26" s="61"/>
      <c r="I26" s="59"/>
      <c r="J26" s="55"/>
      <c r="K26" s="37"/>
      <c r="L26" s="38"/>
      <c r="M26" s="38"/>
      <c r="N26" s="39"/>
      <c r="O26" s="40"/>
    </row>
    <row r="27" spans="2:15" ht="30" customHeight="1" x14ac:dyDescent="0.2">
      <c r="B27" s="63"/>
      <c r="C27" s="57"/>
      <c r="D27" s="57"/>
      <c r="E27" s="51"/>
      <c r="F27" s="52"/>
      <c r="G27" s="61"/>
      <c r="H27" s="61"/>
      <c r="I27" s="59"/>
      <c r="J27" s="55"/>
      <c r="K27" s="37"/>
      <c r="L27" s="38"/>
      <c r="M27" s="38"/>
      <c r="N27" s="39"/>
      <c r="O27" s="40"/>
    </row>
    <row r="28" spans="2:15" ht="30" customHeight="1" x14ac:dyDescent="0.2">
      <c r="B28" s="50"/>
      <c r="C28" s="64" t="s">
        <v>67</v>
      </c>
      <c r="D28" s="116"/>
      <c r="E28" s="51" t="s">
        <v>8</v>
      </c>
      <c r="F28" s="52" t="s">
        <v>7</v>
      </c>
      <c r="G28" s="53">
        <f t="shared" ref="G28:H28" si="3">SUM(G25:G27)</f>
        <v>0</v>
      </c>
      <c r="H28" s="53">
        <f t="shared" si="3"/>
        <v>0</v>
      </c>
      <c r="I28" s="53">
        <f>SUM(I25:I27)</f>
        <v>0</v>
      </c>
      <c r="J28" s="55"/>
      <c r="K28" s="37"/>
      <c r="L28" s="38"/>
      <c r="M28" s="38"/>
      <c r="N28" s="39"/>
      <c r="O28" s="40"/>
    </row>
    <row r="29" spans="2:15" ht="30" customHeight="1" x14ac:dyDescent="0.2">
      <c r="B29" s="65" t="s">
        <v>61</v>
      </c>
      <c r="C29" s="196" t="s">
        <v>71</v>
      </c>
      <c r="D29" s="196"/>
      <c r="E29" s="196"/>
      <c r="F29" s="196"/>
      <c r="G29" s="196"/>
      <c r="H29" s="196"/>
      <c r="I29" s="196"/>
      <c r="J29" s="196"/>
      <c r="K29" s="37"/>
      <c r="L29" s="38"/>
      <c r="M29" s="38"/>
      <c r="N29" s="39"/>
      <c r="O29" s="40"/>
    </row>
    <row r="30" spans="2:15" ht="30" customHeight="1" x14ac:dyDescent="0.2">
      <c r="B30" s="63"/>
      <c r="C30" s="57"/>
      <c r="D30" s="57"/>
      <c r="E30" s="51"/>
      <c r="F30" s="52"/>
      <c r="G30" s="61"/>
      <c r="H30" s="61"/>
      <c r="I30" s="59"/>
      <c r="J30" s="55"/>
      <c r="K30" s="37"/>
      <c r="L30" s="38"/>
      <c r="M30" s="38"/>
      <c r="N30" s="39"/>
      <c r="O30" s="40"/>
    </row>
    <row r="31" spans="2:15" ht="30" customHeight="1" x14ac:dyDescent="0.2">
      <c r="B31" s="63"/>
      <c r="C31" s="57"/>
      <c r="D31" s="57"/>
      <c r="E31" s="51"/>
      <c r="F31" s="52"/>
      <c r="G31" s="61"/>
      <c r="H31" s="61"/>
      <c r="I31" s="59"/>
      <c r="J31" s="55"/>
      <c r="K31" s="37"/>
      <c r="L31" s="38"/>
      <c r="M31" s="38"/>
      <c r="N31" s="39"/>
      <c r="O31" s="40"/>
    </row>
    <row r="32" spans="2:15" ht="30" customHeight="1" x14ac:dyDescent="0.2">
      <c r="B32" s="63"/>
      <c r="C32" s="57"/>
      <c r="D32" s="57"/>
      <c r="E32" s="51"/>
      <c r="F32" s="52"/>
      <c r="G32" s="61"/>
      <c r="H32" s="61"/>
      <c r="I32" s="59"/>
      <c r="J32" s="55"/>
      <c r="K32" s="37"/>
      <c r="L32" s="38"/>
      <c r="M32" s="38"/>
      <c r="N32" s="39"/>
      <c r="O32" s="40"/>
    </row>
    <row r="33" spans="2:15" ht="30" customHeight="1" x14ac:dyDescent="0.2">
      <c r="B33" s="50"/>
      <c r="C33" s="64" t="s">
        <v>67</v>
      </c>
      <c r="D33" s="116"/>
      <c r="E33" s="51" t="s">
        <v>8</v>
      </c>
      <c r="F33" s="52" t="s">
        <v>7</v>
      </c>
      <c r="G33" s="53">
        <f>SUM(G30:G32)</f>
        <v>0</v>
      </c>
      <c r="H33" s="53">
        <f>SUM(H30:H32)</f>
        <v>0</v>
      </c>
      <c r="I33" s="53">
        <f>SUM(I30:I32)</f>
        <v>0</v>
      </c>
      <c r="J33" s="55"/>
      <c r="K33" s="37"/>
      <c r="L33" s="38"/>
      <c r="M33" s="38"/>
      <c r="N33" s="39"/>
      <c r="O33" s="40"/>
    </row>
    <row r="34" spans="2:15" ht="30" customHeight="1" x14ac:dyDescent="0.2">
      <c r="B34" s="65" t="s">
        <v>72</v>
      </c>
      <c r="C34" s="196" t="s">
        <v>74</v>
      </c>
      <c r="D34" s="196"/>
      <c r="E34" s="196"/>
      <c r="F34" s="196"/>
      <c r="G34" s="196"/>
      <c r="H34" s="196"/>
      <c r="I34" s="196"/>
      <c r="J34" s="196"/>
      <c r="K34" s="37"/>
      <c r="L34" s="38"/>
      <c r="M34" s="38"/>
      <c r="N34" s="39"/>
      <c r="O34" s="40"/>
    </row>
    <row r="35" spans="2:15" ht="30" customHeight="1" x14ac:dyDescent="0.2">
      <c r="B35" s="63"/>
      <c r="C35" s="57"/>
      <c r="D35" s="57"/>
      <c r="E35" s="51"/>
      <c r="F35" s="52"/>
      <c r="G35" s="61"/>
      <c r="H35" s="61"/>
      <c r="I35" s="59"/>
      <c r="J35" s="55"/>
      <c r="K35" s="37"/>
      <c r="L35" s="38"/>
      <c r="M35" s="38"/>
      <c r="N35" s="39"/>
      <c r="O35" s="40"/>
    </row>
    <row r="36" spans="2:15" ht="30" customHeight="1" x14ac:dyDescent="0.2">
      <c r="B36" s="63"/>
      <c r="C36" s="57"/>
      <c r="D36" s="57"/>
      <c r="E36" s="51"/>
      <c r="F36" s="52"/>
      <c r="G36" s="61"/>
      <c r="H36" s="61"/>
      <c r="I36" s="59"/>
      <c r="J36" s="55"/>
      <c r="K36" s="37"/>
      <c r="L36" s="38"/>
      <c r="M36" s="38"/>
      <c r="N36" s="39"/>
      <c r="O36" s="40"/>
    </row>
    <row r="37" spans="2:15" ht="30" customHeight="1" x14ac:dyDescent="0.2">
      <c r="B37" s="63"/>
      <c r="C37" s="57"/>
      <c r="D37" s="57"/>
      <c r="E37" s="51"/>
      <c r="F37" s="52"/>
      <c r="G37" s="61"/>
      <c r="H37" s="61"/>
      <c r="I37" s="59"/>
      <c r="J37" s="55"/>
      <c r="K37" s="37"/>
      <c r="L37" s="38"/>
      <c r="M37" s="38"/>
      <c r="N37" s="39"/>
      <c r="O37" s="40"/>
    </row>
    <row r="38" spans="2:15" ht="30" customHeight="1" x14ac:dyDescent="0.2">
      <c r="B38" s="50"/>
      <c r="C38" s="64" t="s">
        <v>67</v>
      </c>
      <c r="D38" s="116"/>
      <c r="E38" s="51" t="s">
        <v>8</v>
      </c>
      <c r="F38" s="52" t="s">
        <v>7</v>
      </c>
      <c r="G38" s="53">
        <f t="shared" ref="G38:H38" si="4">SUM(G35:G37)</f>
        <v>0</v>
      </c>
      <c r="H38" s="53">
        <f t="shared" si="4"/>
        <v>0</v>
      </c>
      <c r="I38" s="53">
        <f>SUM(I35:I37)</f>
        <v>0</v>
      </c>
      <c r="J38" s="55"/>
      <c r="K38" s="37"/>
      <c r="L38" s="38"/>
      <c r="M38" s="38"/>
      <c r="N38" s="39"/>
      <c r="O38" s="40"/>
    </row>
    <row r="39" spans="2:15" ht="30" customHeight="1" x14ac:dyDescent="0.2">
      <c r="B39" s="65" t="s">
        <v>73</v>
      </c>
      <c r="C39" s="196" t="s">
        <v>298</v>
      </c>
      <c r="D39" s="196"/>
      <c r="E39" s="196"/>
      <c r="F39" s="196"/>
      <c r="G39" s="196"/>
      <c r="H39" s="196"/>
      <c r="I39" s="196"/>
      <c r="J39" s="196"/>
      <c r="K39" s="37"/>
      <c r="L39" s="38"/>
      <c r="M39" s="38"/>
      <c r="N39" s="39"/>
      <c r="O39" s="40"/>
    </row>
    <row r="40" spans="2:15" ht="30" customHeight="1" x14ac:dyDescent="0.2">
      <c r="B40" s="63"/>
      <c r="C40" s="57"/>
      <c r="D40" s="57"/>
      <c r="E40" s="51"/>
      <c r="F40" s="52"/>
      <c r="G40" s="61"/>
      <c r="H40" s="61"/>
      <c r="I40" s="59"/>
      <c r="J40" s="55"/>
      <c r="K40" s="37"/>
      <c r="L40" s="38"/>
      <c r="M40" s="38"/>
      <c r="N40" s="39"/>
      <c r="O40" s="40"/>
    </row>
    <row r="41" spans="2:15" ht="30" customHeight="1" x14ac:dyDescent="0.2">
      <c r="B41" s="63"/>
      <c r="C41" s="57"/>
      <c r="D41" s="57"/>
      <c r="E41" s="51"/>
      <c r="F41" s="52"/>
      <c r="G41" s="61"/>
      <c r="H41" s="61"/>
      <c r="I41" s="59"/>
      <c r="J41" s="55"/>
      <c r="K41" s="37"/>
      <c r="L41" s="38"/>
      <c r="M41" s="38"/>
      <c r="N41" s="39"/>
      <c r="O41" s="40"/>
    </row>
    <row r="42" spans="2:15" ht="30" customHeight="1" x14ac:dyDescent="0.2">
      <c r="B42" s="63"/>
      <c r="C42" s="57"/>
      <c r="D42" s="57"/>
      <c r="E42" s="51"/>
      <c r="F42" s="52"/>
      <c r="G42" s="61"/>
      <c r="H42" s="61"/>
      <c r="I42" s="59"/>
      <c r="J42" s="55"/>
      <c r="K42" s="37"/>
      <c r="L42" s="38"/>
      <c r="M42" s="38"/>
      <c r="N42" s="39"/>
      <c r="O42" s="40"/>
    </row>
    <row r="43" spans="2:15" ht="30" customHeight="1" x14ac:dyDescent="0.2">
      <c r="B43" s="50"/>
      <c r="C43" s="64" t="s">
        <v>67</v>
      </c>
      <c r="D43" s="116"/>
      <c r="E43" s="51" t="s">
        <v>8</v>
      </c>
      <c r="F43" s="52" t="s">
        <v>7</v>
      </c>
      <c r="G43" s="53">
        <f t="shared" ref="G43:H43" si="5">SUM(G40:G42)</f>
        <v>0</v>
      </c>
      <c r="H43" s="53">
        <f t="shared" si="5"/>
        <v>0</v>
      </c>
      <c r="I43" s="53">
        <f>SUM(I40:I42)</f>
        <v>0</v>
      </c>
      <c r="J43" s="55"/>
      <c r="K43" s="37"/>
      <c r="L43" s="38"/>
      <c r="M43" s="38"/>
      <c r="N43" s="39"/>
      <c r="O43" s="40"/>
    </row>
    <row r="44" spans="2:15" ht="30" customHeight="1" x14ac:dyDescent="0.2">
      <c r="B44" s="65" t="s">
        <v>151</v>
      </c>
      <c r="C44" s="196" t="s">
        <v>158</v>
      </c>
      <c r="D44" s="196"/>
      <c r="E44" s="196"/>
      <c r="F44" s="196"/>
      <c r="G44" s="196"/>
      <c r="H44" s="196"/>
      <c r="I44" s="196"/>
      <c r="J44" s="196"/>
      <c r="K44" s="37"/>
      <c r="L44" s="38"/>
      <c r="M44" s="38"/>
      <c r="N44" s="39"/>
      <c r="O44" s="40"/>
    </row>
    <row r="45" spans="2:15" ht="30" customHeight="1" x14ac:dyDescent="0.2">
      <c r="B45" s="63"/>
      <c r="C45" s="57"/>
      <c r="D45" s="57"/>
      <c r="E45" s="51"/>
      <c r="F45" s="52"/>
      <c r="G45" s="61"/>
      <c r="H45" s="61"/>
      <c r="I45" s="59"/>
      <c r="J45" s="55"/>
      <c r="K45" s="37"/>
      <c r="L45" s="38"/>
      <c r="M45" s="38"/>
      <c r="N45" s="39"/>
      <c r="O45" s="40"/>
    </row>
    <row r="46" spans="2:15" ht="30" customHeight="1" x14ac:dyDescent="0.2">
      <c r="B46" s="63"/>
      <c r="C46" s="57"/>
      <c r="D46" s="57"/>
      <c r="E46" s="51"/>
      <c r="F46" s="52"/>
      <c r="G46" s="61"/>
      <c r="H46" s="61"/>
      <c r="I46" s="59"/>
      <c r="J46" s="55"/>
      <c r="K46" s="37"/>
      <c r="L46" s="38"/>
      <c r="M46" s="38"/>
      <c r="N46" s="39"/>
      <c r="O46" s="40"/>
    </row>
    <row r="47" spans="2:15" ht="30" customHeight="1" x14ac:dyDescent="0.2">
      <c r="B47" s="63"/>
      <c r="C47" s="57"/>
      <c r="D47" s="57"/>
      <c r="E47" s="51"/>
      <c r="F47" s="52"/>
      <c r="G47" s="61"/>
      <c r="H47" s="61"/>
      <c r="I47" s="59"/>
      <c r="J47" s="55"/>
      <c r="K47" s="37"/>
      <c r="L47" s="38"/>
      <c r="M47" s="38"/>
      <c r="N47" s="39"/>
      <c r="O47" s="40"/>
    </row>
    <row r="48" spans="2:15" ht="30" customHeight="1" x14ac:dyDescent="0.2">
      <c r="B48" s="50"/>
      <c r="C48" s="64" t="s">
        <v>67</v>
      </c>
      <c r="D48" s="116"/>
      <c r="E48" s="51" t="s">
        <v>8</v>
      </c>
      <c r="F48" s="52" t="s">
        <v>7</v>
      </c>
      <c r="G48" s="53">
        <f t="shared" ref="G48:H48" si="6">SUM(G45:G47)</f>
        <v>0</v>
      </c>
      <c r="H48" s="53">
        <f t="shared" si="6"/>
        <v>0</v>
      </c>
      <c r="I48" s="53">
        <f>SUM(I45:I47)</f>
        <v>0</v>
      </c>
      <c r="J48" s="55"/>
      <c r="K48" s="37"/>
      <c r="L48" s="38"/>
      <c r="M48" s="38"/>
      <c r="N48" s="39"/>
      <c r="O48" s="40"/>
    </row>
    <row r="49" spans="2:15" ht="30" customHeight="1" x14ac:dyDescent="0.2">
      <c r="B49" s="201" t="s">
        <v>62</v>
      </c>
      <c r="C49" s="202"/>
      <c r="D49" s="114"/>
      <c r="E49" s="51" t="s">
        <v>8</v>
      </c>
      <c r="F49" s="52" t="s">
        <v>7</v>
      </c>
      <c r="G49" s="53">
        <f>+G13+G18+G23+G28+G33+G38+G43+G48</f>
        <v>0</v>
      </c>
      <c r="H49" s="53">
        <f t="shared" ref="H49:I49" si="7">+H13+H18+H23+H28+H33+H38+H43+H48</f>
        <v>0</v>
      </c>
      <c r="I49" s="53">
        <f t="shared" si="7"/>
        <v>0</v>
      </c>
      <c r="J49" s="54"/>
      <c r="K49" s="37"/>
      <c r="L49" s="38"/>
      <c r="M49" s="38"/>
      <c r="N49" s="39"/>
      <c r="O49" s="40"/>
    </row>
    <row r="50" spans="2:15" ht="30" customHeight="1" x14ac:dyDescent="0.2">
      <c r="B50" s="199" t="s">
        <v>15</v>
      </c>
      <c r="C50" s="200"/>
      <c r="D50" s="119"/>
      <c r="E50" s="51"/>
      <c r="F50" s="52"/>
      <c r="G50" s="52"/>
      <c r="H50" s="52"/>
      <c r="I50" s="53"/>
      <c r="J50" s="54"/>
      <c r="K50" s="37"/>
      <c r="L50" s="38"/>
      <c r="M50" s="38"/>
      <c r="N50" s="39"/>
      <c r="O50" s="40"/>
    </row>
    <row r="51" spans="2:15" ht="30" customHeight="1" x14ac:dyDescent="0.2">
      <c r="B51" s="63"/>
      <c r="C51" s="54" t="s">
        <v>16</v>
      </c>
      <c r="D51" s="118"/>
      <c r="E51" s="51" t="s">
        <v>8</v>
      </c>
      <c r="F51" s="52" t="s">
        <v>7</v>
      </c>
      <c r="G51" s="61"/>
      <c r="H51" s="61"/>
      <c r="I51" s="59"/>
      <c r="J51" s="54"/>
      <c r="K51" s="37"/>
      <c r="L51" s="38"/>
      <c r="M51" s="38"/>
      <c r="N51" s="39"/>
      <c r="O51" s="40"/>
    </row>
    <row r="52" spans="2:15" ht="30" customHeight="1" x14ac:dyDescent="0.2">
      <c r="B52" s="63"/>
      <c r="C52" s="54" t="s">
        <v>217</v>
      </c>
      <c r="D52" s="118"/>
      <c r="E52" s="51" t="s">
        <v>8</v>
      </c>
      <c r="F52" s="52" t="s">
        <v>7</v>
      </c>
      <c r="G52" s="61"/>
      <c r="H52" s="61"/>
      <c r="I52" s="59"/>
      <c r="J52" s="54"/>
      <c r="K52" s="37"/>
      <c r="L52" s="38"/>
      <c r="M52" s="38"/>
      <c r="N52" s="39"/>
      <c r="O52" s="40"/>
    </row>
    <row r="53" spans="2:15" ht="30" customHeight="1" x14ac:dyDescent="0.2">
      <c r="B53" s="63"/>
      <c r="C53" s="54" t="s">
        <v>218</v>
      </c>
      <c r="D53" s="118"/>
      <c r="E53" s="51" t="s">
        <v>8</v>
      </c>
      <c r="F53" s="52" t="s">
        <v>7</v>
      </c>
      <c r="G53" s="61"/>
      <c r="H53" s="61"/>
      <c r="I53" s="59"/>
      <c r="J53" s="54"/>
      <c r="K53" s="37"/>
      <c r="L53" s="38"/>
      <c r="M53" s="38"/>
      <c r="N53" s="39"/>
      <c r="O53" s="40"/>
    </row>
    <row r="54" spans="2:15" ht="30" customHeight="1" x14ac:dyDescent="0.2">
      <c r="B54" s="63"/>
      <c r="C54" s="54" t="s">
        <v>17</v>
      </c>
      <c r="D54" s="118"/>
      <c r="E54" s="51" t="s">
        <v>8</v>
      </c>
      <c r="F54" s="52" t="s">
        <v>7</v>
      </c>
      <c r="G54" s="61"/>
      <c r="H54" s="61"/>
      <c r="I54" s="59"/>
      <c r="J54" s="54"/>
      <c r="K54" s="37"/>
      <c r="L54" s="38"/>
      <c r="M54" s="38"/>
      <c r="N54" s="39"/>
      <c r="O54" s="40"/>
    </row>
    <row r="55" spans="2:15" ht="30" customHeight="1" x14ac:dyDescent="0.2">
      <c r="B55" s="63"/>
      <c r="C55" s="54" t="s">
        <v>219</v>
      </c>
      <c r="D55" s="118"/>
      <c r="E55" s="51" t="s">
        <v>8</v>
      </c>
      <c r="F55" s="52" t="s">
        <v>7</v>
      </c>
      <c r="G55" s="61"/>
      <c r="H55" s="61"/>
      <c r="I55" s="59"/>
      <c r="J55" s="54"/>
      <c r="K55" s="37"/>
      <c r="L55" s="38"/>
      <c r="M55" s="38"/>
      <c r="N55" s="39"/>
      <c r="O55" s="40"/>
    </row>
    <row r="56" spans="2:15" ht="30" customHeight="1" x14ac:dyDescent="0.2">
      <c r="B56" s="63"/>
      <c r="C56" s="54" t="s">
        <v>195</v>
      </c>
      <c r="D56" s="118"/>
      <c r="E56" s="51" t="s">
        <v>8</v>
      </c>
      <c r="F56" s="52" t="s">
        <v>7</v>
      </c>
      <c r="G56" s="61"/>
      <c r="H56" s="61"/>
      <c r="I56" s="59"/>
      <c r="J56" s="54"/>
      <c r="K56" s="37"/>
      <c r="L56" s="38"/>
      <c r="M56" s="38"/>
      <c r="N56" s="39"/>
      <c r="O56" s="40"/>
    </row>
    <row r="57" spans="2:15" ht="30" customHeight="1" x14ac:dyDescent="0.2">
      <c r="B57" s="190" t="s">
        <v>63</v>
      </c>
      <c r="C57" s="190"/>
      <c r="D57" s="114"/>
      <c r="E57" s="51" t="s">
        <v>8</v>
      </c>
      <c r="F57" s="52" t="s">
        <v>7</v>
      </c>
      <c r="G57" s="53">
        <f t="shared" ref="G57:H57" si="8">SUM(G51:G56)</f>
        <v>0</v>
      </c>
      <c r="H57" s="53">
        <f t="shared" si="8"/>
        <v>0</v>
      </c>
      <c r="I57" s="53">
        <f>SUM(I51:I56)</f>
        <v>0</v>
      </c>
      <c r="J57" s="54"/>
      <c r="K57" s="37"/>
      <c r="L57" s="38"/>
      <c r="M57" s="38"/>
      <c r="N57" s="39"/>
      <c r="O57" s="40"/>
    </row>
    <row r="58" spans="2:15" ht="30" customHeight="1" x14ac:dyDescent="0.2">
      <c r="B58" s="190" t="s">
        <v>12</v>
      </c>
      <c r="C58" s="190"/>
      <c r="D58" s="114"/>
      <c r="E58" s="51" t="s">
        <v>8</v>
      </c>
      <c r="F58" s="52" t="s">
        <v>7</v>
      </c>
      <c r="G58" s="61"/>
      <c r="H58" s="61"/>
      <c r="I58" s="59"/>
      <c r="J58" s="54"/>
      <c r="K58" s="37"/>
      <c r="L58" s="38"/>
      <c r="M58" s="38"/>
      <c r="N58" s="39"/>
      <c r="O58" s="40"/>
    </row>
    <row r="59" spans="2:15" ht="30" customHeight="1" x14ac:dyDescent="0.2">
      <c r="B59" s="190" t="s">
        <v>13</v>
      </c>
      <c r="C59" s="190"/>
      <c r="D59" s="114"/>
      <c r="E59" s="51" t="s">
        <v>8</v>
      </c>
      <c r="F59" s="52" t="s">
        <v>7</v>
      </c>
      <c r="G59" s="61"/>
      <c r="H59" s="61"/>
      <c r="I59" s="59"/>
      <c r="J59" s="54"/>
      <c r="K59" s="37"/>
      <c r="L59" s="38"/>
      <c r="M59" s="38"/>
      <c r="N59" s="39"/>
      <c r="O59" s="40"/>
    </row>
    <row r="60" spans="2:15" ht="30" customHeight="1" x14ac:dyDescent="0.2">
      <c r="B60" s="190" t="s">
        <v>14</v>
      </c>
      <c r="C60" s="190"/>
      <c r="D60" s="114"/>
      <c r="E60" s="51" t="s">
        <v>8</v>
      </c>
      <c r="F60" s="52" t="s">
        <v>7</v>
      </c>
      <c r="G60" s="61"/>
      <c r="H60" s="61"/>
      <c r="I60" s="59"/>
      <c r="J60" s="54"/>
      <c r="K60" s="37"/>
      <c r="L60" s="38"/>
      <c r="M60" s="38"/>
      <c r="N60" s="39"/>
      <c r="O60" s="40"/>
    </row>
    <row r="61" spans="2:15" ht="30" customHeight="1" x14ac:dyDescent="0.2">
      <c r="B61" s="190" t="s">
        <v>64</v>
      </c>
      <c r="C61" s="190"/>
      <c r="D61" s="114"/>
      <c r="E61" s="51" t="s">
        <v>8</v>
      </c>
      <c r="F61" s="52" t="s">
        <v>7</v>
      </c>
      <c r="G61" s="53">
        <f t="shared" ref="G61:H61" si="9">SUM(G58:G60)</f>
        <v>0</v>
      </c>
      <c r="H61" s="53">
        <f t="shared" si="9"/>
        <v>0</v>
      </c>
      <c r="I61" s="53">
        <f>SUM(I58:I60)</f>
        <v>0</v>
      </c>
      <c r="J61" s="55"/>
      <c r="K61" s="37"/>
      <c r="L61" s="38"/>
      <c r="M61" s="38"/>
      <c r="N61" s="39"/>
      <c r="O61" s="40"/>
    </row>
    <row r="62" spans="2:15" ht="30" customHeight="1" x14ac:dyDescent="0.2">
      <c r="B62" s="190" t="s">
        <v>65</v>
      </c>
      <c r="C62" s="190"/>
      <c r="D62" s="114"/>
      <c r="E62" s="51" t="s">
        <v>8</v>
      </c>
      <c r="F62" s="52" t="s">
        <v>7</v>
      </c>
      <c r="G62" s="61"/>
      <c r="H62" s="61"/>
      <c r="I62" s="59"/>
      <c r="J62" s="55"/>
      <c r="K62" s="37"/>
      <c r="L62" s="38"/>
      <c r="M62" s="38"/>
      <c r="N62" s="39"/>
      <c r="O62" s="40"/>
    </row>
    <row r="63" spans="2:15" ht="30" customHeight="1" x14ac:dyDescent="0.2">
      <c r="B63" s="190" t="s">
        <v>66</v>
      </c>
      <c r="C63" s="190"/>
      <c r="D63" s="114"/>
      <c r="E63" s="51" t="s">
        <v>8</v>
      </c>
      <c r="F63" s="52" t="s">
        <v>7</v>
      </c>
      <c r="G63" s="61"/>
      <c r="H63" s="61"/>
      <c r="I63" s="59"/>
      <c r="J63" s="55"/>
      <c r="K63" s="37"/>
      <c r="L63" s="38"/>
      <c r="M63" s="38"/>
      <c r="N63" s="39"/>
      <c r="O63" s="40"/>
    </row>
    <row r="64" spans="2:15" ht="30" customHeight="1" x14ac:dyDescent="0.2">
      <c r="B64" s="190" t="s">
        <v>198</v>
      </c>
      <c r="C64" s="190"/>
      <c r="D64" s="114"/>
      <c r="E64" s="51" t="s">
        <v>8</v>
      </c>
      <c r="F64" s="52" t="s">
        <v>7</v>
      </c>
      <c r="G64" s="61"/>
      <c r="H64" s="61"/>
      <c r="I64" s="59"/>
      <c r="J64" s="55"/>
      <c r="K64" s="37"/>
      <c r="L64" s="38"/>
      <c r="M64" s="38"/>
      <c r="N64" s="39"/>
      <c r="O64" s="40"/>
    </row>
    <row r="65" spans="2:25" ht="30" customHeight="1" x14ac:dyDescent="0.2">
      <c r="B65" s="195" t="s">
        <v>197</v>
      </c>
      <c r="C65" s="190"/>
      <c r="D65" s="114"/>
      <c r="E65" s="51" t="s">
        <v>8</v>
      </c>
      <c r="F65" s="52" t="s">
        <v>7</v>
      </c>
      <c r="G65" s="53">
        <f t="shared" ref="G65:H65" si="10">+G49+G57+G61+G62+G63-G64</f>
        <v>0</v>
      </c>
      <c r="H65" s="53">
        <f t="shared" si="10"/>
        <v>0</v>
      </c>
      <c r="I65" s="53">
        <f>+I49+I57+I61+I62+I63-I64</f>
        <v>0</v>
      </c>
      <c r="J65" s="54"/>
      <c r="K65" s="37"/>
      <c r="L65" s="38"/>
      <c r="M65" s="38"/>
      <c r="N65" s="39"/>
      <c r="O65" s="40"/>
    </row>
    <row r="66" spans="2:25" s="103" customFormat="1" ht="30" customHeight="1" x14ac:dyDescent="0.2">
      <c r="B66" s="103" t="s">
        <v>386</v>
      </c>
      <c r="C66" s="133"/>
      <c r="D66" s="133"/>
      <c r="E66" s="133"/>
      <c r="F66" s="133"/>
      <c r="G66" s="133"/>
      <c r="H66" s="133"/>
      <c r="I66" s="133"/>
      <c r="J66" s="133"/>
      <c r="K66" s="133"/>
      <c r="L66" s="133"/>
      <c r="M66" s="133"/>
      <c r="N66" s="133"/>
      <c r="O66" s="133"/>
      <c r="P66" s="133"/>
      <c r="Q66" s="133"/>
      <c r="R66" s="133"/>
      <c r="S66" s="133"/>
      <c r="T66" s="133"/>
      <c r="U66" s="133"/>
      <c r="V66" s="133"/>
      <c r="W66" s="133"/>
      <c r="X66" s="133"/>
      <c r="Y66" s="133"/>
    </row>
    <row r="67" spans="2:25" s="103" customFormat="1" ht="30" customHeight="1" x14ac:dyDescent="0.2">
      <c r="B67" s="103" t="s">
        <v>387</v>
      </c>
      <c r="C67" s="133"/>
      <c r="D67" s="133"/>
      <c r="E67" s="133"/>
      <c r="F67" s="133"/>
      <c r="G67" s="133"/>
      <c r="H67" s="133"/>
      <c r="I67" s="133"/>
      <c r="J67" s="133"/>
      <c r="K67" s="133"/>
      <c r="L67" s="133"/>
      <c r="M67" s="133"/>
      <c r="N67" s="133"/>
      <c r="O67" s="133"/>
      <c r="P67" s="133"/>
      <c r="Q67" s="133"/>
      <c r="R67" s="133"/>
      <c r="S67" s="133"/>
      <c r="T67" s="133"/>
      <c r="U67" s="133"/>
      <c r="V67" s="133"/>
      <c r="W67" s="133"/>
      <c r="X67" s="133"/>
      <c r="Y67" s="133"/>
    </row>
    <row r="68" spans="2:25" s="103" customFormat="1" ht="30" customHeight="1" x14ac:dyDescent="0.2">
      <c r="B68" s="103" t="s">
        <v>388</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row>
    <row r="69" spans="2:25" ht="25.15" customHeight="1" x14ac:dyDescent="0.2">
      <c r="B69" s="41"/>
      <c r="C69" s="60" t="s">
        <v>28</v>
      </c>
      <c r="D69" s="60"/>
      <c r="F69" s="11"/>
      <c r="G69" s="11"/>
      <c r="H69" s="11"/>
    </row>
    <row r="70" spans="2:25" ht="25.15" customHeight="1" x14ac:dyDescent="0.2">
      <c r="B70" s="41"/>
      <c r="C70" s="46" t="s">
        <v>297</v>
      </c>
      <c r="D70" s="46"/>
      <c r="E70" s="42"/>
      <c r="F70" s="42"/>
      <c r="G70" s="42"/>
      <c r="H70" s="42"/>
      <c r="I70" s="42"/>
      <c r="J70" s="42"/>
    </row>
    <row r="71" spans="2:25" ht="25.15" customHeight="1" x14ac:dyDescent="0.2">
      <c r="B71" s="41"/>
      <c r="C71" s="13" t="s">
        <v>118</v>
      </c>
      <c r="D71" s="13"/>
      <c r="E71" s="42"/>
      <c r="F71" s="42"/>
      <c r="G71" s="42"/>
      <c r="H71" s="42"/>
      <c r="I71" s="42"/>
      <c r="J71" s="42"/>
    </row>
    <row r="72" spans="2:25" ht="25.15" customHeight="1" x14ac:dyDescent="0.2">
      <c r="B72" s="41"/>
      <c r="C72" s="46" t="s">
        <v>141</v>
      </c>
      <c r="D72" s="46"/>
      <c r="F72" s="11"/>
      <c r="G72" s="11"/>
      <c r="H72" s="11"/>
      <c r="K72" s="11"/>
      <c r="N72" s="29"/>
      <c r="P72" s="30"/>
    </row>
    <row r="73" spans="2:25" ht="25.15" customHeight="1" x14ac:dyDescent="0.2">
      <c r="B73" s="41"/>
      <c r="C73" s="46" t="s">
        <v>405</v>
      </c>
      <c r="D73" s="46"/>
      <c r="E73" s="42"/>
      <c r="F73" s="42"/>
      <c r="G73" s="42"/>
      <c r="H73" s="42"/>
      <c r="I73" s="42"/>
      <c r="J73" s="42"/>
    </row>
    <row r="74" spans="2:25" ht="25" customHeight="1" x14ac:dyDescent="0.2">
      <c r="C74" s="46" t="s">
        <v>194</v>
      </c>
      <c r="D74" s="46"/>
      <c r="E74" s="42"/>
      <c r="F74" s="42"/>
      <c r="G74" s="42"/>
      <c r="H74" s="42"/>
      <c r="I74" s="42"/>
      <c r="J74" s="42"/>
    </row>
    <row r="75" spans="2:25" ht="25" customHeight="1" x14ac:dyDescent="0.2"/>
  </sheetData>
  <mergeCells count="27">
    <mergeCell ref="B65:C65"/>
    <mergeCell ref="C39:J39"/>
    <mergeCell ref="B49:C49"/>
    <mergeCell ref="B50:C50"/>
    <mergeCell ref="B57:C57"/>
    <mergeCell ref="B58:C58"/>
    <mergeCell ref="B59:C59"/>
    <mergeCell ref="B60:C60"/>
    <mergeCell ref="B61:C61"/>
    <mergeCell ref="B62:C62"/>
    <mergeCell ref="B63:C63"/>
    <mergeCell ref="B64:C64"/>
    <mergeCell ref="C44:J44"/>
    <mergeCell ref="C34:J34"/>
    <mergeCell ref="B4:J4"/>
    <mergeCell ref="B5:J5"/>
    <mergeCell ref="B7:C8"/>
    <mergeCell ref="E7:E8"/>
    <mergeCell ref="F7:F8"/>
    <mergeCell ref="G7:I7"/>
    <mergeCell ref="J7:J8"/>
    <mergeCell ref="C9:J9"/>
    <mergeCell ref="C14:J14"/>
    <mergeCell ref="C19:J19"/>
    <mergeCell ref="C24:J24"/>
    <mergeCell ref="C29:J29"/>
    <mergeCell ref="D7:D8"/>
  </mergeCells>
  <phoneticPr fontId="17"/>
  <printOptions horizontalCentered="1" gridLinesSet="0"/>
  <pageMargins left="0.59055118110236227" right="0.59055118110236227" top="0.98425196850393704" bottom="0.59055118110236227" header="0.59055118110236227" footer="0.59055118110236227"/>
  <pageSetup paperSize="9" scale="42" orientation="portrait" r:id="rId1"/>
  <headerFooter alignWithMargins="0"/>
  <rowBreaks count="1" manualBreakCount="1">
    <brk id="38" max="7"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8925C-F523-4DA0-80F3-F50E45BE8BB3}">
  <sheetPr>
    <tabColor rgb="FFCCFFCC"/>
  </sheetPr>
  <dimension ref="B1:X21"/>
  <sheetViews>
    <sheetView showGridLines="0" view="pageBreakPreview" topLeftCell="A10" zoomScale="70" zoomScaleNormal="100" zoomScaleSheetLayoutView="70" workbookViewId="0">
      <selection activeCell="D18" sqref="D18"/>
    </sheetView>
  </sheetViews>
  <sheetFormatPr defaultColWidth="8" defaultRowHeight="14" x14ac:dyDescent="0.2"/>
  <cols>
    <col min="1" max="1" width="2" style="8" customWidth="1"/>
    <col min="2" max="2" width="5.69140625" style="8" customWidth="1"/>
    <col min="3" max="3" width="2" style="8" customWidth="1"/>
    <col min="4" max="8" width="30.69140625" style="8" customWidth="1"/>
    <col min="9" max="9" width="15.69140625" style="8" customWidth="1"/>
    <col min="10" max="10" width="2" style="8" customWidth="1"/>
    <col min="11" max="16384" width="8" style="8"/>
  </cols>
  <sheetData>
    <row r="1" spans="2:24" ht="25.15" customHeight="1" thickBot="1" x14ac:dyDescent="0.25">
      <c r="H1" s="3" t="str">
        <f>+'様式15-2号'!$Z$1&amp;"-3"</f>
        <v>様式15-2号-3</v>
      </c>
      <c r="I1" s="28" t="s">
        <v>37</v>
      </c>
    </row>
    <row r="2" spans="2:24" ht="25.15" customHeight="1" thickBot="1" x14ac:dyDescent="0.25">
      <c r="H2" s="10" t="str">
        <f>+'様式15-2号'!$Y$2</f>
        <v>会社名</v>
      </c>
      <c r="I2" s="7"/>
    </row>
    <row r="3" spans="2:24" ht="25.15" customHeight="1" x14ac:dyDescent="0.2"/>
    <row r="4" spans="2:24" ht="25.15" customHeight="1" x14ac:dyDescent="0.2">
      <c r="B4" s="169" t="str">
        <f>+'様式15-2号'!B4&amp;"（設計・施工）"&amp;"③令和14年度から令和16年度"</f>
        <v>見積内訳書及び入札内訳書※（設計・施工）③令和14年度から令和16年度</v>
      </c>
      <c r="C4" s="170"/>
      <c r="D4" s="170"/>
      <c r="E4" s="170"/>
      <c r="F4" s="170"/>
      <c r="G4" s="170"/>
      <c r="H4" s="170"/>
      <c r="I4" s="170"/>
      <c r="J4" s="12"/>
    </row>
    <row r="5" spans="2:24" ht="25.15" customHeight="1" x14ac:dyDescent="0.2">
      <c r="B5" s="12"/>
      <c r="C5" s="12"/>
      <c r="D5" s="12"/>
      <c r="E5" s="12"/>
      <c r="F5" s="12"/>
      <c r="G5" s="12"/>
      <c r="H5" s="12"/>
      <c r="I5" s="12"/>
    </row>
    <row r="6" spans="2:24" ht="25.15" customHeight="1" x14ac:dyDescent="0.2">
      <c r="I6" s="3" t="s">
        <v>0</v>
      </c>
    </row>
    <row r="7" spans="2:24" ht="30" customHeight="1" x14ac:dyDescent="0.2">
      <c r="B7" s="167" t="s">
        <v>2</v>
      </c>
      <c r="C7" s="167"/>
      <c r="D7" s="167"/>
      <c r="E7" s="167" t="s">
        <v>1</v>
      </c>
      <c r="F7" s="203" t="s">
        <v>381</v>
      </c>
      <c r="G7" s="204"/>
      <c r="H7" s="205"/>
      <c r="I7" s="179" t="s">
        <v>10</v>
      </c>
    </row>
    <row r="8" spans="2:24" ht="30" customHeight="1" x14ac:dyDescent="0.2">
      <c r="B8" s="167"/>
      <c r="C8" s="167"/>
      <c r="D8" s="167"/>
      <c r="E8" s="167"/>
      <c r="F8" s="25" t="s">
        <v>246</v>
      </c>
      <c r="G8" s="25" t="s">
        <v>247</v>
      </c>
      <c r="H8" s="25" t="s">
        <v>248</v>
      </c>
      <c r="I8" s="179"/>
    </row>
    <row r="9" spans="2:24" ht="30" customHeight="1" x14ac:dyDescent="0.2">
      <c r="B9" s="144" t="s">
        <v>286</v>
      </c>
      <c r="C9" s="145"/>
      <c r="D9" s="145"/>
      <c r="E9" s="145"/>
      <c r="F9" s="145"/>
      <c r="G9" s="145"/>
      <c r="H9" s="145"/>
      <c r="I9" s="146"/>
    </row>
    <row r="10" spans="2:24" ht="30" customHeight="1" x14ac:dyDescent="0.2">
      <c r="B10" s="20"/>
      <c r="C10" s="171" t="s">
        <v>40</v>
      </c>
      <c r="D10" s="171"/>
      <c r="E10" s="15" t="s">
        <v>406</v>
      </c>
      <c r="F10" s="93"/>
      <c r="G10" s="93"/>
      <c r="H10" s="16"/>
      <c r="I10" s="19"/>
    </row>
    <row r="11" spans="2:24" ht="30" customHeight="1" x14ac:dyDescent="0.2">
      <c r="B11" s="14"/>
      <c r="C11" s="172" t="s">
        <v>41</v>
      </c>
      <c r="D11" s="172"/>
      <c r="E11" s="15" t="s">
        <v>407</v>
      </c>
      <c r="F11" s="93"/>
      <c r="G11" s="93"/>
      <c r="H11" s="16"/>
      <c r="I11" s="19"/>
    </row>
    <row r="12" spans="2:24" ht="30" customHeight="1" x14ac:dyDescent="0.2">
      <c r="B12" s="20"/>
      <c r="C12" s="171" t="s">
        <v>431</v>
      </c>
      <c r="D12" s="171"/>
      <c r="E12" s="15" t="s">
        <v>408</v>
      </c>
      <c r="F12" s="93"/>
      <c r="G12" s="93"/>
      <c r="H12" s="16"/>
      <c r="I12" s="19"/>
    </row>
    <row r="13" spans="2:24" ht="30" customHeight="1" x14ac:dyDescent="0.2">
      <c r="B13" s="14"/>
      <c r="C13" s="171" t="s">
        <v>432</v>
      </c>
      <c r="D13" s="171"/>
      <c r="E13" s="15" t="s">
        <v>409</v>
      </c>
      <c r="F13" s="93"/>
      <c r="G13" s="93"/>
      <c r="H13" s="16"/>
      <c r="I13" s="19"/>
    </row>
    <row r="14" spans="2:24" ht="30" customHeight="1" x14ac:dyDescent="0.2">
      <c r="B14" s="168" t="s">
        <v>287</v>
      </c>
      <c r="C14" s="168"/>
      <c r="D14" s="168"/>
      <c r="E14" s="168"/>
      <c r="F14" s="18">
        <f>SUM(F10:F13)</f>
        <v>0</v>
      </c>
      <c r="G14" s="18">
        <f t="shared" ref="G14:H14" si="0">SUM(G10:G13)</f>
        <v>0</v>
      </c>
      <c r="H14" s="18">
        <f t="shared" si="0"/>
        <v>0</v>
      </c>
      <c r="I14" s="19"/>
    </row>
    <row r="15" spans="2:24" s="103" customFormat="1" ht="30" customHeight="1" x14ac:dyDescent="0.2">
      <c r="B15" s="103" t="s">
        <v>386</v>
      </c>
      <c r="C15" s="133"/>
      <c r="D15" s="133"/>
      <c r="E15" s="133"/>
      <c r="F15" s="133"/>
      <c r="G15" s="133"/>
      <c r="H15" s="133"/>
      <c r="I15" s="133"/>
      <c r="J15" s="133"/>
      <c r="K15" s="133"/>
      <c r="L15" s="133"/>
      <c r="M15" s="133"/>
      <c r="N15" s="133"/>
      <c r="O15" s="133"/>
      <c r="P15" s="133"/>
      <c r="Q15" s="133"/>
      <c r="R15" s="133"/>
      <c r="S15" s="133"/>
      <c r="T15" s="133"/>
      <c r="U15" s="133"/>
      <c r="V15" s="133"/>
      <c r="W15" s="133"/>
      <c r="X15" s="133"/>
    </row>
    <row r="16" spans="2:24" s="103" customFormat="1" ht="30" customHeight="1" x14ac:dyDescent="0.2">
      <c r="B16" s="103" t="s">
        <v>387</v>
      </c>
      <c r="C16" s="133"/>
      <c r="D16" s="133"/>
      <c r="E16" s="133"/>
      <c r="F16" s="133"/>
      <c r="G16" s="133"/>
      <c r="H16" s="133"/>
      <c r="I16" s="133"/>
      <c r="J16" s="133"/>
      <c r="K16" s="133"/>
      <c r="L16" s="133"/>
      <c r="M16" s="133"/>
      <c r="N16" s="133"/>
      <c r="O16" s="133"/>
      <c r="P16" s="133"/>
      <c r="Q16" s="133"/>
      <c r="R16" s="133"/>
      <c r="S16" s="133"/>
      <c r="T16" s="133"/>
      <c r="U16" s="133"/>
      <c r="V16" s="133"/>
      <c r="W16" s="133"/>
      <c r="X16" s="133"/>
    </row>
    <row r="17" spans="2:24" s="103" customFormat="1" ht="30" customHeight="1" x14ac:dyDescent="0.2">
      <c r="B17" s="103" t="s">
        <v>388</v>
      </c>
      <c r="C17" s="133"/>
      <c r="D17" s="133"/>
      <c r="E17" s="133"/>
      <c r="F17" s="133"/>
      <c r="G17" s="133"/>
      <c r="H17" s="133"/>
      <c r="I17" s="133"/>
      <c r="J17" s="133"/>
      <c r="K17" s="133"/>
      <c r="L17" s="133"/>
      <c r="M17" s="133"/>
      <c r="N17" s="133"/>
      <c r="O17" s="133"/>
      <c r="P17" s="133"/>
      <c r="Q17" s="133"/>
      <c r="R17" s="133"/>
      <c r="S17" s="133"/>
      <c r="T17" s="133"/>
      <c r="U17" s="133"/>
      <c r="V17" s="133"/>
      <c r="W17" s="133"/>
      <c r="X17" s="133"/>
    </row>
    <row r="18" spans="2:24" ht="30" customHeight="1" x14ac:dyDescent="0.2">
      <c r="B18" s="28" t="s">
        <v>75</v>
      </c>
      <c r="C18" s="21"/>
    </row>
    <row r="19" spans="2:24" ht="30" customHeight="1" x14ac:dyDescent="0.2">
      <c r="B19" s="13" t="s">
        <v>117</v>
      </c>
      <c r="C19" s="21"/>
    </row>
    <row r="20" spans="2:24" ht="30" customHeight="1" x14ac:dyDescent="0.2">
      <c r="B20" s="22" t="s">
        <v>410</v>
      </c>
      <c r="C20" s="23"/>
    </row>
    <row r="21" spans="2:24" ht="30" customHeight="1" x14ac:dyDescent="0.2">
      <c r="B21" s="22" t="s">
        <v>369</v>
      </c>
    </row>
  </sheetData>
  <mergeCells count="10">
    <mergeCell ref="C12:D12"/>
    <mergeCell ref="C13:D13"/>
    <mergeCell ref="B14:E14"/>
    <mergeCell ref="C10:D10"/>
    <mergeCell ref="C11:D11"/>
    <mergeCell ref="B4:I4"/>
    <mergeCell ref="B7:D8"/>
    <mergeCell ref="E7:E8"/>
    <mergeCell ref="I7:I8"/>
    <mergeCell ref="F7:H7"/>
  </mergeCells>
  <phoneticPr fontId="17"/>
  <printOptions horizontalCentered="1"/>
  <pageMargins left="0.78740157480314965" right="0.78740157480314965" top="0.59055118110236227" bottom="0.59055118110236227" header="0.59055118110236227" footer="0.59055118110236227"/>
  <pageSetup paperSize="9" scale="53"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AF6CD-E7CC-4748-8A80-00E37A03D99A}">
  <sheetPr>
    <tabColor rgb="FFCCFFCC"/>
  </sheetPr>
  <dimension ref="B1:W41"/>
  <sheetViews>
    <sheetView showGridLines="0" view="pageBreakPreview" topLeftCell="A22"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+'様式15-2号'!$Z$1&amp;"-3"</f>
        <v>様式15-2号-3</v>
      </c>
      <c r="J1" s="28" t="s">
        <v>43</v>
      </c>
      <c r="M1" s="30"/>
      <c r="O1" s="11"/>
    </row>
    <row r="2" spans="2:15" ht="25.15" customHeight="1" thickBot="1" x14ac:dyDescent="0.25">
      <c r="B2" s="32"/>
      <c r="I2" s="10" t="str">
        <f>+'様式15-2号'!$Y$2</f>
        <v>会社名</v>
      </c>
      <c r="J2" s="7"/>
      <c r="M2" s="30"/>
      <c r="O2" s="11"/>
    </row>
    <row r="3" spans="2:15" ht="25.15" customHeight="1" x14ac:dyDescent="0.2">
      <c r="B3" s="32"/>
    </row>
    <row r="4" spans="2:15" s="8" customFormat="1" ht="25.15" customHeight="1" x14ac:dyDescent="0.2">
      <c r="B4" s="169" t="str">
        <f>'様式15-2号-3（別添1-1） '!$B$4</f>
        <v>見積内訳書及び入札内訳書※（設計・施工）③令和14年度から令和16年度</v>
      </c>
      <c r="C4" s="169"/>
      <c r="D4" s="169"/>
      <c r="E4" s="169"/>
      <c r="F4" s="169"/>
      <c r="G4" s="169"/>
      <c r="H4" s="169"/>
      <c r="I4" s="169"/>
      <c r="J4" s="169"/>
      <c r="K4" s="169"/>
      <c r="L4" s="169"/>
    </row>
    <row r="5" spans="2:15" ht="25.15" customHeight="1" x14ac:dyDescent="0.2">
      <c r="B5" s="182" t="s">
        <v>288</v>
      </c>
      <c r="C5" s="182"/>
      <c r="D5" s="182"/>
      <c r="E5" s="182"/>
      <c r="F5" s="182"/>
      <c r="G5" s="182"/>
      <c r="H5" s="182"/>
      <c r="I5" s="182"/>
      <c r="J5" s="182"/>
    </row>
    <row r="6" spans="2:15" ht="25.15" customHeight="1" x14ac:dyDescent="0.2">
      <c r="B6" s="11"/>
      <c r="C6" s="32"/>
      <c r="D6" s="32"/>
      <c r="J6" s="33" t="s">
        <v>3</v>
      </c>
      <c r="M6" s="30"/>
      <c r="O6" s="11"/>
    </row>
    <row r="7" spans="2:15" s="34" customFormat="1" ht="30" customHeight="1" x14ac:dyDescent="0.2">
      <c r="B7" s="191" t="s">
        <v>25</v>
      </c>
      <c r="C7" s="192"/>
      <c r="D7" s="184" t="s">
        <v>284</v>
      </c>
      <c r="E7" s="184" t="s">
        <v>5</v>
      </c>
      <c r="F7" s="184" t="s">
        <v>4</v>
      </c>
      <c r="G7" s="203" t="s">
        <v>381</v>
      </c>
      <c r="H7" s="204"/>
      <c r="I7" s="205"/>
      <c r="J7" s="184" t="s">
        <v>6</v>
      </c>
      <c r="K7" s="35"/>
      <c r="L7" s="35"/>
      <c r="M7" s="36"/>
      <c r="N7" s="36"/>
    </row>
    <row r="8" spans="2:15" s="34" customFormat="1" ht="30" customHeight="1" x14ac:dyDescent="0.2">
      <c r="B8" s="193"/>
      <c r="C8" s="194"/>
      <c r="D8" s="185"/>
      <c r="E8" s="185"/>
      <c r="F8" s="206"/>
      <c r="G8" s="25" t="s">
        <v>246</v>
      </c>
      <c r="H8" s="25" t="s">
        <v>247</v>
      </c>
      <c r="I8" s="25" t="s">
        <v>248</v>
      </c>
      <c r="J8" s="185"/>
      <c r="K8" s="35"/>
      <c r="L8" s="35"/>
      <c r="M8" s="36"/>
      <c r="N8" s="36"/>
    </row>
    <row r="9" spans="2:15" ht="30" customHeight="1" x14ac:dyDescent="0.2">
      <c r="B9" s="56" t="s">
        <v>139</v>
      </c>
      <c r="C9" s="54" t="s">
        <v>140</v>
      </c>
      <c r="D9" s="54"/>
      <c r="E9" s="51" t="s">
        <v>8</v>
      </c>
      <c r="F9" s="52" t="s">
        <v>7</v>
      </c>
      <c r="G9" s="61"/>
      <c r="H9" s="61"/>
      <c r="I9" s="59"/>
      <c r="J9" s="55"/>
      <c r="K9" s="38"/>
      <c r="L9" s="38"/>
      <c r="M9" s="39"/>
      <c r="N9" s="40"/>
      <c r="O9" s="11"/>
    </row>
    <row r="10" spans="2:15" ht="30" customHeight="1" x14ac:dyDescent="0.2">
      <c r="B10" s="56" t="s">
        <v>302</v>
      </c>
      <c r="C10" s="84" t="s">
        <v>165</v>
      </c>
      <c r="D10" s="84"/>
      <c r="E10" s="51" t="s">
        <v>8</v>
      </c>
      <c r="F10" s="52" t="s">
        <v>7</v>
      </c>
      <c r="G10" s="61"/>
      <c r="H10" s="61"/>
      <c r="I10" s="59"/>
      <c r="J10" s="55"/>
      <c r="K10" s="38"/>
      <c r="L10" s="38"/>
      <c r="M10" s="39"/>
      <c r="N10" s="40"/>
      <c r="O10" s="11"/>
    </row>
    <row r="11" spans="2:15" ht="30" customHeight="1" x14ac:dyDescent="0.2">
      <c r="B11" s="56" t="s">
        <v>303</v>
      </c>
      <c r="C11" s="54" t="s">
        <v>158</v>
      </c>
      <c r="D11" s="54"/>
      <c r="E11" s="51" t="s">
        <v>8</v>
      </c>
      <c r="F11" s="52" t="s">
        <v>7</v>
      </c>
      <c r="G11" s="61"/>
      <c r="H11" s="61"/>
      <c r="I11" s="59"/>
      <c r="J11" s="55"/>
      <c r="K11" s="38"/>
      <c r="L11" s="38"/>
      <c r="M11" s="39"/>
      <c r="N11" s="40"/>
      <c r="O11" s="11"/>
    </row>
    <row r="12" spans="2:15" ht="30" customHeight="1" x14ac:dyDescent="0.2">
      <c r="B12" s="61"/>
      <c r="C12" s="57"/>
      <c r="D12" s="57"/>
      <c r="E12" s="62"/>
      <c r="F12" s="61"/>
      <c r="G12" s="61"/>
      <c r="H12" s="61"/>
      <c r="I12" s="59"/>
      <c r="J12" s="55"/>
      <c r="K12" s="38"/>
      <c r="L12" s="38"/>
      <c r="M12" s="39"/>
      <c r="N12" s="40"/>
      <c r="O12" s="11"/>
    </row>
    <row r="13" spans="2:15" ht="30" customHeight="1" x14ac:dyDescent="0.2">
      <c r="B13" s="61"/>
      <c r="C13" s="57"/>
      <c r="D13" s="57"/>
      <c r="E13" s="62"/>
      <c r="F13" s="61"/>
      <c r="G13" s="61"/>
      <c r="H13" s="61"/>
      <c r="I13" s="59"/>
      <c r="J13" s="55"/>
      <c r="K13" s="38"/>
      <c r="L13" s="38"/>
      <c r="M13" s="39"/>
      <c r="N13" s="40"/>
      <c r="O13" s="11"/>
    </row>
    <row r="14" spans="2:15" ht="30" customHeight="1" x14ac:dyDescent="0.2">
      <c r="B14" s="61"/>
      <c r="C14" s="57"/>
      <c r="D14" s="57"/>
      <c r="E14" s="62"/>
      <c r="F14" s="61"/>
      <c r="G14" s="61"/>
      <c r="H14" s="61"/>
      <c r="I14" s="59"/>
      <c r="J14" s="55"/>
      <c r="K14" s="38"/>
      <c r="L14" s="38"/>
      <c r="M14" s="39"/>
      <c r="N14" s="40"/>
      <c r="O14" s="11"/>
    </row>
    <row r="15" spans="2:15" ht="30" customHeight="1" x14ac:dyDescent="0.2">
      <c r="B15" s="190" t="s">
        <v>52</v>
      </c>
      <c r="C15" s="190"/>
      <c r="D15" s="114"/>
      <c r="E15" s="51" t="s">
        <v>8</v>
      </c>
      <c r="F15" s="52" t="s">
        <v>7</v>
      </c>
      <c r="G15" s="53">
        <f>SUM(G9:G14)</f>
        <v>0</v>
      </c>
      <c r="H15" s="53">
        <f>SUM(H9:H14)</f>
        <v>0</v>
      </c>
      <c r="I15" s="53">
        <f>SUM(I9:I14)</f>
        <v>0</v>
      </c>
      <c r="J15" s="54"/>
      <c r="K15" s="38"/>
      <c r="L15" s="38"/>
      <c r="M15" s="39"/>
      <c r="N15" s="40"/>
      <c r="O15" s="11"/>
    </row>
    <row r="16" spans="2:15" ht="30" customHeight="1" x14ac:dyDescent="0.2">
      <c r="B16" s="190" t="s">
        <v>53</v>
      </c>
      <c r="C16" s="190"/>
      <c r="D16" s="114"/>
      <c r="E16" s="51" t="s">
        <v>11</v>
      </c>
      <c r="F16" s="52" t="s">
        <v>7</v>
      </c>
      <c r="G16" s="61"/>
      <c r="H16" s="61"/>
      <c r="I16" s="59"/>
      <c r="J16" s="55"/>
      <c r="K16" s="38"/>
      <c r="L16" s="38"/>
      <c r="M16" s="39"/>
      <c r="N16" s="40"/>
      <c r="O16" s="11"/>
    </row>
    <row r="17" spans="2:23" ht="30" customHeight="1" x14ac:dyDescent="0.2">
      <c r="B17" s="190" t="s">
        <v>54</v>
      </c>
      <c r="C17" s="190"/>
      <c r="D17" s="114"/>
      <c r="E17" s="51" t="s">
        <v>11</v>
      </c>
      <c r="F17" s="52" t="s">
        <v>7</v>
      </c>
      <c r="G17" s="61"/>
      <c r="H17" s="61"/>
      <c r="I17" s="59"/>
      <c r="J17" s="55"/>
      <c r="K17" s="38"/>
      <c r="L17" s="38"/>
      <c r="M17" s="39"/>
      <c r="N17" s="40"/>
      <c r="O17" s="11"/>
    </row>
    <row r="18" spans="2:23" ht="30" customHeight="1" x14ac:dyDescent="0.2">
      <c r="B18" s="190" t="s">
        <v>55</v>
      </c>
      <c r="C18" s="190"/>
      <c r="D18" s="114"/>
      <c r="E18" s="51" t="s">
        <v>11</v>
      </c>
      <c r="F18" s="52" t="s">
        <v>7</v>
      </c>
      <c r="G18" s="61"/>
      <c r="H18" s="61"/>
      <c r="I18" s="59"/>
      <c r="J18" s="55"/>
      <c r="K18" s="38"/>
      <c r="L18" s="38"/>
      <c r="M18" s="39"/>
      <c r="N18" s="40"/>
      <c r="O18" s="11"/>
    </row>
    <row r="19" spans="2:23" ht="30" customHeight="1" x14ac:dyDescent="0.2">
      <c r="B19" s="190" t="s">
        <v>183</v>
      </c>
      <c r="C19" s="190"/>
      <c r="D19" s="114"/>
      <c r="E19" s="51" t="s">
        <v>8</v>
      </c>
      <c r="F19" s="52" t="s">
        <v>7</v>
      </c>
      <c r="G19" s="61"/>
      <c r="H19" s="61"/>
      <c r="I19" s="59"/>
      <c r="J19" s="55"/>
      <c r="K19" s="38"/>
      <c r="L19" s="38"/>
      <c r="M19" s="39"/>
      <c r="N19" s="40"/>
      <c r="O19" s="11"/>
    </row>
    <row r="20" spans="2:23" ht="30" customHeight="1" x14ac:dyDescent="0.2">
      <c r="B20" s="195" t="s">
        <v>182</v>
      </c>
      <c r="C20" s="195"/>
      <c r="D20" s="115"/>
      <c r="E20" s="51" t="s">
        <v>8</v>
      </c>
      <c r="F20" s="52" t="s">
        <v>7</v>
      </c>
      <c r="G20" s="53">
        <f t="shared" ref="G20:H20" si="0">SUM(G15:G18)-G19</f>
        <v>0</v>
      </c>
      <c r="H20" s="53">
        <f t="shared" si="0"/>
        <v>0</v>
      </c>
      <c r="I20" s="53">
        <f>SUM(I15:I18)-I19</f>
        <v>0</v>
      </c>
      <c r="J20" s="54"/>
      <c r="K20" s="38"/>
      <c r="L20" s="38"/>
      <c r="M20" s="39"/>
      <c r="N20" s="40"/>
      <c r="O20" s="11"/>
    </row>
    <row r="21" spans="2:23" ht="30" customHeight="1" x14ac:dyDescent="0.2">
      <c r="B21" s="56" t="s">
        <v>294</v>
      </c>
      <c r="C21" s="54" t="s">
        <v>168</v>
      </c>
      <c r="D21" s="54"/>
      <c r="E21" s="51" t="s">
        <v>8</v>
      </c>
      <c r="F21" s="52" t="s">
        <v>7</v>
      </c>
      <c r="G21" s="61"/>
      <c r="H21" s="61"/>
      <c r="I21" s="59"/>
      <c r="J21" s="55"/>
      <c r="K21" s="38"/>
      <c r="L21" s="38"/>
      <c r="M21" s="39"/>
      <c r="N21" s="40"/>
      <c r="O21" s="11"/>
    </row>
    <row r="22" spans="2:23" ht="30" customHeight="1" x14ac:dyDescent="0.2">
      <c r="B22" s="56" t="s">
        <v>304</v>
      </c>
      <c r="C22" s="54" t="s">
        <v>169</v>
      </c>
      <c r="D22" s="54"/>
      <c r="E22" s="51" t="s">
        <v>8</v>
      </c>
      <c r="F22" s="52" t="s">
        <v>7</v>
      </c>
      <c r="G22" s="61"/>
      <c r="H22" s="61"/>
      <c r="I22" s="59"/>
      <c r="J22" s="55"/>
      <c r="K22" s="38"/>
      <c r="L22" s="38"/>
      <c r="M22" s="39"/>
      <c r="N22" s="40"/>
      <c r="O22" s="11"/>
    </row>
    <row r="23" spans="2:23" ht="30" customHeight="1" x14ac:dyDescent="0.2">
      <c r="B23" s="56" t="s">
        <v>305</v>
      </c>
      <c r="C23" s="54" t="s">
        <v>170</v>
      </c>
      <c r="D23" s="54"/>
      <c r="E23" s="51" t="s">
        <v>8</v>
      </c>
      <c r="F23" s="52" t="s">
        <v>7</v>
      </c>
      <c r="G23" s="61"/>
      <c r="H23" s="61"/>
      <c r="I23" s="59"/>
      <c r="J23" s="55"/>
      <c r="K23" s="38"/>
      <c r="L23" s="38"/>
      <c r="M23" s="39"/>
      <c r="N23" s="40"/>
      <c r="O23" s="11"/>
    </row>
    <row r="24" spans="2:23" ht="30" customHeight="1" x14ac:dyDescent="0.2">
      <c r="B24" s="190" t="s">
        <v>171</v>
      </c>
      <c r="C24" s="190"/>
      <c r="D24" s="114"/>
      <c r="E24" s="51" t="s">
        <v>8</v>
      </c>
      <c r="F24" s="52" t="s">
        <v>7</v>
      </c>
      <c r="G24" s="53">
        <f t="shared" ref="G24:H24" si="1">SUM(G21:G23)</f>
        <v>0</v>
      </c>
      <c r="H24" s="53">
        <f t="shared" si="1"/>
        <v>0</v>
      </c>
      <c r="I24" s="53">
        <f>SUM(I21:I23)</f>
        <v>0</v>
      </c>
      <c r="J24" s="54"/>
      <c r="K24" s="38"/>
      <c r="L24" s="38"/>
      <c r="M24" s="39"/>
      <c r="N24" s="40"/>
      <c r="O24" s="11"/>
    </row>
    <row r="25" spans="2:23" ht="30" customHeight="1" x14ac:dyDescent="0.2">
      <c r="B25" s="190" t="s">
        <v>172</v>
      </c>
      <c r="C25" s="190"/>
      <c r="D25" s="114"/>
      <c r="E25" s="51" t="s">
        <v>11</v>
      </c>
      <c r="F25" s="52" t="s">
        <v>7</v>
      </c>
      <c r="G25" s="61"/>
      <c r="H25" s="61"/>
      <c r="I25" s="59"/>
      <c r="J25" s="55"/>
      <c r="K25" s="38"/>
      <c r="L25" s="38"/>
      <c r="M25" s="39"/>
      <c r="N25" s="40"/>
      <c r="O25" s="11"/>
    </row>
    <row r="26" spans="2:23" ht="30" customHeight="1" x14ac:dyDescent="0.2">
      <c r="B26" s="190" t="s">
        <v>173</v>
      </c>
      <c r="C26" s="190"/>
      <c r="D26" s="114"/>
      <c r="E26" s="51" t="s">
        <v>11</v>
      </c>
      <c r="F26" s="52" t="s">
        <v>7</v>
      </c>
      <c r="G26" s="61"/>
      <c r="H26" s="61"/>
      <c r="I26" s="59"/>
      <c r="J26" s="55"/>
      <c r="K26" s="38"/>
      <c r="L26" s="38"/>
      <c r="M26" s="39"/>
      <c r="N26" s="40"/>
      <c r="O26" s="11"/>
    </row>
    <row r="27" spans="2:23" ht="30" customHeight="1" x14ac:dyDescent="0.2">
      <c r="B27" s="190" t="s">
        <v>174</v>
      </c>
      <c r="C27" s="190"/>
      <c r="D27" s="114"/>
      <c r="E27" s="51" t="s">
        <v>11</v>
      </c>
      <c r="F27" s="52" t="s">
        <v>7</v>
      </c>
      <c r="G27" s="61"/>
      <c r="H27" s="61"/>
      <c r="I27" s="59"/>
      <c r="J27" s="55"/>
      <c r="K27" s="38"/>
      <c r="L27" s="38"/>
      <c r="M27" s="39"/>
      <c r="N27" s="40"/>
      <c r="O27" s="11"/>
    </row>
    <row r="28" spans="2:23" ht="30" customHeight="1" x14ac:dyDescent="0.2">
      <c r="B28" s="190" t="s">
        <v>225</v>
      </c>
      <c r="C28" s="190"/>
      <c r="D28" s="114"/>
      <c r="E28" s="51" t="s">
        <v>8</v>
      </c>
      <c r="F28" s="52" t="s">
        <v>7</v>
      </c>
      <c r="G28" s="61"/>
      <c r="H28" s="61"/>
      <c r="I28" s="59"/>
      <c r="J28" s="55"/>
      <c r="K28" s="38"/>
      <c r="L28" s="38"/>
      <c r="M28" s="39"/>
      <c r="N28" s="40"/>
      <c r="O28" s="11"/>
    </row>
    <row r="29" spans="2:23" ht="30" customHeight="1" x14ac:dyDescent="0.2">
      <c r="B29" s="195" t="s">
        <v>226</v>
      </c>
      <c r="C29" s="195"/>
      <c r="D29" s="115"/>
      <c r="E29" s="51" t="s">
        <v>8</v>
      </c>
      <c r="F29" s="52" t="s">
        <v>7</v>
      </c>
      <c r="G29" s="53">
        <f t="shared" ref="G29:H29" si="2">SUM(G24:G27)-G28</f>
        <v>0</v>
      </c>
      <c r="H29" s="53">
        <f t="shared" si="2"/>
        <v>0</v>
      </c>
      <c r="I29" s="53">
        <f>SUM(I24:I27)-I28</f>
        <v>0</v>
      </c>
      <c r="J29" s="54"/>
      <c r="K29" s="38"/>
      <c r="L29" s="38"/>
      <c r="M29" s="39"/>
      <c r="N29" s="40"/>
      <c r="O29" s="11"/>
    </row>
    <row r="30" spans="2:23" ht="30" customHeight="1" x14ac:dyDescent="0.2">
      <c r="B30" s="195" t="s">
        <v>175</v>
      </c>
      <c r="C30" s="195"/>
      <c r="D30" s="115"/>
      <c r="E30" s="51" t="s">
        <v>8</v>
      </c>
      <c r="F30" s="52" t="s">
        <v>7</v>
      </c>
      <c r="G30" s="53">
        <f t="shared" ref="G30:H30" si="3">G20+G29</f>
        <v>0</v>
      </c>
      <c r="H30" s="53">
        <f t="shared" si="3"/>
        <v>0</v>
      </c>
      <c r="I30" s="53">
        <f>I20+I29</f>
        <v>0</v>
      </c>
      <c r="J30" s="54"/>
      <c r="K30" s="38"/>
      <c r="L30" s="38"/>
      <c r="M30" s="39"/>
      <c r="N30" s="40"/>
      <c r="O30" s="11"/>
    </row>
    <row r="31" spans="2:23" s="103" customFormat="1" ht="30" customHeight="1" x14ac:dyDescent="0.2">
      <c r="B31" s="103" t="s">
        <v>386</v>
      </c>
      <c r="C31" s="133"/>
      <c r="D31" s="133"/>
      <c r="E31" s="133"/>
      <c r="F31" s="133"/>
      <c r="G31" s="133"/>
      <c r="H31" s="133"/>
      <c r="I31" s="133"/>
      <c r="J31" s="133"/>
      <c r="K31" s="133"/>
      <c r="L31" s="133"/>
      <c r="M31" s="133"/>
      <c r="N31" s="133"/>
      <c r="O31" s="133"/>
      <c r="P31" s="133"/>
      <c r="Q31" s="133"/>
      <c r="R31" s="133"/>
      <c r="S31" s="133"/>
      <c r="T31" s="133"/>
      <c r="U31" s="133"/>
      <c r="V31" s="133"/>
      <c r="W31" s="133"/>
    </row>
    <row r="32" spans="2:23" s="103" customFormat="1" ht="30" customHeight="1" x14ac:dyDescent="0.2">
      <c r="B32" s="103" t="s">
        <v>387</v>
      </c>
      <c r="C32" s="133"/>
      <c r="D32" s="133"/>
      <c r="E32" s="133"/>
      <c r="F32" s="133"/>
      <c r="G32" s="133"/>
      <c r="H32" s="133"/>
      <c r="I32" s="133"/>
      <c r="J32" s="133"/>
      <c r="K32" s="133"/>
      <c r="L32" s="133"/>
      <c r="M32" s="133"/>
      <c r="N32" s="133"/>
      <c r="O32" s="133"/>
      <c r="P32" s="133"/>
      <c r="Q32" s="133"/>
      <c r="R32" s="133"/>
      <c r="S32" s="133"/>
      <c r="T32" s="133"/>
      <c r="U32" s="133"/>
      <c r="V32" s="133"/>
      <c r="W32" s="133"/>
    </row>
    <row r="33" spans="2:23" s="103" customFormat="1" ht="30" customHeight="1" x14ac:dyDescent="0.2">
      <c r="B33" s="103" t="s">
        <v>388</v>
      </c>
      <c r="C33" s="133"/>
      <c r="D33" s="133"/>
      <c r="E33" s="133"/>
      <c r="F33" s="133"/>
      <c r="G33" s="133"/>
      <c r="H33" s="133"/>
      <c r="I33" s="133"/>
      <c r="J33" s="133"/>
      <c r="K33" s="133"/>
      <c r="L33" s="133"/>
      <c r="M33" s="133"/>
      <c r="N33" s="133"/>
      <c r="O33" s="133"/>
      <c r="P33" s="133"/>
      <c r="Q33" s="133"/>
      <c r="R33" s="133"/>
      <c r="S33" s="133"/>
      <c r="T33" s="133"/>
      <c r="U33" s="133"/>
      <c r="V33" s="133"/>
      <c r="W33" s="133"/>
    </row>
    <row r="34" spans="2:23" ht="25.15" customHeight="1" x14ac:dyDescent="0.2">
      <c r="B34" s="41"/>
      <c r="C34" s="60" t="s">
        <v>28</v>
      </c>
      <c r="D34" s="60"/>
      <c r="F34" s="11"/>
      <c r="G34" s="11"/>
      <c r="H34" s="11"/>
      <c r="M34" s="30"/>
      <c r="O34" s="11"/>
    </row>
    <row r="35" spans="2:23" ht="25.15" customHeight="1" x14ac:dyDescent="0.2">
      <c r="B35" s="41"/>
      <c r="C35" s="46" t="s">
        <v>283</v>
      </c>
      <c r="D35" s="46"/>
      <c r="E35" s="42"/>
      <c r="F35" s="42"/>
      <c r="G35" s="42"/>
      <c r="H35" s="42"/>
      <c r="I35" s="42"/>
      <c r="J35" s="42"/>
      <c r="M35" s="30"/>
      <c r="O35" s="11"/>
    </row>
    <row r="36" spans="2:23" ht="25.15" customHeight="1" x14ac:dyDescent="0.2">
      <c r="B36" s="41"/>
      <c r="C36" s="13" t="s">
        <v>118</v>
      </c>
      <c r="D36" s="13"/>
      <c r="E36" s="42"/>
      <c r="F36" s="42"/>
      <c r="G36" s="42"/>
      <c r="H36" s="42"/>
      <c r="I36" s="42"/>
      <c r="J36" s="42"/>
      <c r="M36" s="30"/>
      <c r="O36" s="11"/>
    </row>
    <row r="37" spans="2:23" ht="25.15" customHeight="1" x14ac:dyDescent="0.2">
      <c r="B37" s="41"/>
      <c r="C37" s="13" t="s">
        <v>178</v>
      </c>
      <c r="D37" s="13"/>
      <c r="E37" s="42"/>
      <c r="F37" s="42"/>
      <c r="G37" s="42"/>
      <c r="H37" s="42"/>
      <c r="I37" s="42"/>
      <c r="J37" s="42"/>
      <c r="M37" s="30"/>
      <c r="O37" s="11"/>
    </row>
    <row r="38" spans="2:23" ht="25.15" customHeight="1" x14ac:dyDescent="0.2">
      <c r="B38" s="41"/>
      <c r="C38" s="46" t="s">
        <v>290</v>
      </c>
      <c r="D38" s="46"/>
      <c r="F38" s="11"/>
      <c r="G38" s="11"/>
      <c r="H38" s="11"/>
    </row>
    <row r="39" spans="2:23" ht="25.15" customHeight="1" x14ac:dyDescent="0.2">
      <c r="B39" s="41"/>
      <c r="C39" s="46" t="s">
        <v>411</v>
      </c>
      <c r="D39" s="46"/>
      <c r="E39" s="42"/>
      <c r="F39" s="42"/>
      <c r="G39" s="42"/>
      <c r="H39" s="42"/>
      <c r="I39" s="42"/>
      <c r="J39" s="42"/>
      <c r="M39" s="30"/>
      <c r="O39" s="11"/>
    </row>
    <row r="40" spans="2:23" ht="25" customHeight="1" x14ac:dyDescent="0.2">
      <c r="C40" s="46" t="s">
        <v>291</v>
      </c>
      <c r="D40" s="46"/>
      <c r="E40" s="42"/>
      <c r="F40" s="42"/>
      <c r="G40" s="42"/>
      <c r="H40" s="42"/>
      <c r="I40" s="42"/>
      <c r="J40" s="42"/>
      <c r="M40" s="30"/>
      <c r="O40" s="11"/>
    </row>
    <row r="41" spans="2:23" ht="25" customHeight="1" x14ac:dyDescent="0.2">
      <c r="C41" s="22" t="s">
        <v>370</v>
      </c>
      <c r="D41" s="22"/>
      <c r="M41" s="30"/>
      <c r="O41" s="11"/>
    </row>
  </sheetData>
  <mergeCells count="21">
    <mergeCell ref="B30:C30"/>
    <mergeCell ref="B24:C24"/>
    <mergeCell ref="B25:C25"/>
    <mergeCell ref="B26:C26"/>
    <mergeCell ref="B27:C27"/>
    <mergeCell ref="B28:C28"/>
    <mergeCell ref="B29:C29"/>
    <mergeCell ref="B20:C20"/>
    <mergeCell ref="B4:L4"/>
    <mergeCell ref="B5:J5"/>
    <mergeCell ref="B7:C8"/>
    <mergeCell ref="E7:E8"/>
    <mergeCell ref="F7:F8"/>
    <mergeCell ref="J7:J8"/>
    <mergeCell ref="B15:C15"/>
    <mergeCell ref="B16:C16"/>
    <mergeCell ref="B17:C17"/>
    <mergeCell ref="B18:C18"/>
    <mergeCell ref="B19:C19"/>
    <mergeCell ref="D7:D8"/>
    <mergeCell ref="G7:I7"/>
  </mergeCells>
  <phoneticPr fontId="17"/>
  <printOptions horizontalCentered="1" gridLinesSet="0"/>
  <pageMargins left="0.59055118110236227" right="0.59055118110236227" top="0.98425196850393704" bottom="0.78740157480314965" header="0.59055118110236227" footer="0.59055118110236227"/>
  <pageSetup paperSize="9" scale="35"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799B4-6BBE-4C0B-B934-F6783188E8C6}">
  <sheetPr>
    <tabColor rgb="FFCCFFCC"/>
  </sheetPr>
  <dimension ref="B1:W35"/>
  <sheetViews>
    <sheetView showGridLines="0" view="pageBreakPreview" topLeftCell="A2"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+'様式15-2号'!$Z$1&amp;"-3"</f>
        <v>様式15-2号-3</v>
      </c>
      <c r="J1" s="28" t="s">
        <v>44</v>
      </c>
      <c r="M1" s="30"/>
      <c r="O1" s="11"/>
    </row>
    <row r="2" spans="2:15" ht="25.15" customHeight="1" thickBot="1" x14ac:dyDescent="0.25">
      <c r="B2" s="32"/>
      <c r="I2" s="10" t="str">
        <f>+'様式15-2号'!$Y$2</f>
        <v>会社名</v>
      </c>
      <c r="J2" s="7"/>
      <c r="M2" s="30"/>
      <c r="O2" s="11"/>
    </row>
    <row r="3" spans="2:15" ht="25.15" customHeight="1" x14ac:dyDescent="0.2">
      <c r="B3" s="32"/>
    </row>
    <row r="4" spans="2:15" s="8" customFormat="1" ht="25.15" customHeight="1" x14ac:dyDescent="0.2">
      <c r="B4" s="169" t="str">
        <f>'様式15-2号-3（別添1-1） '!$B$4</f>
        <v>見積内訳書及び入札内訳書※（設計・施工）③令和14年度から令和16年度</v>
      </c>
      <c r="C4" s="169"/>
      <c r="D4" s="169"/>
      <c r="E4" s="169"/>
      <c r="F4" s="169"/>
      <c r="G4" s="169"/>
      <c r="H4" s="169"/>
      <c r="I4" s="169"/>
      <c r="J4" s="169"/>
      <c r="K4" s="169"/>
      <c r="L4" s="169"/>
    </row>
    <row r="5" spans="2:15" ht="25.15" customHeight="1" x14ac:dyDescent="0.2">
      <c r="B5" s="182" t="s">
        <v>299</v>
      </c>
      <c r="C5" s="182"/>
      <c r="D5" s="182"/>
      <c r="E5" s="182"/>
      <c r="F5" s="182"/>
      <c r="G5" s="182"/>
      <c r="H5" s="182"/>
      <c r="I5" s="182"/>
      <c r="J5" s="182"/>
    </row>
    <row r="6" spans="2:15" ht="25.15" customHeight="1" x14ac:dyDescent="0.2">
      <c r="B6" s="11"/>
      <c r="C6" s="32"/>
      <c r="D6" s="32"/>
      <c r="J6" s="33" t="s">
        <v>3</v>
      </c>
      <c r="M6" s="30"/>
      <c r="O6" s="11"/>
    </row>
    <row r="7" spans="2:15" s="34" customFormat="1" ht="30" customHeight="1" x14ac:dyDescent="0.2">
      <c r="B7" s="191" t="s">
        <v>25</v>
      </c>
      <c r="C7" s="192"/>
      <c r="D7" s="184" t="s">
        <v>284</v>
      </c>
      <c r="E7" s="184" t="s">
        <v>5</v>
      </c>
      <c r="F7" s="184" t="s">
        <v>4</v>
      </c>
      <c r="G7" s="203" t="s">
        <v>381</v>
      </c>
      <c r="H7" s="204"/>
      <c r="I7" s="205"/>
      <c r="J7" s="184" t="s">
        <v>6</v>
      </c>
      <c r="K7" s="35"/>
      <c r="L7" s="35"/>
      <c r="M7" s="36"/>
      <c r="N7" s="36"/>
    </row>
    <row r="8" spans="2:15" s="34" customFormat="1" ht="30" customHeight="1" x14ac:dyDescent="0.2">
      <c r="B8" s="193"/>
      <c r="C8" s="194"/>
      <c r="D8" s="185"/>
      <c r="E8" s="185"/>
      <c r="F8" s="206"/>
      <c r="G8" s="25" t="s">
        <v>246</v>
      </c>
      <c r="H8" s="25" t="s">
        <v>247</v>
      </c>
      <c r="I8" s="25" t="s">
        <v>248</v>
      </c>
      <c r="J8" s="185"/>
      <c r="K8" s="35"/>
      <c r="L8" s="35"/>
      <c r="M8" s="36"/>
      <c r="N8" s="36"/>
    </row>
    <row r="9" spans="2:15" ht="30" customHeight="1" x14ac:dyDescent="0.2">
      <c r="B9" s="56" t="s">
        <v>363</v>
      </c>
      <c r="C9" s="84" t="s">
        <v>143</v>
      </c>
      <c r="D9" s="84"/>
      <c r="E9" s="51" t="s">
        <v>8</v>
      </c>
      <c r="F9" s="52" t="s">
        <v>7</v>
      </c>
      <c r="G9" s="61"/>
      <c r="H9" s="61"/>
      <c r="I9" s="59"/>
      <c r="J9" s="55"/>
      <c r="K9" s="38"/>
      <c r="L9" s="38"/>
      <c r="M9" s="39"/>
      <c r="N9" s="40"/>
      <c r="O9" s="11"/>
    </row>
    <row r="10" spans="2:15" ht="30" customHeight="1" x14ac:dyDescent="0.2">
      <c r="B10" s="56" t="s">
        <v>46</v>
      </c>
      <c r="C10" s="84" t="s">
        <v>146</v>
      </c>
      <c r="D10" s="84"/>
      <c r="E10" s="51" t="s">
        <v>8</v>
      </c>
      <c r="F10" s="52" t="s">
        <v>7</v>
      </c>
      <c r="G10" s="61"/>
      <c r="H10" s="61"/>
      <c r="I10" s="59"/>
      <c r="J10" s="55"/>
      <c r="K10" s="38"/>
      <c r="L10" s="38"/>
      <c r="M10" s="39"/>
      <c r="N10" s="40"/>
      <c r="O10" s="11"/>
    </row>
    <row r="11" spans="2:15" ht="30" customHeight="1" x14ac:dyDescent="0.2">
      <c r="B11" s="56" t="s">
        <v>48</v>
      </c>
      <c r="C11" s="84" t="s">
        <v>144</v>
      </c>
      <c r="D11" s="84"/>
      <c r="E11" s="51" t="s">
        <v>8</v>
      </c>
      <c r="F11" s="52" t="s">
        <v>7</v>
      </c>
      <c r="G11" s="61"/>
      <c r="H11" s="61"/>
      <c r="I11" s="59"/>
      <c r="J11" s="55"/>
      <c r="K11" s="38"/>
      <c r="L11" s="38"/>
      <c r="M11" s="39"/>
      <c r="N11" s="40"/>
      <c r="O11" s="11"/>
    </row>
    <row r="12" spans="2:15" ht="30" customHeight="1" x14ac:dyDescent="0.2">
      <c r="B12" s="56" t="s">
        <v>49</v>
      </c>
      <c r="C12" s="84" t="s">
        <v>145</v>
      </c>
      <c r="D12" s="84"/>
      <c r="E12" s="51" t="s">
        <v>8</v>
      </c>
      <c r="F12" s="52" t="s">
        <v>7</v>
      </c>
      <c r="G12" s="61"/>
      <c r="H12" s="61"/>
      <c r="I12" s="59"/>
      <c r="J12" s="55"/>
      <c r="K12" s="38"/>
      <c r="L12" s="38"/>
      <c r="M12" s="39"/>
      <c r="N12" s="40"/>
      <c r="O12" s="11"/>
    </row>
    <row r="13" spans="2:15" ht="30" customHeight="1" x14ac:dyDescent="0.2">
      <c r="B13" s="56" t="s">
        <v>50</v>
      </c>
      <c r="C13" s="84" t="s">
        <v>188</v>
      </c>
      <c r="D13" s="84"/>
      <c r="E13" s="51" t="s">
        <v>8</v>
      </c>
      <c r="F13" s="52" t="s">
        <v>7</v>
      </c>
      <c r="G13" s="61"/>
      <c r="H13" s="61"/>
      <c r="I13" s="59"/>
      <c r="J13" s="55"/>
      <c r="K13" s="38"/>
      <c r="L13" s="38"/>
      <c r="M13" s="39"/>
      <c r="N13" s="40"/>
      <c r="O13" s="11"/>
    </row>
    <row r="14" spans="2:15" ht="30" customHeight="1" x14ac:dyDescent="0.2">
      <c r="B14" s="56" t="s">
        <v>147</v>
      </c>
      <c r="C14" s="84" t="s">
        <v>189</v>
      </c>
      <c r="D14" s="84"/>
      <c r="E14" s="51" t="s">
        <v>8</v>
      </c>
      <c r="F14" s="52" t="s">
        <v>7</v>
      </c>
      <c r="G14" s="61"/>
      <c r="H14" s="61"/>
      <c r="I14" s="59"/>
      <c r="J14" s="55"/>
      <c r="K14" s="38"/>
      <c r="L14" s="38"/>
      <c r="M14" s="39"/>
      <c r="N14" s="40"/>
      <c r="O14" s="11"/>
    </row>
    <row r="15" spans="2:15" ht="30" customHeight="1" x14ac:dyDescent="0.2">
      <c r="B15" s="56" t="s">
        <v>148</v>
      </c>
      <c r="C15" s="84" t="s">
        <v>190</v>
      </c>
      <c r="D15" s="84"/>
      <c r="E15" s="51" t="s">
        <v>8</v>
      </c>
      <c r="F15" s="52" t="s">
        <v>7</v>
      </c>
      <c r="G15" s="61"/>
      <c r="H15" s="61"/>
      <c r="I15" s="59"/>
      <c r="J15" s="55"/>
      <c r="K15" s="38"/>
      <c r="L15" s="38"/>
      <c r="M15" s="39"/>
      <c r="N15" s="40"/>
      <c r="O15" s="11"/>
    </row>
    <row r="16" spans="2:15" ht="30" customHeight="1" x14ac:dyDescent="0.2">
      <c r="B16" s="56" t="s">
        <v>149</v>
      </c>
      <c r="C16" s="84" t="s">
        <v>191</v>
      </c>
      <c r="D16" s="84"/>
      <c r="E16" s="51" t="s">
        <v>8</v>
      </c>
      <c r="F16" s="52" t="s">
        <v>7</v>
      </c>
      <c r="G16" s="61"/>
      <c r="H16" s="61"/>
      <c r="I16" s="59"/>
      <c r="J16" s="55"/>
      <c r="K16" s="38"/>
      <c r="L16" s="38"/>
      <c r="M16" s="39"/>
      <c r="N16" s="40"/>
      <c r="O16" s="11"/>
    </row>
    <row r="17" spans="2:23" ht="30" customHeight="1" x14ac:dyDescent="0.2">
      <c r="B17" s="56" t="s">
        <v>150</v>
      </c>
      <c r="C17" s="84" t="s">
        <v>192</v>
      </c>
      <c r="D17" s="84"/>
      <c r="E17" s="51" t="s">
        <v>8</v>
      </c>
      <c r="F17" s="52" t="s">
        <v>7</v>
      </c>
      <c r="G17" s="61"/>
      <c r="H17" s="61"/>
      <c r="I17" s="59"/>
      <c r="J17" s="55"/>
      <c r="K17" s="38"/>
      <c r="L17" s="38"/>
      <c r="M17" s="39"/>
      <c r="N17" s="40"/>
      <c r="O17" s="11"/>
    </row>
    <row r="18" spans="2:23" ht="30" customHeight="1" x14ac:dyDescent="0.2">
      <c r="B18" s="56">
        <v>10</v>
      </c>
      <c r="C18" s="84" t="s">
        <v>159</v>
      </c>
      <c r="D18" s="84"/>
      <c r="E18" s="51" t="s">
        <v>160</v>
      </c>
      <c r="F18" s="52" t="s">
        <v>7</v>
      </c>
      <c r="G18" s="61"/>
      <c r="H18" s="61"/>
      <c r="I18" s="59"/>
      <c r="J18" s="55"/>
      <c r="K18" s="38"/>
      <c r="L18" s="38"/>
      <c r="M18" s="39"/>
      <c r="N18" s="40"/>
      <c r="O18" s="11"/>
    </row>
    <row r="19" spans="2:23" ht="30" customHeight="1" x14ac:dyDescent="0.2">
      <c r="B19" s="61"/>
      <c r="C19" s="57"/>
      <c r="D19" s="57"/>
      <c r="E19" s="62"/>
      <c r="F19" s="61"/>
      <c r="G19" s="61"/>
      <c r="H19" s="61"/>
      <c r="I19" s="59"/>
      <c r="J19" s="55"/>
      <c r="K19" s="38"/>
      <c r="L19" s="38"/>
      <c r="M19" s="39"/>
      <c r="N19" s="40"/>
      <c r="O19" s="11"/>
    </row>
    <row r="20" spans="2:23" ht="30" customHeight="1" x14ac:dyDescent="0.2">
      <c r="B20" s="190" t="s">
        <v>52</v>
      </c>
      <c r="C20" s="190"/>
      <c r="D20" s="114"/>
      <c r="E20" s="51" t="s">
        <v>8</v>
      </c>
      <c r="F20" s="52" t="s">
        <v>7</v>
      </c>
      <c r="G20" s="53">
        <f>SUM(G9:G19)</f>
        <v>0</v>
      </c>
      <c r="H20" s="53">
        <f>SUM(H9:H19)</f>
        <v>0</v>
      </c>
      <c r="I20" s="53">
        <f>SUM(I9:I19)</f>
        <v>0</v>
      </c>
      <c r="J20" s="54"/>
      <c r="K20" s="38"/>
      <c r="L20" s="38"/>
      <c r="M20" s="39"/>
      <c r="N20" s="40"/>
      <c r="O20" s="11"/>
    </row>
    <row r="21" spans="2:23" ht="30" customHeight="1" x14ac:dyDescent="0.2">
      <c r="B21" s="190" t="s">
        <v>53</v>
      </c>
      <c r="C21" s="190"/>
      <c r="D21" s="114"/>
      <c r="E21" s="51" t="s">
        <v>11</v>
      </c>
      <c r="F21" s="52" t="s">
        <v>7</v>
      </c>
      <c r="G21" s="61"/>
      <c r="H21" s="61"/>
      <c r="I21" s="59"/>
      <c r="J21" s="55"/>
      <c r="K21" s="38"/>
      <c r="L21" s="38"/>
      <c r="M21" s="39"/>
      <c r="N21" s="40"/>
      <c r="O21" s="11"/>
    </row>
    <row r="22" spans="2:23" ht="30" customHeight="1" x14ac:dyDescent="0.2">
      <c r="B22" s="190" t="s">
        <v>54</v>
      </c>
      <c r="C22" s="190"/>
      <c r="D22" s="114"/>
      <c r="E22" s="51" t="s">
        <v>11</v>
      </c>
      <c r="F22" s="52" t="s">
        <v>7</v>
      </c>
      <c r="G22" s="61"/>
      <c r="H22" s="61"/>
      <c r="I22" s="59"/>
      <c r="J22" s="55"/>
      <c r="K22" s="38"/>
      <c r="L22" s="38"/>
      <c r="M22" s="39"/>
      <c r="N22" s="40"/>
      <c r="O22" s="11"/>
    </row>
    <row r="23" spans="2:23" ht="30" customHeight="1" x14ac:dyDescent="0.2">
      <c r="B23" s="190" t="s">
        <v>55</v>
      </c>
      <c r="C23" s="190"/>
      <c r="D23" s="114"/>
      <c r="E23" s="51" t="s">
        <v>11</v>
      </c>
      <c r="F23" s="52" t="s">
        <v>7</v>
      </c>
      <c r="G23" s="61"/>
      <c r="H23" s="61"/>
      <c r="I23" s="59"/>
      <c r="J23" s="55"/>
      <c r="K23" s="38"/>
      <c r="L23" s="38"/>
      <c r="M23" s="39"/>
      <c r="N23" s="40"/>
      <c r="O23" s="11"/>
    </row>
    <row r="24" spans="2:23" ht="30" customHeight="1" x14ac:dyDescent="0.2">
      <c r="B24" s="190" t="s">
        <v>183</v>
      </c>
      <c r="C24" s="190"/>
      <c r="D24" s="114"/>
      <c r="E24" s="51" t="s">
        <v>11</v>
      </c>
      <c r="F24" s="52" t="s">
        <v>7</v>
      </c>
      <c r="G24" s="61"/>
      <c r="H24" s="61"/>
      <c r="I24" s="59"/>
      <c r="J24" s="55"/>
      <c r="K24" s="38"/>
      <c r="L24" s="38"/>
      <c r="M24" s="39"/>
      <c r="N24" s="40"/>
      <c r="O24" s="11"/>
    </row>
    <row r="25" spans="2:23" ht="30" customHeight="1" x14ac:dyDescent="0.2">
      <c r="B25" s="195" t="s">
        <v>193</v>
      </c>
      <c r="C25" s="195"/>
      <c r="D25" s="115"/>
      <c r="E25" s="51" t="s">
        <v>8</v>
      </c>
      <c r="F25" s="52" t="s">
        <v>7</v>
      </c>
      <c r="G25" s="53">
        <f t="shared" ref="G25:H25" si="0">SUM(G20:G23)-G24</f>
        <v>0</v>
      </c>
      <c r="H25" s="53">
        <f t="shared" si="0"/>
        <v>0</v>
      </c>
      <c r="I25" s="53">
        <f>SUM(I20:I23)-I24</f>
        <v>0</v>
      </c>
      <c r="J25" s="54"/>
      <c r="K25" s="38"/>
      <c r="L25" s="38"/>
      <c r="M25" s="39"/>
      <c r="N25" s="40"/>
      <c r="O25" s="11"/>
    </row>
    <row r="26" spans="2:23" s="103" customFormat="1" ht="30" customHeight="1" x14ac:dyDescent="0.2">
      <c r="B26" s="103" t="s">
        <v>386</v>
      </c>
      <c r="C26" s="133"/>
      <c r="D26" s="133"/>
      <c r="E26" s="133"/>
      <c r="F26" s="133"/>
      <c r="G26" s="133"/>
      <c r="H26" s="133"/>
      <c r="I26" s="133"/>
      <c r="J26" s="133"/>
      <c r="K26" s="133"/>
      <c r="L26" s="133"/>
      <c r="M26" s="133"/>
      <c r="N26" s="133"/>
      <c r="O26" s="133"/>
      <c r="P26" s="133"/>
      <c r="Q26" s="133"/>
      <c r="R26" s="133"/>
      <c r="S26" s="133"/>
      <c r="T26" s="133"/>
      <c r="U26" s="133"/>
      <c r="V26" s="133"/>
      <c r="W26" s="133"/>
    </row>
    <row r="27" spans="2:23" s="103" customFormat="1" ht="30" customHeight="1" x14ac:dyDescent="0.2">
      <c r="B27" s="103" t="s">
        <v>387</v>
      </c>
      <c r="C27" s="133"/>
      <c r="D27" s="133"/>
      <c r="E27" s="133"/>
      <c r="F27" s="133"/>
      <c r="G27" s="133"/>
      <c r="H27" s="133"/>
      <c r="I27" s="133"/>
      <c r="J27" s="133"/>
      <c r="K27" s="133"/>
      <c r="L27" s="133"/>
      <c r="M27" s="133"/>
      <c r="N27" s="133"/>
      <c r="O27" s="133"/>
      <c r="P27" s="133"/>
      <c r="Q27" s="133"/>
      <c r="R27" s="133"/>
      <c r="S27" s="133"/>
      <c r="T27" s="133"/>
      <c r="U27" s="133"/>
      <c r="V27" s="133"/>
      <c r="W27" s="133"/>
    </row>
    <row r="28" spans="2:23" s="103" customFormat="1" ht="30" customHeight="1" x14ac:dyDescent="0.2">
      <c r="B28" s="103" t="s">
        <v>388</v>
      </c>
      <c r="C28" s="133"/>
      <c r="D28" s="133"/>
      <c r="E28" s="133"/>
      <c r="F28" s="133"/>
      <c r="G28" s="133"/>
      <c r="H28" s="133"/>
      <c r="I28" s="133"/>
      <c r="J28" s="133"/>
      <c r="K28" s="133"/>
      <c r="L28" s="133"/>
      <c r="M28" s="133"/>
      <c r="N28" s="133"/>
      <c r="O28" s="133"/>
      <c r="P28" s="133"/>
      <c r="Q28" s="133"/>
      <c r="R28" s="133"/>
      <c r="S28" s="133"/>
      <c r="T28" s="133"/>
      <c r="U28" s="133"/>
      <c r="V28" s="133"/>
      <c r="W28" s="133"/>
    </row>
    <row r="29" spans="2:23" ht="25.15" customHeight="1" x14ac:dyDescent="0.2">
      <c r="B29" s="41"/>
      <c r="C29" s="60" t="s">
        <v>28</v>
      </c>
      <c r="D29" s="60"/>
      <c r="F29" s="11"/>
      <c r="G29" s="11"/>
      <c r="H29" s="11"/>
      <c r="M29" s="30"/>
      <c r="O29" s="11"/>
    </row>
    <row r="30" spans="2:23" ht="25.15" customHeight="1" x14ac:dyDescent="0.2">
      <c r="B30" s="41"/>
      <c r="C30" s="46" t="s">
        <v>283</v>
      </c>
      <c r="D30" s="46"/>
      <c r="E30" s="42"/>
      <c r="F30" s="42"/>
      <c r="G30" s="42"/>
      <c r="H30" s="42"/>
      <c r="I30" s="42"/>
      <c r="J30" s="42"/>
      <c r="M30" s="30"/>
      <c r="O30" s="11"/>
    </row>
    <row r="31" spans="2:23" ht="25.15" customHeight="1" x14ac:dyDescent="0.2">
      <c r="B31" s="41"/>
      <c r="C31" s="13" t="s">
        <v>118</v>
      </c>
      <c r="D31" s="13"/>
      <c r="E31" s="42"/>
      <c r="F31" s="42"/>
      <c r="G31" s="42"/>
      <c r="H31" s="42"/>
      <c r="I31" s="42"/>
      <c r="J31" s="42"/>
      <c r="M31" s="30"/>
      <c r="O31" s="11"/>
    </row>
    <row r="32" spans="2:23" ht="25.15" customHeight="1" x14ac:dyDescent="0.2">
      <c r="B32" s="41"/>
      <c r="C32" s="46" t="s">
        <v>141</v>
      </c>
      <c r="D32" s="46"/>
      <c r="F32" s="11"/>
      <c r="G32" s="11"/>
      <c r="H32" s="11"/>
    </row>
    <row r="33" spans="2:15" ht="25.15" customHeight="1" x14ac:dyDescent="0.2">
      <c r="B33" s="41"/>
      <c r="C33" s="46" t="s">
        <v>412</v>
      </c>
      <c r="D33" s="46"/>
      <c r="E33" s="42"/>
      <c r="F33" s="42"/>
      <c r="G33" s="42"/>
      <c r="H33" s="42"/>
      <c r="I33" s="42"/>
      <c r="J33" s="42"/>
      <c r="M33" s="30"/>
      <c r="O33" s="11"/>
    </row>
    <row r="34" spans="2:15" ht="25" customHeight="1" x14ac:dyDescent="0.2">
      <c r="C34" s="46" t="s">
        <v>194</v>
      </c>
      <c r="D34" s="46"/>
      <c r="E34" s="42"/>
      <c r="F34" s="42"/>
      <c r="G34" s="42"/>
      <c r="H34" s="42"/>
      <c r="I34" s="42"/>
      <c r="J34" s="42"/>
      <c r="M34" s="30"/>
      <c r="O34" s="11"/>
    </row>
    <row r="35" spans="2:15" ht="25" customHeight="1" x14ac:dyDescent="0.2">
      <c r="C35" s="22" t="s">
        <v>371</v>
      </c>
      <c r="D35" s="22"/>
      <c r="M35" s="30"/>
      <c r="O35" s="11"/>
    </row>
  </sheetData>
  <mergeCells count="14">
    <mergeCell ref="B25:C25"/>
    <mergeCell ref="B4:L4"/>
    <mergeCell ref="B5:J5"/>
    <mergeCell ref="B7:C8"/>
    <mergeCell ref="E7:E8"/>
    <mergeCell ref="F7:F8"/>
    <mergeCell ref="J7:J8"/>
    <mergeCell ref="B20:C20"/>
    <mergeCell ref="B21:C21"/>
    <mergeCell ref="B22:C22"/>
    <mergeCell ref="B23:C23"/>
    <mergeCell ref="B24:C24"/>
    <mergeCell ref="D7:D8"/>
    <mergeCell ref="G7:I7"/>
  </mergeCells>
  <phoneticPr fontId="17"/>
  <printOptions horizontalCentered="1" gridLinesSet="0"/>
  <pageMargins left="0.59055118110236227" right="0.59055118110236227" top="0.98425196850393704" bottom="0.78740157480314965" header="0.59055118110236227" footer="0.59055118110236227"/>
  <pageSetup paperSize="9" scale="3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D885F-50F6-44F4-BB46-4A858B943EEE}">
  <sheetPr>
    <tabColor rgb="FFCCFFCC"/>
    <pageSetUpPr fitToPage="1"/>
  </sheetPr>
  <dimension ref="B1:W59"/>
  <sheetViews>
    <sheetView showGridLines="0" view="pageBreakPreview"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+'様式15-2号'!$Z$1&amp;"-3"</f>
        <v>様式15-2号-3</v>
      </c>
      <c r="J1" s="28" t="s">
        <v>51</v>
      </c>
      <c r="M1" s="30"/>
      <c r="O1" s="11"/>
    </row>
    <row r="2" spans="2:15" ht="25.15" customHeight="1" thickBot="1" x14ac:dyDescent="0.25">
      <c r="B2" s="32"/>
      <c r="I2" s="10" t="str">
        <f>+'様式15-2号'!$Y$2</f>
        <v>会社名</v>
      </c>
      <c r="J2" s="7"/>
      <c r="M2" s="30"/>
      <c r="O2" s="11"/>
    </row>
    <row r="3" spans="2:15" ht="25.15" customHeight="1" x14ac:dyDescent="0.2">
      <c r="B3" s="32"/>
    </row>
    <row r="4" spans="2:15" s="8" customFormat="1" ht="25.15" customHeight="1" x14ac:dyDescent="0.2">
      <c r="B4" s="169" t="str">
        <f>'様式15-2号-3（別添1-1） '!$B$4</f>
        <v>見積内訳書及び入札内訳書※（設計・施工）③令和14年度から令和16年度</v>
      </c>
      <c r="C4" s="169"/>
      <c r="D4" s="169"/>
      <c r="E4" s="169"/>
      <c r="F4" s="169"/>
      <c r="G4" s="169"/>
      <c r="H4" s="169"/>
      <c r="I4" s="169"/>
      <c r="J4" s="169"/>
      <c r="K4" s="66"/>
      <c r="L4" s="66"/>
    </row>
    <row r="5" spans="2:15" ht="25.15" customHeight="1" x14ac:dyDescent="0.2">
      <c r="B5" s="182" t="s">
        <v>300</v>
      </c>
      <c r="C5" s="182"/>
      <c r="D5" s="182"/>
      <c r="E5" s="182"/>
      <c r="F5" s="182"/>
      <c r="G5" s="182"/>
      <c r="H5" s="182"/>
      <c r="I5" s="182"/>
      <c r="J5" s="182"/>
    </row>
    <row r="6" spans="2:15" ht="25.15" customHeight="1" x14ac:dyDescent="0.2">
      <c r="B6" s="11"/>
      <c r="C6" s="32"/>
      <c r="D6" s="32"/>
      <c r="J6" s="33" t="s">
        <v>3</v>
      </c>
      <c r="M6" s="30"/>
      <c r="O6" s="11"/>
    </row>
    <row r="7" spans="2:15" s="34" customFormat="1" ht="30" customHeight="1" x14ac:dyDescent="0.2">
      <c r="B7" s="191" t="s">
        <v>25</v>
      </c>
      <c r="C7" s="192"/>
      <c r="D7" s="184" t="s">
        <v>284</v>
      </c>
      <c r="E7" s="184" t="s">
        <v>5</v>
      </c>
      <c r="F7" s="184" t="s">
        <v>4</v>
      </c>
      <c r="G7" s="203" t="s">
        <v>381</v>
      </c>
      <c r="H7" s="204"/>
      <c r="I7" s="205"/>
      <c r="J7" s="184" t="s">
        <v>6</v>
      </c>
      <c r="K7" s="35"/>
      <c r="L7" s="35"/>
      <c r="M7" s="36"/>
      <c r="N7" s="36"/>
    </row>
    <row r="8" spans="2:15" s="34" customFormat="1" ht="30" customHeight="1" x14ac:dyDescent="0.2">
      <c r="B8" s="193"/>
      <c r="C8" s="194"/>
      <c r="D8" s="185"/>
      <c r="E8" s="185"/>
      <c r="F8" s="206"/>
      <c r="G8" s="25" t="s">
        <v>246</v>
      </c>
      <c r="H8" s="25" t="s">
        <v>247</v>
      </c>
      <c r="I8" s="25" t="s">
        <v>248</v>
      </c>
      <c r="J8" s="185"/>
      <c r="K8" s="35"/>
      <c r="L8" s="35"/>
      <c r="M8" s="36"/>
      <c r="N8" s="36"/>
    </row>
    <row r="9" spans="2:15" ht="30" customHeight="1" x14ac:dyDescent="0.2">
      <c r="B9" s="65" t="s">
        <v>45</v>
      </c>
      <c r="C9" s="207" t="s">
        <v>128</v>
      </c>
      <c r="D9" s="208"/>
      <c r="E9" s="208"/>
      <c r="F9" s="208"/>
      <c r="G9" s="208"/>
      <c r="H9" s="208"/>
      <c r="I9" s="208"/>
      <c r="J9" s="209"/>
      <c r="K9" s="38"/>
      <c r="L9" s="38"/>
      <c r="M9" s="39"/>
      <c r="N9" s="40"/>
      <c r="O9" s="11"/>
    </row>
    <row r="10" spans="2:15" ht="30" customHeight="1" x14ac:dyDescent="0.2">
      <c r="B10" s="63"/>
      <c r="C10" s="57"/>
      <c r="D10" s="57"/>
      <c r="E10" s="51"/>
      <c r="F10" s="52"/>
      <c r="G10" s="61"/>
      <c r="H10" s="61"/>
      <c r="I10" s="59"/>
      <c r="J10" s="55"/>
      <c r="K10" s="38"/>
      <c r="L10" s="38"/>
      <c r="M10" s="39"/>
      <c r="N10" s="40"/>
      <c r="O10" s="11"/>
    </row>
    <row r="11" spans="2:15" ht="30" customHeight="1" x14ac:dyDescent="0.2">
      <c r="B11" s="63"/>
      <c r="C11" s="57"/>
      <c r="D11" s="57"/>
      <c r="E11" s="51"/>
      <c r="F11" s="52"/>
      <c r="G11" s="61"/>
      <c r="H11" s="61"/>
      <c r="I11" s="59"/>
      <c r="J11" s="55"/>
      <c r="K11" s="38"/>
      <c r="L11" s="38"/>
      <c r="M11" s="39"/>
      <c r="N11" s="40"/>
      <c r="O11" s="11"/>
    </row>
    <row r="12" spans="2:15" ht="30" customHeight="1" x14ac:dyDescent="0.2">
      <c r="B12" s="63"/>
      <c r="C12" s="57"/>
      <c r="D12" s="57"/>
      <c r="E12" s="51"/>
      <c r="F12" s="52"/>
      <c r="G12" s="61"/>
      <c r="H12" s="61"/>
      <c r="I12" s="59"/>
      <c r="J12" s="55"/>
      <c r="K12" s="38"/>
      <c r="L12" s="38"/>
      <c r="M12" s="39"/>
      <c r="N12" s="40"/>
      <c r="O12" s="11"/>
    </row>
    <row r="13" spans="2:15" ht="30" customHeight="1" x14ac:dyDescent="0.2">
      <c r="B13" s="50"/>
      <c r="C13" s="64" t="s">
        <v>67</v>
      </c>
      <c r="D13" s="116"/>
      <c r="E13" s="51" t="s">
        <v>8</v>
      </c>
      <c r="F13" s="52" t="s">
        <v>7</v>
      </c>
      <c r="G13" s="53">
        <f t="shared" ref="G13:H13" si="0">SUM(G10:G12)</f>
        <v>0</v>
      </c>
      <c r="H13" s="53">
        <f t="shared" si="0"/>
        <v>0</v>
      </c>
      <c r="I13" s="53">
        <f>SUM(I10:I12)</f>
        <v>0</v>
      </c>
      <c r="J13" s="55"/>
      <c r="K13" s="38"/>
      <c r="L13" s="38"/>
      <c r="M13" s="39"/>
      <c r="N13" s="40"/>
      <c r="O13" s="11"/>
    </row>
    <row r="14" spans="2:15" ht="30" customHeight="1" x14ac:dyDescent="0.2">
      <c r="B14" s="65" t="s">
        <v>47</v>
      </c>
      <c r="C14" s="207" t="s">
        <v>227</v>
      </c>
      <c r="D14" s="208"/>
      <c r="E14" s="208"/>
      <c r="F14" s="208"/>
      <c r="G14" s="208"/>
      <c r="H14" s="208"/>
      <c r="I14" s="208"/>
      <c r="J14" s="209"/>
      <c r="K14" s="38"/>
      <c r="L14" s="38"/>
      <c r="M14" s="39"/>
      <c r="N14" s="40"/>
      <c r="O14" s="11"/>
    </row>
    <row r="15" spans="2:15" ht="30" customHeight="1" x14ac:dyDescent="0.2">
      <c r="B15" s="63"/>
      <c r="C15" s="57"/>
      <c r="D15" s="57"/>
      <c r="E15" s="51"/>
      <c r="F15" s="52"/>
      <c r="G15" s="61"/>
      <c r="H15" s="61"/>
      <c r="I15" s="59"/>
      <c r="J15" s="55"/>
      <c r="K15" s="38"/>
      <c r="L15" s="38"/>
      <c r="M15" s="39"/>
      <c r="N15" s="40"/>
      <c r="O15" s="11"/>
    </row>
    <row r="16" spans="2:15" ht="30" customHeight="1" x14ac:dyDescent="0.2">
      <c r="B16" s="63"/>
      <c r="C16" s="57"/>
      <c r="D16" s="57"/>
      <c r="E16" s="51"/>
      <c r="F16" s="52"/>
      <c r="G16" s="61"/>
      <c r="H16" s="61"/>
      <c r="I16" s="59"/>
      <c r="J16" s="55"/>
      <c r="K16" s="38"/>
      <c r="L16" s="38"/>
      <c r="M16" s="39"/>
      <c r="N16" s="40"/>
      <c r="O16" s="11"/>
    </row>
    <row r="17" spans="2:15" ht="30" customHeight="1" x14ac:dyDescent="0.2">
      <c r="B17" s="63"/>
      <c r="C17" s="57"/>
      <c r="D17" s="57"/>
      <c r="E17" s="51"/>
      <c r="F17" s="52"/>
      <c r="G17" s="61"/>
      <c r="H17" s="61"/>
      <c r="I17" s="59"/>
      <c r="J17" s="55"/>
      <c r="K17" s="38"/>
      <c r="L17" s="38"/>
      <c r="M17" s="39"/>
      <c r="N17" s="40"/>
      <c r="O17" s="11"/>
    </row>
    <row r="18" spans="2:15" ht="30" customHeight="1" x14ac:dyDescent="0.2">
      <c r="B18" s="50"/>
      <c r="C18" s="64" t="s">
        <v>67</v>
      </c>
      <c r="D18" s="116"/>
      <c r="E18" s="51" t="s">
        <v>8</v>
      </c>
      <c r="F18" s="52" t="s">
        <v>7</v>
      </c>
      <c r="G18" s="53">
        <f t="shared" ref="G18:H18" si="1">SUM(G15:G17)</f>
        <v>0</v>
      </c>
      <c r="H18" s="53">
        <f t="shared" si="1"/>
        <v>0</v>
      </c>
      <c r="I18" s="53">
        <f>SUM(I15:I17)</f>
        <v>0</v>
      </c>
      <c r="J18" s="55"/>
      <c r="K18" s="38"/>
      <c r="L18" s="38"/>
      <c r="M18" s="39"/>
      <c r="N18" s="40"/>
      <c r="O18" s="11"/>
    </row>
    <row r="19" spans="2:15" ht="30" customHeight="1" x14ac:dyDescent="0.2">
      <c r="B19" s="65" t="s">
        <v>59</v>
      </c>
      <c r="C19" s="207" t="s">
        <v>152</v>
      </c>
      <c r="D19" s="208"/>
      <c r="E19" s="208"/>
      <c r="F19" s="208"/>
      <c r="G19" s="208"/>
      <c r="H19" s="208"/>
      <c r="I19" s="208"/>
      <c r="J19" s="209"/>
      <c r="K19" s="38"/>
      <c r="L19" s="38"/>
      <c r="M19" s="39"/>
      <c r="N19" s="40"/>
      <c r="O19" s="11"/>
    </row>
    <row r="20" spans="2:15" ht="30" customHeight="1" x14ac:dyDescent="0.2">
      <c r="B20" s="63"/>
      <c r="C20" s="57"/>
      <c r="D20" s="57"/>
      <c r="E20" s="51"/>
      <c r="F20" s="52"/>
      <c r="G20" s="61"/>
      <c r="H20" s="61"/>
      <c r="I20" s="59"/>
      <c r="J20" s="55"/>
      <c r="K20" s="38"/>
      <c r="L20" s="38"/>
      <c r="M20" s="39"/>
      <c r="N20" s="40"/>
      <c r="O20" s="11"/>
    </row>
    <row r="21" spans="2:15" ht="30" customHeight="1" x14ac:dyDescent="0.2">
      <c r="B21" s="63"/>
      <c r="C21" s="57"/>
      <c r="D21" s="57"/>
      <c r="E21" s="51"/>
      <c r="F21" s="52"/>
      <c r="G21" s="61"/>
      <c r="H21" s="61"/>
      <c r="I21" s="59"/>
      <c r="J21" s="55"/>
      <c r="K21" s="38"/>
      <c r="L21" s="38"/>
      <c r="M21" s="39"/>
      <c r="N21" s="40"/>
      <c r="O21" s="11"/>
    </row>
    <row r="22" spans="2:15" ht="30" customHeight="1" x14ac:dyDescent="0.2">
      <c r="B22" s="63"/>
      <c r="C22" s="57"/>
      <c r="D22" s="57"/>
      <c r="E22" s="51"/>
      <c r="F22" s="52"/>
      <c r="G22" s="61"/>
      <c r="H22" s="61"/>
      <c r="I22" s="59"/>
      <c r="J22" s="55"/>
      <c r="K22" s="38"/>
      <c r="L22" s="38"/>
      <c r="M22" s="39"/>
      <c r="N22" s="40"/>
      <c r="O22" s="11"/>
    </row>
    <row r="23" spans="2:15" ht="30" customHeight="1" x14ac:dyDescent="0.2">
      <c r="B23" s="50"/>
      <c r="C23" s="64" t="s">
        <v>67</v>
      </c>
      <c r="D23" s="116"/>
      <c r="E23" s="51" t="s">
        <v>8</v>
      </c>
      <c r="F23" s="52" t="s">
        <v>7</v>
      </c>
      <c r="G23" s="53">
        <f t="shared" ref="G23:H23" si="2">SUM(G20:G22)</f>
        <v>0</v>
      </c>
      <c r="H23" s="53">
        <f t="shared" si="2"/>
        <v>0</v>
      </c>
      <c r="I23" s="53">
        <f>SUM(I20:I22)</f>
        <v>0</v>
      </c>
      <c r="J23" s="55"/>
      <c r="K23" s="38"/>
      <c r="L23" s="38"/>
      <c r="M23" s="39"/>
      <c r="N23" s="40"/>
      <c r="O23" s="11"/>
    </row>
    <row r="24" spans="2:15" ht="30" customHeight="1" x14ac:dyDescent="0.2">
      <c r="B24" s="65" t="s">
        <v>60</v>
      </c>
      <c r="C24" s="207" t="s">
        <v>158</v>
      </c>
      <c r="D24" s="208"/>
      <c r="E24" s="208"/>
      <c r="F24" s="208"/>
      <c r="G24" s="208"/>
      <c r="H24" s="208"/>
      <c r="I24" s="208"/>
      <c r="J24" s="209"/>
      <c r="K24" s="38"/>
      <c r="L24" s="38"/>
      <c r="M24" s="39"/>
      <c r="N24" s="40"/>
      <c r="O24" s="11"/>
    </row>
    <row r="25" spans="2:15" ht="30" customHeight="1" x14ac:dyDescent="0.2">
      <c r="B25" s="63"/>
      <c r="C25" s="57"/>
      <c r="D25" s="57"/>
      <c r="E25" s="51"/>
      <c r="F25" s="52"/>
      <c r="G25" s="61"/>
      <c r="H25" s="61"/>
      <c r="I25" s="59"/>
      <c r="J25" s="55"/>
      <c r="K25" s="38"/>
      <c r="L25" s="38"/>
      <c r="M25" s="39"/>
      <c r="N25" s="40"/>
      <c r="O25" s="11"/>
    </row>
    <row r="26" spans="2:15" ht="30" customHeight="1" x14ac:dyDescent="0.2">
      <c r="B26" s="63"/>
      <c r="C26" s="57"/>
      <c r="D26" s="57"/>
      <c r="E26" s="51"/>
      <c r="F26" s="52"/>
      <c r="G26" s="61"/>
      <c r="H26" s="61"/>
      <c r="I26" s="59"/>
      <c r="J26" s="55"/>
      <c r="K26" s="38"/>
      <c r="L26" s="38"/>
      <c r="M26" s="39"/>
      <c r="N26" s="40"/>
      <c r="O26" s="11"/>
    </row>
    <row r="27" spans="2:15" ht="30" customHeight="1" x14ac:dyDescent="0.2">
      <c r="B27" s="63"/>
      <c r="C27" s="57"/>
      <c r="D27" s="57"/>
      <c r="E27" s="51"/>
      <c r="F27" s="52"/>
      <c r="G27" s="61"/>
      <c r="H27" s="61"/>
      <c r="I27" s="59"/>
      <c r="J27" s="55"/>
      <c r="K27" s="38"/>
      <c r="L27" s="38"/>
      <c r="M27" s="39"/>
      <c r="N27" s="40"/>
      <c r="O27" s="11"/>
    </row>
    <row r="28" spans="2:15" ht="30" customHeight="1" x14ac:dyDescent="0.2">
      <c r="B28" s="50"/>
      <c r="C28" s="64" t="s">
        <v>67</v>
      </c>
      <c r="D28" s="116"/>
      <c r="E28" s="51" t="s">
        <v>8</v>
      </c>
      <c r="F28" s="52" t="s">
        <v>7</v>
      </c>
      <c r="G28" s="53">
        <f t="shared" ref="G28:H28" si="3">SUM(G25:G27)</f>
        <v>0</v>
      </c>
      <c r="H28" s="53">
        <f t="shared" si="3"/>
        <v>0</v>
      </c>
      <c r="I28" s="53">
        <f>SUM(I25:I27)</f>
        <v>0</v>
      </c>
      <c r="J28" s="55"/>
      <c r="K28" s="38"/>
      <c r="L28" s="38"/>
      <c r="M28" s="39"/>
      <c r="N28" s="40"/>
      <c r="O28" s="11"/>
    </row>
    <row r="29" spans="2:15" ht="30" customHeight="1" x14ac:dyDescent="0.2">
      <c r="B29" s="190" t="s">
        <v>62</v>
      </c>
      <c r="C29" s="190"/>
      <c r="D29" s="114"/>
      <c r="E29" s="51" t="s">
        <v>8</v>
      </c>
      <c r="F29" s="52" t="s">
        <v>7</v>
      </c>
      <c r="G29" s="53">
        <f>+G13+G18+G23+G28</f>
        <v>0</v>
      </c>
      <c r="H29" s="53">
        <f t="shared" ref="H29:I29" si="4">+H13+H18+H23+H28</f>
        <v>0</v>
      </c>
      <c r="I29" s="53">
        <f t="shared" si="4"/>
        <v>0</v>
      </c>
      <c r="J29" s="54"/>
      <c r="K29" s="38"/>
      <c r="L29" s="38"/>
      <c r="M29" s="39"/>
      <c r="N29" s="40"/>
      <c r="O29" s="11"/>
    </row>
    <row r="30" spans="2:15" ht="30" customHeight="1" x14ac:dyDescent="0.2">
      <c r="B30" s="197" t="s">
        <v>15</v>
      </c>
      <c r="C30" s="198"/>
      <c r="D30" s="117"/>
      <c r="E30" s="51"/>
      <c r="F30" s="52"/>
      <c r="G30" s="52"/>
      <c r="H30" s="52"/>
      <c r="I30" s="53"/>
      <c r="J30" s="54"/>
      <c r="K30" s="38"/>
      <c r="L30" s="38"/>
      <c r="M30" s="39"/>
      <c r="N30" s="40"/>
      <c r="O30" s="11"/>
    </row>
    <row r="31" spans="2:15" ht="30" customHeight="1" x14ac:dyDescent="0.2">
      <c r="B31" s="63"/>
      <c r="C31" s="54" t="s">
        <v>16</v>
      </c>
      <c r="D31" s="118"/>
      <c r="E31" s="51" t="s">
        <v>8</v>
      </c>
      <c r="F31" s="52" t="s">
        <v>7</v>
      </c>
      <c r="G31" s="61"/>
      <c r="H31" s="61"/>
      <c r="I31" s="59"/>
      <c r="J31" s="54"/>
      <c r="K31" s="38"/>
      <c r="L31" s="38"/>
      <c r="M31" s="39"/>
      <c r="N31" s="40"/>
      <c r="O31" s="11"/>
    </row>
    <row r="32" spans="2:15" ht="30" customHeight="1" x14ac:dyDescent="0.2">
      <c r="B32" s="63"/>
      <c r="C32" s="54" t="s">
        <v>217</v>
      </c>
      <c r="D32" s="118"/>
      <c r="E32" s="51" t="s">
        <v>8</v>
      </c>
      <c r="F32" s="52" t="s">
        <v>7</v>
      </c>
      <c r="G32" s="61"/>
      <c r="H32" s="61"/>
      <c r="I32" s="59"/>
      <c r="J32" s="54"/>
      <c r="K32" s="38"/>
      <c r="L32" s="38"/>
      <c r="M32" s="39"/>
      <c r="N32" s="40"/>
      <c r="O32" s="11"/>
    </row>
    <row r="33" spans="2:15" ht="30" customHeight="1" x14ac:dyDescent="0.2">
      <c r="B33" s="63"/>
      <c r="C33" s="54" t="s">
        <v>218</v>
      </c>
      <c r="D33" s="118"/>
      <c r="E33" s="51" t="s">
        <v>8</v>
      </c>
      <c r="F33" s="52" t="s">
        <v>7</v>
      </c>
      <c r="G33" s="61"/>
      <c r="H33" s="61"/>
      <c r="I33" s="59"/>
      <c r="J33" s="54"/>
      <c r="K33" s="38"/>
      <c r="L33" s="38"/>
      <c r="M33" s="39"/>
      <c r="N33" s="40"/>
      <c r="O33" s="11"/>
    </row>
    <row r="34" spans="2:15" ht="30" customHeight="1" x14ac:dyDescent="0.2">
      <c r="B34" s="63"/>
      <c r="C34" s="54" t="s">
        <v>17</v>
      </c>
      <c r="D34" s="118"/>
      <c r="E34" s="51" t="s">
        <v>8</v>
      </c>
      <c r="F34" s="52" t="s">
        <v>7</v>
      </c>
      <c r="G34" s="61"/>
      <c r="H34" s="61"/>
      <c r="I34" s="59"/>
      <c r="J34" s="54"/>
      <c r="K34" s="38"/>
      <c r="L34" s="38"/>
      <c r="M34" s="39"/>
      <c r="N34" s="40"/>
      <c r="O34" s="11"/>
    </row>
    <row r="35" spans="2:15" ht="30" customHeight="1" x14ac:dyDescent="0.2">
      <c r="B35" s="63"/>
      <c r="C35" s="54" t="s">
        <v>219</v>
      </c>
      <c r="D35" s="118"/>
      <c r="E35" s="51" t="s">
        <v>8</v>
      </c>
      <c r="F35" s="52" t="s">
        <v>7</v>
      </c>
      <c r="G35" s="61"/>
      <c r="H35" s="61"/>
      <c r="I35" s="59"/>
      <c r="J35" s="54"/>
      <c r="K35" s="38"/>
      <c r="L35" s="38"/>
      <c r="M35" s="39"/>
      <c r="N35" s="40"/>
      <c r="O35" s="11"/>
    </row>
    <row r="36" spans="2:15" ht="30" customHeight="1" x14ac:dyDescent="0.2">
      <c r="B36" s="50"/>
      <c r="C36" s="54" t="s">
        <v>195</v>
      </c>
      <c r="D36" s="118"/>
      <c r="E36" s="51" t="s">
        <v>8</v>
      </c>
      <c r="F36" s="52" t="s">
        <v>7</v>
      </c>
      <c r="G36" s="61"/>
      <c r="H36" s="61"/>
      <c r="I36" s="59"/>
      <c r="J36" s="54"/>
      <c r="K36" s="38"/>
      <c r="L36" s="38"/>
      <c r="M36" s="39"/>
      <c r="N36" s="40"/>
      <c r="O36" s="11"/>
    </row>
    <row r="37" spans="2:15" ht="30" customHeight="1" x14ac:dyDescent="0.2">
      <c r="B37" s="190" t="s">
        <v>63</v>
      </c>
      <c r="C37" s="190"/>
      <c r="D37" s="114"/>
      <c r="E37" s="51" t="s">
        <v>8</v>
      </c>
      <c r="F37" s="52" t="s">
        <v>7</v>
      </c>
      <c r="G37" s="53">
        <f>SUM(G31:G36)</f>
        <v>0</v>
      </c>
      <c r="H37" s="53">
        <f t="shared" ref="H37" si="5">SUM(H31:H36)</f>
        <v>0</v>
      </c>
      <c r="I37" s="53">
        <f>SUM(I31:I36)</f>
        <v>0</v>
      </c>
      <c r="J37" s="54"/>
      <c r="K37" s="38"/>
      <c r="L37" s="38"/>
      <c r="M37" s="39"/>
      <c r="N37" s="40"/>
      <c r="O37" s="11"/>
    </row>
    <row r="38" spans="2:15" ht="30" customHeight="1" x14ac:dyDescent="0.2">
      <c r="B38" s="190" t="s">
        <v>12</v>
      </c>
      <c r="C38" s="190"/>
      <c r="D38" s="114"/>
      <c r="E38" s="51" t="s">
        <v>8</v>
      </c>
      <c r="F38" s="52" t="s">
        <v>7</v>
      </c>
      <c r="G38" s="61"/>
      <c r="H38" s="61"/>
      <c r="I38" s="59"/>
      <c r="J38" s="54"/>
      <c r="K38" s="38"/>
      <c r="L38" s="38"/>
      <c r="M38" s="39"/>
      <c r="N38" s="40"/>
      <c r="O38" s="11"/>
    </row>
    <row r="39" spans="2:15" ht="30" customHeight="1" x14ac:dyDescent="0.2">
      <c r="B39" s="190" t="s">
        <v>13</v>
      </c>
      <c r="C39" s="190"/>
      <c r="D39" s="114"/>
      <c r="E39" s="51" t="s">
        <v>8</v>
      </c>
      <c r="F39" s="52" t="s">
        <v>7</v>
      </c>
      <c r="G39" s="61"/>
      <c r="H39" s="61"/>
      <c r="I39" s="59"/>
      <c r="J39" s="54"/>
      <c r="K39" s="38"/>
      <c r="L39" s="38"/>
      <c r="M39" s="39"/>
      <c r="N39" s="40"/>
      <c r="O39" s="11"/>
    </row>
    <row r="40" spans="2:15" ht="30" customHeight="1" x14ac:dyDescent="0.2">
      <c r="B40" s="190" t="s">
        <v>14</v>
      </c>
      <c r="C40" s="190"/>
      <c r="D40" s="114"/>
      <c r="E40" s="51" t="s">
        <v>8</v>
      </c>
      <c r="F40" s="52" t="s">
        <v>7</v>
      </c>
      <c r="G40" s="61"/>
      <c r="H40" s="61"/>
      <c r="I40" s="59"/>
      <c r="J40" s="54"/>
      <c r="K40" s="38"/>
      <c r="L40" s="38"/>
      <c r="M40" s="39"/>
      <c r="N40" s="40"/>
      <c r="O40" s="11"/>
    </row>
    <row r="41" spans="2:15" ht="30" customHeight="1" x14ac:dyDescent="0.2">
      <c r="B41" s="190" t="s">
        <v>64</v>
      </c>
      <c r="C41" s="190"/>
      <c r="D41" s="114"/>
      <c r="E41" s="51" t="s">
        <v>8</v>
      </c>
      <c r="F41" s="52" t="s">
        <v>7</v>
      </c>
      <c r="G41" s="53">
        <f t="shared" ref="G41:H41" si="6">SUM(G38:G40)</f>
        <v>0</v>
      </c>
      <c r="H41" s="53">
        <f t="shared" si="6"/>
        <v>0</v>
      </c>
      <c r="I41" s="53">
        <f>SUM(I38:I40)</f>
        <v>0</v>
      </c>
      <c r="J41" s="55"/>
      <c r="K41" s="38"/>
      <c r="L41" s="38"/>
      <c r="M41" s="39"/>
      <c r="N41" s="40"/>
      <c r="O41" s="11"/>
    </row>
    <row r="42" spans="2:15" ht="30" customHeight="1" x14ac:dyDescent="0.2">
      <c r="B42" s="190" t="s">
        <v>65</v>
      </c>
      <c r="C42" s="190"/>
      <c r="D42" s="114"/>
      <c r="E42" s="51" t="s">
        <v>8</v>
      </c>
      <c r="F42" s="52" t="s">
        <v>7</v>
      </c>
      <c r="G42" s="61"/>
      <c r="H42" s="61"/>
      <c r="I42" s="59"/>
      <c r="J42" s="55"/>
      <c r="K42" s="38"/>
      <c r="L42" s="38"/>
      <c r="M42" s="39"/>
      <c r="N42" s="40"/>
      <c r="O42" s="11"/>
    </row>
    <row r="43" spans="2:15" ht="30" customHeight="1" x14ac:dyDescent="0.2">
      <c r="B43" s="190" t="s">
        <v>66</v>
      </c>
      <c r="C43" s="190"/>
      <c r="D43" s="114"/>
      <c r="E43" s="51" t="s">
        <v>8</v>
      </c>
      <c r="F43" s="52" t="s">
        <v>7</v>
      </c>
      <c r="G43" s="61"/>
      <c r="H43" s="61"/>
      <c r="I43" s="59"/>
      <c r="J43" s="55"/>
      <c r="K43" s="38"/>
      <c r="L43" s="38"/>
      <c r="M43" s="39"/>
      <c r="N43" s="40"/>
      <c r="O43" s="11"/>
    </row>
    <row r="44" spans="2:15" ht="30" customHeight="1" x14ac:dyDescent="0.2">
      <c r="B44" s="190" t="s">
        <v>196</v>
      </c>
      <c r="C44" s="190"/>
      <c r="D44" s="114"/>
      <c r="E44" s="51" t="s">
        <v>8</v>
      </c>
      <c r="F44" s="52" t="s">
        <v>7</v>
      </c>
      <c r="G44" s="61"/>
      <c r="H44" s="61"/>
      <c r="I44" s="59"/>
      <c r="J44" s="55"/>
      <c r="K44" s="38"/>
      <c r="L44" s="38"/>
      <c r="M44" s="39"/>
      <c r="N44" s="40"/>
      <c r="O44" s="11"/>
    </row>
    <row r="45" spans="2:15" ht="30" customHeight="1" x14ac:dyDescent="0.2">
      <c r="B45" s="195" t="s">
        <v>438</v>
      </c>
      <c r="C45" s="190"/>
      <c r="D45" s="114"/>
      <c r="E45" s="51" t="s">
        <v>8</v>
      </c>
      <c r="F45" s="52" t="s">
        <v>7</v>
      </c>
      <c r="G45" s="53">
        <f t="shared" ref="G45:H45" si="7">+G29+G37+G41+G42+G43-G44</f>
        <v>0</v>
      </c>
      <c r="H45" s="53">
        <f t="shared" si="7"/>
        <v>0</v>
      </c>
      <c r="I45" s="53">
        <f>+I29+I37+I41+I42+I43-I44</f>
        <v>0</v>
      </c>
      <c r="J45" s="54"/>
      <c r="K45" s="38"/>
      <c r="L45" s="38"/>
      <c r="M45" s="39"/>
      <c r="N45" s="40"/>
      <c r="O45" s="11"/>
    </row>
    <row r="46" spans="2:15" ht="30" customHeight="1" x14ac:dyDescent="0.2">
      <c r="B46" s="195" t="s">
        <v>439</v>
      </c>
      <c r="C46" s="190"/>
      <c r="D46" s="114"/>
      <c r="E46" s="51" t="s">
        <v>8</v>
      </c>
      <c r="F46" s="52" t="s">
        <v>7</v>
      </c>
      <c r="G46" s="59"/>
      <c r="H46" s="59"/>
      <c r="I46" s="59"/>
      <c r="J46" s="54"/>
      <c r="K46" s="38"/>
      <c r="L46" s="38"/>
      <c r="M46" s="39"/>
      <c r="N46" s="40"/>
      <c r="O46" s="11"/>
    </row>
    <row r="47" spans="2:15" ht="30" customHeight="1" x14ac:dyDescent="0.2">
      <c r="B47" s="195" t="s">
        <v>440</v>
      </c>
      <c r="C47" s="190"/>
      <c r="D47" s="114"/>
      <c r="E47" s="51" t="s">
        <v>8</v>
      </c>
      <c r="F47" s="52" t="s">
        <v>7</v>
      </c>
      <c r="G47" s="53">
        <f>G46</f>
        <v>0</v>
      </c>
      <c r="H47" s="53">
        <f t="shared" ref="H47:I47" si="8">H46</f>
        <v>0</v>
      </c>
      <c r="I47" s="53">
        <f t="shared" si="8"/>
        <v>0</v>
      </c>
      <c r="J47" s="54"/>
      <c r="K47" s="38"/>
      <c r="L47" s="38"/>
      <c r="M47" s="39"/>
      <c r="N47" s="40"/>
      <c r="O47" s="11"/>
    </row>
    <row r="48" spans="2:15" ht="30" customHeight="1" x14ac:dyDescent="0.2">
      <c r="B48" s="195" t="s">
        <v>175</v>
      </c>
      <c r="C48" s="190"/>
      <c r="D48" s="114"/>
      <c r="E48" s="51" t="s">
        <v>8</v>
      </c>
      <c r="F48" s="52" t="s">
        <v>7</v>
      </c>
      <c r="G48" s="53">
        <f>G45+G47</f>
        <v>0</v>
      </c>
      <c r="H48" s="53">
        <f t="shared" ref="H48:I48" si="9">H45+H47</f>
        <v>0</v>
      </c>
      <c r="I48" s="53">
        <f t="shared" si="9"/>
        <v>0</v>
      </c>
      <c r="J48" s="54"/>
      <c r="K48" s="38"/>
      <c r="L48" s="38"/>
      <c r="M48" s="39"/>
      <c r="N48" s="40"/>
      <c r="O48" s="11"/>
    </row>
    <row r="49" spans="2:23" s="103" customFormat="1" ht="30" customHeight="1" x14ac:dyDescent="0.2">
      <c r="B49" s="103" t="s">
        <v>386</v>
      </c>
      <c r="C49" s="133"/>
      <c r="D49" s="133"/>
      <c r="E49" s="133"/>
      <c r="F49" s="133"/>
      <c r="G49" s="133"/>
      <c r="H49" s="133"/>
      <c r="I49" s="133"/>
      <c r="J49" s="133"/>
      <c r="K49" s="133"/>
      <c r="L49" s="133"/>
      <c r="M49" s="133"/>
      <c r="N49" s="133"/>
      <c r="O49" s="133"/>
      <c r="P49" s="133"/>
      <c r="Q49" s="133"/>
      <c r="R49" s="133"/>
      <c r="S49" s="133"/>
      <c r="T49" s="133"/>
      <c r="U49" s="133"/>
      <c r="V49" s="133"/>
      <c r="W49" s="133"/>
    </row>
    <row r="50" spans="2:23" s="103" customFormat="1" ht="30" customHeight="1" x14ac:dyDescent="0.2">
      <c r="B50" s="103" t="s">
        <v>387</v>
      </c>
      <c r="C50" s="133"/>
      <c r="D50" s="133"/>
      <c r="E50" s="133"/>
      <c r="F50" s="133"/>
      <c r="G50" s="133"/>
      <c r="H50" s="133"/>
      <c r="I50" s="133"/>
      <c r="J50" s="133"/>
      <c r="K50" s="133"/>
      <c r="L50" s="133"/>
      <c r="M50" s="133"/>
      <c r="N50" s="133"/>
      <c r="O50" s="133"/>
      <c r="P50" s="133"/>
      <c r="Q50" s="133"/>
      <c r="R50" s="133"/>
      <c r="S50" s="133"/>
      <c r="T50" s="133"/>
      <c r="U50" s="133"/>
      <c r="V50" s="133"/>
      <c r="W50" s="133"/>
    </row>
    <row r="51" spans="2:23" s="103" customFormat="1" ht="30" customHeight="1" x14ac:dyDescent="0.2">
      <c r="B51" s="103" t="s">
        <v>388</v>
      </c>
      <c r="C51" s="133"/>
      <c r="D51" s="133"/>
      <c r="E51" s="133"/>
      <c r="F51" s="133"/>
      <c r="G51" s="133"/>
      <c r="H51" s="133"/>
      <c r="I51" s="133"/>
      <c r="J51" s="133"/>
      <c r="K51" s="133"/>
      <c r="L51" s="133"/>
      <c r="M51" s="133"/>
      <c r="N51" s="133"/>
      <c r="O51" s="133"/>
      <c r="P51" s="133"/>
      <c r="Q51" s="133"/>
      <c r="R51" s="133"/>
      <c r="S51" s="133"/>
      <c r="T51" s="133"/>
      <c r="U51" s="133"/>
      <c r="V51" s="133"/>
      <c r="W51" s="133"/>
    </row>
    <row r="52" spans="2:23" ht="25.15" customHeight="1" x14ac:dyDescent="0.2">
      <c r="B52" s="41"/>
      <c r="C52" s="60" t="s">
        <v>28</v>
      </c>
      <c r="D52" s="60"/>
      <c r="F52" s="11"/>
      <c r="G52" s="11"/>
      <c r="H52" s="11"/>
      <c r="M52" s="30"/>
      <c r="O52" s="11"/>
    </row>
    <row r="53" spans="2:23" ht="25.15" customHeight="1" x14ac:dyDescent="0.2">
      <c r="B53" s="41"/>
      <c r="C53" s="46" t="s">
        <v>297</v>
      </c>
      <c r="D53" s="46"/>
      <c r="E53" s="42"/>
      <c r="F53" s="42"/>
      <c r="G53" s="42"/>
      <c r="H53" s="42"/>
      <c r="I53" s="42"/>
      <c r="J53" s="42"/>
      <c r="M53" s="30"/>
      <c r="O53" s="11"/>
    </row>
    <row r="54" spans="2:23" ht="25.15" customHeight="1" x14ac:dyDescent="0.2">
      <c r="B54" s="41"/>
      <c r="C54" s="13" t="s">
        <v>118</v>
      </c>
      <c r="D54" s="13"/>
      <c r="E54" s="42"/>
      <c r="F54" s="42"/>
      <c r="G54" s="42"/>
      <c r="H54" s="42"/>
      <c r="I54" s="42"/>
      <c r="J54" s="42"/>
      <c r="M54" s="30"/>
      <c r="O54" s="11"/>
    </row>
    <row r="55" spans="2:23" ht="25.15" customHeight="1" x14ac:dyDescent="0.2">
      <c r="B55" s="41"/>
      <c r="C55" s="46" t="s">
        <v>141</v>
      </c>
      <c r="D55" s="46"/>
      <c r="F55" s="11"/>
      <c r="G55" s="11"/>
      <c r="H55" s="11"/>
    </row>
    <row r="56" spans="2:23" ht="25.15" customHeight="1" x14ac:dyDescent="0.2">
      <c r="B56" s="41"/>
      <c r="C56" s="46" t="s">
        <v>412</v>
      </c>
      <c r="D56" s="46"/>
      <c r="E56" s="42"/>
      <c r="F56" s="42"/>
      <c r="G56" s="42"/>
      <c r="H56" s="42"/>
      <c r="I56" s="42"/>
      <c r="J56" s="42"/>
      <c r="M56" s="30"/>
      <c r="O56" s="11"/>
    </row>
    <row r="57" spans="2:23" ht="25" customHeight="1" x14ac:dyDescent="0.2">
      <c r="C57" s="46" t="s">
        <v>194</v>
      </c>
      <c r="D57" s="46"/>
      <c r="E57" s="42"/>
      <c r="F57" s="42"/>
      <c r="G57" s="42"/>
      <c r="H57" s="42"/>
      <c r="I57" s="42"/>
      <c r="J57" s="42"/>
      <c r="M57" s="30"/>
      <c r="O57" s="11"/>
    </row>
    <row r="58" spans="2:23" ht="25" customHeight="1" x14ac:dyDescent="0.2">
      <c r="C58" s="22" t="s">
        <v>371</v>
      </c>
      <c r="D58" s="22"/>
      <c r="M58" s="30"/>
      <c r="O58" s="11"/>
    </row>
    <row r="59" spans="2:23" ht="25" customHeight="1" x14ac:dyDescent="0.2">
      <c r="C59" s="22" t="s">
        <v>441</v>
      </c>
      <c r="D59" s="22"/>
      <c r="M59" s="30"/>
      <c r="O59" s="11"/>
    </row>
  </sheetData>
  <mergeCells count="26">
    <mergeCell ref="C14:J14"/>
    <mergeCell ref="C9:J9"/>
    <mergeCell ref="B4:J4"/>
    <mergeCell ref="B5:J5"/>
    <mergeCell ref="B7:C8"/>
    <mergeCell ref="E7:E8"/>
    <mergeCell ref="F7:F8"/>
    <mergeCell ref="J7:J8"/>
    <mergeCell ref="D7:D8"/>
    <mergeCell ref="G7:I7"/>
    <mergeCell ref="B46:C46"/>
    <mergeCell ref="B47:C47"/>
    <mergeCell ref="B48:C48"/>
    <mergeCell ref="C24:J24"/>
    <mergeCell ref="C19:J19"/>
    <mergeCell ref="B38:C38"/>
    <mergeCell ref="B29:C29"/>
    <mergeCell ref="B30:C30"/>
    <mergeCell ref="B37:C37"/>
    <mergeCell ref="B45:C45"/>
    <mergeCell ref="B39:C39"/>
    <mergeCell ref="B40:C40"/>
    <mergeCell ref="B41:C41"/>
    <mergeCell ref="B42:C42"/>
    <mergeCell ref="B43:C43"/>
    <mergeCell ref="B44:C44"/>
  </mergeCells>
  <phoneticPr fontId="17"/>
  <printOptions horizontalCentered="1" gridLinesSet="0"/>
  <pageMargins left="0.59055118110236227" right="0.59055118110236227" top="0.98425196850393704" bottom="0.78740157480314965" header="0.59055118110236227" footer="0.59055118110236227"/>
  <pageSetup paperSize="9" scale="39" orientation="portrait" r:id="rId1"/>
  <headerFooter alignWithMargins="0"/>
  <rowBreaks count="1" manualBreakCount="1">
    <brk id="23" max="10"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72712-5DAA-44C6-8FEE-FA1D63D5EC02}">
  <sheetPr>
    <tabColor rgb="FFCCFFCC"/>
    <pageSetUpPr fitToPage="1"/>
  </sheetPr>
  <dimension ref="B1:W75"/>
  <sheetViews>
    <sheetView showGridLines="0" view="pageBreakPreview" zoomScale="55" zoomScaleNormal="75" zoomScaleSheetLayoutView="55"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+'様式15-2号'!$Z$1&amp;"-3"</f>
        <v>様式15-2号-3</v>
      </c>
      <c r="J1" s="28" t="s">
        <v>57</v>
      </c>
      <c r="M1" s="30"/>
      <c r="O1" s="11"/>
    </row>
    <row r="2" spans="2:15" ht="25.15" customHeight="1" thickBot="1" x14ac:dyDescent="0.25">
      <c r="B2" s="32"/>
      <c r="I2" s="10" t="str">
        <f>+'様式15-2号'!$Y$2</f>
        <v>会社名</v>
      </c>
      <c r="J2" s="7"/>
      <c r="M2" s="30"/>
      <c r="O2" s="11"/>
    </row>
    <row r="3" spans="2:15" ht="25.15" customHeight="1" x14ac:dyDescent="0.2">
      <c r="B3" s="32"/>
    </row>
    <row r="4" spans="2:15" s="8" customFormat="1" ht="25.15" customHeight="1" x14ac:dyDescent="0.2">
      <c r="B4" s="169" t="str">
        <f>'様式15-2号-3（別添1-1） '!$B$4</f>
        <v>見積内訳書及び入札内訳書※（設計・施工）③令和14年度から令和16年度</v>
      </c>
      <c r="C4" s="169"/>
      <c r="D4" s="169"/>
      <c r="E4" s="169"/>
      <c r="F4" s="169"/>
      <c r="G4" s="169"/>
      <c r="H4" s="169"/>
      <c r="I4" s="169"/>
      <c r="J4" s="169"/>
      <c r="K4" s="66"/>
      <c r="L4" s="66"/>
    </row>
    <row r="5" spans="2:15" ht="25.15" customHeight="1" x14ac:dyDescent="0.2">
      <c r="B5" s="182" t="s">
        <v>301</v>
      </c>
      <c r="C5" s="182"/>
      <c r="D5" s="182"/>
      <c r="E5" s="182"/>
      <c r="F5" s="182"/>
      <c r="G5" s="182"/>
      <c r="H5" s="182"/>
      <c r="I5" s="182"/>
      <c r="J5" s="182"/>
    </row>
    <row r="6" spans="2:15" ht="25.15" customHeight="1" x14ac:dyDescent="0.2">
      <c r="B6" s="11"/>
      <c r="C6" s="32"/>
      <c r="D6" s="32"/>
      <c r="J6" s="33" t="s">
        <v>3</v>
      </c>
      <c r="M6" s="30"/>
      <c r="O6" s="11"/>
    </row>
    <row r="7" spans="2:15" s="34" customFormat="1" ht="30" customHeight="1" x14ac:dyDescent="0.2">
      <c r="B7" s="191" t="s">
        <v>25</v>
      </c>
      <c r="C7" s="192"/>
      <c r="D7" s="184" t="s">
        <v>284</v>
      </c>
      <c r="E7" s="184" t="s">
        <v>5</v>
      </c>
      <c r="F7" s="184" t="s">
        <v>4</v>
      </c>
      <c r="G7" s="203" t="s">
        <v>381</v>
      </c>
      <c r="H7" s="204"/>
      <c r="I7" s="205"/>
      <c r="J7" s="184" t="s">
        <v>6</v>
      </c>
      <c r="K7" s="35"/>
      <c r="L7" s="35"/>
      <c r="M7" s="36"/>
      <c r="N7" s="36"/>
    </row>
    <row r="8" spans="2:15" s="34" customFormat="1" ht="30" customHeight="1" x14ac:dyDescent="0.2">
      <c r="B8" s="193"/>
      <c r="C8" s="194"/>
      <c r="D8" s="185"/>
      <c r="E8" s="185"/>
      <c r="F8" s="206"/>
      <c r="G8" s="25" t="s">
        <v>246</v>
      </c>
      <c r="H8" s="25" t="s">
        <v>247</v>
      </c>
      <c r="I8" s="25" t="s">
        <v>248</v>
      </c>
      <c r="J8" s="185"/>
      <c r="K8" s="35"/>
      <c r="L8" s="35"/>
      <c r="M8" s="36"/>
      <c r="N8" s="36"/>
    </row>
    <row r="9" spans="2:15" ht="30" customHeight="1" x14ac:dyDescent="0.2">
      <c r="B9" s="65" t="s">
        <v>45</v>
      </c>
      <c r="C9" s="207" t="s">
        <v>69</v>
      </c>
      <c r="D9" s="208"/>
      <c r="E9" s="208"/>
      <c r="F9" s="208"/>
      <c r="G9" s="208"/>
      <c r="H9" s="208"/>
      <c r="I9" s="208"/>
      <c r="J9" s="209"/>
      <c r="K9" s="38"/>
      <c r="L9" s="38"/>
      <c r="M9" s="39"/>
      <c r="N9" s="40"/>
      <c r="O9" s="11"/>
    </row>
    <row r="10" spans="2:15" ht="30" customHeight="1" x14ac:dyDescent="0.2">
      <c r="B10" s="63"/>
      <c r="C10" s="57"/>
      <c r="D10" s="57"/>
      <c r="E10" s="51"/>
      <c r="F10" s="52"/>
      <c r="G10" s="61"/>
      <c r="H10" s="61"/>
      <c r="I10" s="59"/>
      <c r="J10" s="55"/>
      <c r="K10" s="38"/>
      <c r="L10" s="38"/>
      <c r="M10" s="39"/>
      <c r="N10" s="40"/>
      <c r="O10" s="11"/>
    </row>
    <row r="11" spans="2:15" ht="30" customHeight="1" x14ac:dyDescent="0.2">
      <c r="B11" s="63"/>
      <c r="C11" s="57"/>
      <c r="D11" s="57"/>
      <c r="E11" s="51"/>
      <c r="F11" s="52"/>
      <c r="G11" s="61"/>
      <c r="H11" s="61"/>
      <c r="I11" s="59"/>
      <c r="J11" s="55"/>
      <c r="K11" s="38"/>
      <c r="L11" s="38"/>
      <c r="M11" s="39"/>
      <c r="N11" s="40"/>
      <c r="O11" s="11"/>
    </row>
    <row r="12" spans="2:15" ht="30" customHeight="1" x14ac:dyDescent="0.2">
      <c r="B12" s="63"/>
      <c r="C12" s="57"/>
      <c r="D12" s="57"/>
      <c r="E12" s="51"/>
      <c r="F12" s="52"/>
      <c r="G12" s="61"/>
      <c r="H12" s="61"/>
      <c r="I12" s="59"/>
      <c r="J12" s="55"/>
      <c r="K12" s="38"/>
      <c r="L12" s="38"/>
      <c r="M12" s="39"/>
      <c r="N12" s="40"/>
      <c r="O12" s="11"/>
    </row>
    <row r="13" spans="2:15" ht="30" customHeight="1" x14ac:dyDescent="0.2">
      <c r="B13" s="50"/>
      <c r="C13" s="64" t="s">
        <v>67</v>
      </c>
      <c r="D13" s="116"/>
      <c r="E13" s="51" t="s">
        <v>8</v>
      </c>
      <c r="F13" s="52" t="s">
        <v>7</v>
      </c>
      <c r="G13" s="53">
        <f t="shared" ref="G13:H13" si="0">SUM(G10:G12)</f>
        <v>0</v>
      </c>
      <c r="H13" s="53">
        <f t="shared" si="0"/>
        <v>0</v>
      </c>
      <c r="I13" s="53">
        <f>SUM(I10:I12)</f>
        <v>0</v>
      </c>
      <c r="J13" s="55"/>
      <c r="K13" s="38"/>
      <c r="L13" s="38"/>
      <c r="M13" s="39"/>
      <c r="N13" s="40"/>
      <c r="O13" s="11"/>
    </row>
    <row r="14" spans="2:15" ht="30" customHeight="1" x14ac:dyDescent="0.2">
      <c r="B14" s="65" t="s">
        <v>47</v>
      </c>
      <c r="C14" s="207" t="s">
        <v>70</v>
      </c>
      <c r="D14" s="208"/>
      <c r="E14" s="208"/>
      <c r="F14" s="208"/>
      <c r="G14" s="208"/>
      <c r="H14" s="208"/>
      <c r="I14" s="208"/>
      <c r="J14" s="209"/>
      <c r="K14" s="38"/>
      <c r="L14" s="38"/>
      <c r="M14" s="39"/>
      <c r="N14" s="40"/>
      <c r="O14" s="11"/>
    </row>
    <row r="15" spans="2:15" ht="30" customHeight="1" x14ac:dyDescent="0.2">
      <c r="B15" s="63"/>
      <c r="C15" s="57"/>
      <c r="D15" s="57"/>
      <c r="E15" s="51"/>
      <c r="F15" s="52"/>
      <c r="G15" s="61"/>
      <c r="H15" s="61"/>
      <c r="I15" s="59"/>
      <c r="J15" s="55"/>
      <c r="K15" s="38"/>
      <c r="L15" s="38"/>
      <c r="M15" s="39"/>
      <c r="N15" s="40"/>
      <c r="O15" s="11"/>
    </row>
    <row r="16" spans="2:15" ht="30" customHeight="1" x14ac:dyDescent="0.2">
      <c r="B16" s="63"/>
      <c r="C16" s="57"/>
      <c r="D16" s="57"/>
      <c r="E16" s="51"/>
      <c r="F16" s="52"/>
      <c r="G16" s="61"/>
      <c r="H16" s="61"/>
      <c r="I16" s="59"/>
      <c r="J16" s="55"/>
      <c r="K16" s="38"/>
      <c r="L16" s="38"/>
      <c r="M16" s="39"/>
      <c r="N16" s="40"/>
      <c r="O16" s="11"/>
    </row>
    <row r="17" spans="2:15" ht="30" customHeight="1" x14ac:dyDescent="0.2">
      <c r="B17" s="63"/>
      <c r="C17" s="57"/>
      <c r="D17" s="57"/>
      <c r="E17" s="51"/>
      <c r="F17" s="52"/>
      <c r="G17" s="61"/>
      <c r="H17" s="61"/>
      <c r="I17" s="59"/>
      <c r="J17" s="55"/>
      <c r="K17" s="38"/>
      <c r="L17" s="38"/>
      <c r="M17" s="39"/>
      <c r="N17" s="40"/>
      <c r="O17" s="11"/>
    </row>
    <row r="18" spans="2:15" ht="30" customHeight="1" x14ac:dyDescent="0.2">
      <c r="B18" s="50"/>
      <c r="C18" s="64" t="s">
        <v>67</v>
      </c>
      <c r="D18" s="116"/>
      <c r="E18" s="51" t="s">
        <v>8</v>
      </c>
      <c r="F18" s="52" t="s">
        <v>7</v>
      </c>
      <c r="G18" s="53">
        <f t="shared" ref="G18:H18" si="1">SUM(G15:G17)</f>
        <v>0</v>
      </c>
      <c r="H18" s="53">
        <f t="shared" si="1"/>
        <v>0</v>
      </c>
      <c r="I18" s="53">
        <f>SUM(I15:I17)</f>
        <v>0</v>
      </c>
      <c r="J18" s="55"/>
      <c r="K18" s="38"/>
      <c r="L18" s="38"/>
      <c r="M18" s="39"/>
      <c r="N18" s="40"/>
      <c r="O18" s="11"/>
    </row>
    <row r="19" spans="2:15" ht="30" customHeight="1" x14ac:dyDescent="0.2">
      <c r="B19" s="65" t="s">
        <v>59</v>
      </c>
      <c r="C19" s="207" t="s">
        <v>18</v>
      </c>
      <c r="D19" s="208"/>
      <c r="E19" s="208"/>
      <c r="F19" s="208"/>
      <c r="G19" s="208"/>
      <c r="H19" s="208"/>
      <c r="I19" s="208"/>
      <c r="J19" s="209"/>
      <c r="K19" s="38"/>
      <c r="L19" s="38"/>
      <c r="M19" s="39"/>
      <c r="N19" s="40"/>
      <c r="O19" s="11"/>
    </row>
    <row r="20" spans="2:15" ht="30" customHeight="1" x14ac:dyDescent="0.2">
      <c r="B20" s="63"/>
      <c r="C20" s="57"/>
      <c r="D20" s="57"/>
      <c r="E20" s="51"/>
      <c r="F20" s="52"/>
      <c r="G20" s="61"/>
      <c r="H20" s="61"/>
      <c r="I20" s="59"/>
      <c r="J20" s="55"/>
      <c r="K20" s="38"/>
      <c r="L20" s="38"/>
      <c r="M20" s="39"/>
      <c r="N20" s="40"/>
      <c r="O20" s="11"/>
    </row>
    <row r="21" spans="2:15" ht="30" customHeight="1" x14ac:dyDescent="0.2">
      <c r="B21" s="63"/>
      <c r="C21" s="57"/>
      <c r="D21" s="57"/>
      <c r="E21" s="51"/>
      <c r="F21" s="52"/>
      <c r="G21" s="61"/>
      <c r="H21" s="61"/>
      <c r="I21" s="59"/>
      <c r="J21" s="55"/>
      <c r="K21" s="38"/>
      <c r="L21" s="38"/>
      <c r="M21" s="39"/>
      <c r="N21" s="40"/>
      <c r="O21" s="11"/>
    </row>
    <row r="22" spans="2:15" ht="30" customHeight="1" x14ac:dyDescent="0.2">
      <c r="B22" s="63"/>
      <c r="C22" s="57"/>
      <c r="D22" s="57"/>
      <c r="E22" s="51"/>
      <c r="F22" s="52"/>
      <c r="G22" s="61"/>
      <c r="H22" s="61"/>
      <c r="I22" s="59"/>
      <c r="J22" s="55"/>
      <c r="K22" s="38"/>
      <c r="L22" s="38"/>
      <c r="M22" s="39"/>
      <c r="N22" s="40"/>
      <c r="O22" s="11"/>
    </row>
    <row r="23" spans="2:15" ht="30" customHeight="1" x14ac:dyDescent="0.2">
      <c r="B23" s="50"/>
      <c r="C23" s="64" t="s">
        <v>67</v>
      </c>
      <c r="D23" s="116"/>
      <c r="E23" s="51" t="s">
        <v>8</v>
      </c>
      <c r="F23" s="52" t="s">
        <v>7</v>
      </c>
      <c r="G23" s="53">
        <f t="shared" ref="G23:H23" si="2">SUM(G20:G22)</f>
        <v>0</v>
      </c>
      <c r="H23" s="53">
        <f t="shared" si="2"/>
        <v>0</v>
      </c>
      <c r="I23" s="53">
        <f>SUM(I20:I22)</f>
        <v>0</v>
      </c>
      <c r="J23" s="55"/>
      <c r="K23" s="38"/>
      <c r="L23" s="38"/>
      <c r="M23" s="39"/>
      <c r="N23" s="40"/>
      <c r="O23" s="11"/>
    </row>
    <row r="24" spans="2:15" ht="30" customHeight="1" x14ac:dyDescent="0.2">
      <c r="B24" s="65" t="s">
        <v>60</v>
      </c>
      <c r="C24" s="207" t="s">
        <v>132</v>
      </c>
      <c r="D24" s="208"/>
      <c r="E24" s="208"/>
      <c r="F24" s="208"/>
      <c r="G24" s="208"/>
      <c r="H24" s="208"/>
      <c r="I24" s="208"/>
      <c r="J24" s="209"/>
      <c r="K24" s="38"/>
      <c r="L24" s="38"/>
      <c r="M24" s="39"/>
      <c r="N24" s="40"/>
      <c r="O24" s="11"/>
    </row>
    <row r="25" spans="2:15" ht="30" customHeight="1" x14ac:dyDescent="0.2">
      <c r="B25" s="63"/>
      <c r="C25" s="57"/>
      <c r="D25" s="57"/>
      <c r="E25" s="51"/>
      <c r="F25" s="52"/>
      <c r="G25" s="61"/>
      <c r="H25" s="61"/>
      <c r="I25" s="59"/>
      <c r="J25" s="55"/>
      <c r="K25" s="38"/>
      <c r="L25" s="38"/>
      <c r="M25" s="39"/>
      <c r="N25" s="40"/>
      <c r="O25" s="11"/>
    </row>
    <row r="26" spans="2:15" ht="30" customHeight="1" x14ac:dyDescent="0.2">
      <c r="B26" s="63"/>
      <c r="C26" s="57"/>
      <c r="D26" s="57"/>
      <c r="E26" s="51"/>
      <c r="F26" s="52"/>
      <c r="G26" s="61"/>
      <c r="H26" s="61"/>
      <c r="I26" s="59"/>
      <c r="J26" s="55"/>
      <c r="K26" s="38"/>
      <c r="L26" s="38"/>
      <c r="M26" s="39"/>
      <c r="N26" s="40"/>
      <c r="O26" s="11"/>
    </row>
    <row r="27" spans="2:15" ht="30" customHeight="1" x14ac:dyDescent="0.2">
      <c r="B27" s="63"/>
      <c r="C27" s="57"/>
      <c r="D27" s="57"/>
      <c r="E27" s="51"/>
      <c r="F27" s="52"/>
      <c r="G27" s="61"/>
      <c r="H27" s="61"/>
      <c r="I27" s="59"/>
      <c r="J27" s="55"/>
      <c r="K27" s="38"/>
      <c r="L27" s="38"/>
      <c r="M27" s="39"/>
      <c r="N27" s="40"/>
      <c r="O27" s="11"/>
    </row>
    <row r="28" spans="2:15" ht="30" customHeight="1" x14ac:dyDescent="0.2">
      <c r="B28" s="50"/>
      <c r="C28" s="64" t="s">
        <v>67</v>
      </c>
      <c r="D28" s="116"/>
      <c r="E28" s="51" t="s">
        <v>8</v>
      </c>
      <c r="F28" s="52" t="s">
        <v>7</v>
      </c>
      <c r="G28" s="53">
        <f t="shared" ref="G28:H28" si="3">SUM(G25:G27)</f>
        <v>0</v>
      </c>
      <c r="H28" s="53">
        <f t="shared" si="3"/>
        <v>0</v>
      </c>
      <c r="I28" s="53">
        <f>SUM(I25:I27)</f>
        <v>0</v>
      </c>
      <c r="J28" s="55"/>
      <c r="K28" s="38"/>
      <c r="L28" s="38"/>
      <c r="M28" s="39"/>
      <c r="N28" s="40"/>
      <c r="O28" s="11"/>
    </row>
    <row r="29" spans="2:15" ht="30" customHeight="1" x14ac:dyDescent="0.2">
      <c r="B29" s="65" t="s">
        <v>61</v>
      </c>
      <c r="C29" s="207" t="s">
        <v>71</v>
      </c>
      <c r="D29" s="208"/>
      <c r="E29" s="208"/>
      <c r="F29" s="208"/>
      <c r="G29" s="208"/>
      <c r="H29" s="208"/>
      <c r="I29" s="208"/>
      <c r="J29" s="209"/>
      <c r="K29" s="38"/>
      <c r="L29" s="38"/>
      <c r="M29" s="39"/>
      <c r="N29" s="40"/>
      <c r="O29" s="11"/>
    </row>
    <row r="30" spans="2:15" ht="30" customHeight="1" x14ac:dyDescent="0.2">
      <c r="B30" s="63"/>
      <c r="C30" s="57"/>
      <c r="D30" s="57"/>
      <c r="E30" s="51"/>
      <c r="F30" s="52"/>
      <c r="G30" s="61"/>
      <c r="H30" s="61"/>
      <c r="I30" s="59"/>
      <c r="J30" s="55"/>
      <c r="K30" s="38"/>
      <c r="L30" s="38"/>
      <c r="M30" s="39"/>
      <c r="N30" s="40"/>
      <c r="O30" s="11"/>
    </row>
    <row r="31" spans="2:15" ht="30" customHeight="1" x14ac:dyDescent="0.2">
      <c r="B31" s="63"/>
      <c r="C31" s="57"/>
      <c r="D31" s="57"/>
      <c r="E31" s="51"/>
      <c r="F31" s="52"/>
      <c r="G31" s="61"/>
      <c r="H31" s="61"/>
      <c r="I31" s="59"/>
      <c r="J31" s="55"/>
      <c r="K31" s="38"/>
      <c r="L31" s="38"/>
      <c r="M31" s="39"/>
      <c r="N31" s="40"/>
      <c r="O31" s="11"/>
    </row>
    <row r="32" spans="2:15" ht="30" customHeight="1" x14ac:dyDescent="0.2">
      <c r="B32" s="63"/>
      <c r="C32" s="57"/>
      <c r="D32" s="57"/>
      <c r="E32" s="51"/>
      <c r="F32" s="52"/>
      <c r="G32" s="61"/>
      <c r="H32" s="61"/>
      <c r="I32" s="59"/>
      <c r="J32" s="55"/>
      <c r="K32" s="38"/>
      <c r="L32" s="38"/>
      <c r="M32" s="39"/>
      <c r="N32" s="40"/>
      <c r="O32" s="11"/>
    </row>
    <row r="33" spans="2:15" ht="30" customHeight="1" x14ac:dyDescent="0.2">
      <c r="B33" s="50"/>
      <c r="C33" s="64" t="s">
        <v>67</v>
      </c>
      <c r="D33" s="116"/>
      <c r="E33" s="51" t="s">
        <v>8</v>
      </c>
      <c r="F33" s="52" t="s">
        <v>7</v>
      </c>
      <c r="G33" s="53">
        <f>SUM(G30:G32)</f>
        <v>0</v>
      </c>
      <c r="H33" s="53">
        <f>SUM(H30:H32)</f>
        <v>0</v>
      </c>
      <c r="I33" s="53">
        <f>SUM(I30:I32)</f>
        <v>0</v>
      </c>
      <c r="J33" s="55"/>
      <c r="K33" s="38"/>
      <c r="L33" s="38"/>
      <c r="M33" s="39"/>
      <c r="N33" s="40"/>
      <c r="O33" s="11"/>
    </row>
    <row r="34" spans="2:15" ht="30" customHeight="1" x14ac:dyDescent="0.2">
      <c r="B34" s="65" t="s">
        <v>72</v>
      </c>
      <c r="C34" s="207" t="s">
        <v>74</v>
      </c>
      <c r="D34" s="208"/>
      <c r="E34" s="208"/>
      <c r="F34" s="208"/>
      <c r="G34" s="208"/>
      <c r="H34" s="208"/>
      <c r="I34" s="208"/>
      <c r="J34" s="209"/>
      <c r="K34" s="38"/>
      <c r="L34" s="38"/>
      <c r="M34" s="39"/>
      <c r="N34" s="40"/>
      <c r="O34" s="11"/>
    </row>
    <row r="35" spans="2:15" ht="30" customHeight="1" x14ac:dyDescent="0.2">
      <c r="B35" s="63"/>
      <c r="C35" s="57"/>
      <c r="D35" s="57"/>
      <c r="E35" s="51"/>
      <c r="F35" s="52"/>
      <c r="G35" s="61"/>
      <c r="H35" s="61"/>
      <c r="I35" s="59"/>
      <c r="J35" s="55"/>
      <c r="K35" s="38"/>
      <c r="L35" s="38"/>
      <c r="M35" s="39"/>
      <c r="N35" s="40"/>
      <c r="O35" s="11"/>
    </row>
    <row r="36" spans="2:15" ht="30" customHeight="1" x14ac:dyDescent="0.2">
      <c r="B36" s="63"/>
      <c r="C36" s="57"/>
      <c r="D36" s="57"/>
      <c r="E36" s="51"/>
      <c r="F36" s="52"/>
      <c r="G36" s="61"/>
      <c r="H36" s="61"/>
      <c r="I36" s="59"/>
      <c r="J36" s="55"/>
      <c r="K36" s="38"/>
      <c r="L36" s="38"/>
      <c r="M36" s="39"/>
      <c r="N36" s="40"/>
      <c r="O36" s="11"/>
    </row>
    <row r="37" spans="2:15" ht="30" customHeight="1" x14ac:dyDescent="0.2">
      <c r="B37" s="63"/>
      <c r="C37" s="57"/>
      <c r="D37" s="57"/>
      <c r="E37" s="51"/>
      <c r="F37" s="52"/>
      <c r="G37" s="61"/>
      <c r="H37" s="61"/>
      <c r="I37" s="59"/>
      <c r="J37" s="55"/>
      <c r="K37" s="38"/>
      <c r="L37" s="38"/>
      <c r="M37" s="39"/>
      <c r="N37" s="40"/>
      <c r="O37" s="11"/>
    </row>
    <row r="38" spans="2:15" ht="30" customHeight="1" x14ac:dyDescent="0.2">
      <c r="B38" s="50"/>
      <c r="C38" s="64" t="s">
        <v>67</v>
      </c>
      <c r="D38" s="116"/>
      <c r="E38" s="51" t="s">
        <v>8</v>
      </c>
      <c r="F38" s="52" t="s">
        <v>7</v>
      </c>
      <c r="G38" s="53">
        <f t="shared" ref="G38:H38" si="4">SUM(G35:G37)</f>
        <v>0</v>
      </c>
      <c r="H38" s="53">
        <f t="shared" si="4"/>
        <v>0</v>
      </c>
      <c r="I38" s="53">
        <f>SUM(I35:I37)</f>
        <v>0</v>
      </c>
      <c r="J38" s="55"/>
      <c r="K38" s="38"/>
      <c r="L38" s="38"/>
      <c r="M38" s="39"/>
      <c r="N38" s="40"/>
      <c r="O38" s="11"/>
    </row>
    <row r="39" spans="2:15" ht="30" customHeight="1" x14ac:dyDescent="0.2">
      <c r="B39" s="65" t="s">
        <v>73</v>
      </c>
      <c r="C39" s="207" t="s">
        <v>298</v>
      </c>
      <c r="D39" s="208"/>
      <c r="E39" s="208"/>
      <c r="F39" s="208"/>
      <c r="G39" s="208"/>
      <c r="H39" s="208"/>
      <c r="I39" s="208"/>
      <c r="J39" s="209"/>
      <c r="K39" s="38"/>
      <c r="L39" s="38"/>
      <c r="M39" s="39"/>
      <c r="N39" s="40"/>
      <c r="O39" s="11"/>
    </row>
    <row r="40" spans="2:15" ht="30" customHeight="1" x14ac:dyDescent="0.2">
      <c r="B40" s="63"/>
      <c r="C40" s="57"/>
      <c r="D40" s="57"/>
      <c r="E40" s="51"/>
      <c r="F40" s="52"/>
      <c r="G40" s="61"/>
      <c r="H40" s="61"/>
      <c r="I40" s="59"/>
      <c r="J40" s="55"/>
      <c r="K40" s="38"/>
      <c r="L40" s="38"/>
      <c r="M40" s="39"/>
      <c r="N40" s="40"/>
      <c r="O40" s="11"/>
    </row>
    <row r="41" spans="2:15" ht="30" customHeight="1" x14ac:dyDescent="0.2">
      <c r="B41" s="63"/>
      <c r="C41" s="57"/>
      <c r="D41" s="57"/>
      <c r="E41" s="51"/>
      <c r="F41" s="52"/>
      <c r="G41" s="61"/>
      <c r="H41" s="61"/>
      <c r="I41" s="59"/>
      <c r="J41" s="55"/>
      <c r="K41" s="38"/>
      <c r="L41" s="38"/>
      <c r="M41" s="39"/>
      <c r="N41" s="40"/>
      <c r="O41" s="11"/>
    </row>
    <row r="42" spans="2:15" ht="30" customHeight="1" x14ac:dyDescent="0.2">
      <c r="B42" s="63"/>
      <c r="C42" s="57"/>
      <c r="D42" s="57"/>
      <c r="E42" s="51"/>
      <c r="F42" s="52"/>
      <c r="G42" s="61"/>
      <c r="H42" s="61"/>
      <c r="I42" s="59"/>
      <c r="J42" s="55"/>
      <c r="K42" s="38"/>
      <c r="L42" s="38"/>
      <c r="M42" s="39"/>
      <c r="N42" s="40"/>
      <c r="O42" s="11"/>
    </row>
    <row r="43" spans="2:15" ht="30" customHeight="1" x14ac:dyDescent="0.2">
      <c r="B43" s="50"/>
      <c r="C43" s="64" t="s">
        <v>67</v>
      </c>
      <c r="D43" s="116"/>
      <c r="E43" s="51" t="s">
        <v>8</v>
      </c>
      <c r="F43" s="52" t="s">
        <v>7</v>
      </c>
      <c r="G43" s="53">
        <f t="shared" ref="G43:H43" si="5">SUM(G40:G42)</f>
        <v>0</v>
      </c>
      <c r="H43" s="53">
        <f t="shared" si="5"/>
        <v>0</v>
      </c>
      <c r="I43" s="53">
        <f>SUM(I40:I42)</f>
        <v>0</v>
      </c>
      <c r="J43" s="55"/>
      <c r="K43" s="38"/>
      <c r="L43" s="38"/>
      <c r="M43" s="39"/>
      <c r="N43" s="40"/>
      <c r="O43" s="11"/>
    </row>
    <row r="44" spans="2:15" ht="30" customHeight="1" x14ac:dyDescent="0.2">
      <c r="B44" s="65" t="s">
        <v>151</v>
      </c>
      <c r="C44" s="207" t="s">
        <v>158</v>
      </c>
      <c r="D44" s="208"/>
      <c r="E44" s="208"/>
      <c r="F44" s="208"/>
      <c r="G44" s="208"/>
      <c r="H44" s="208"/>
      <c r="I44" s="208"/>
      <c r="J44" s="209"/>
      <c r="K44" s="38"/>
      <c r="L44" s="38"/>
      <c r="M44" s="39"/>
      <c r="N44" s="40"/>
      <c r="O44" s="11"/>
    </row>
    <row r="45" spans="2:15" ht="30" customHeight="1" x14ac:dyDescent="0.2">
      <c r="B45" s="63"/>
      <c r="C45" s="57"/>
      <c r="D45" s="57"/>
      <c r="E45" s="51"/>
      <c r="F45" s="52"/>
      <c r="G45" s="61"/>
      <c r="H45" s="61"/>
      <c r="I45" s="59"/>
      <c r="J45" s="55"/>
      <c r="K45" s="38"/>
      <c r="L45" s="38"/>
      <c r="M45" s="39"/>
      <c r="N45" s="40"/>
      <c r="O45" s="11"/>
    </row>
    <row r="46" spans="2:15" ht="30" customHeight="1" x14ac:dyDescent="0.2">
      <c r="B46" s="63"/>
      <c r="C46" s="57"/>
      <c r="D46" s="57"/>
      <c r="E46" s="51"/>
      <c r="F46" s="52"/>
      <c r="G46" s="61"/>
      <c r="H46" s="61"/>
      <c r="I46" s="59"/>
      <c r="J46" s="55"/>
      <c r="K46" s="38"/>
      <c r="L46" s="38"/>
      <c r="M46" s="39"/>
      <c r="N46" s="40"/>
      <c r="O46" s="11"/>
    </row>
    <row r="47" spans="2:15" ht="30" customHeight="1" x14ac:dyDescent="0.2">
      <c r="B47" s="63"/>
      <c r="C47" s="57"/>
      <c r="D47" s="57"/>
      <c r="E47" s="51"/>
      <c r="F47" s="52"/>
      <c r="G47" s="61"/>
      <c r="H47" s="61"/>
      <c r="I47" s="59"/>
      <c r="J47" s="55"/>
      <c r="K47" s="38"/>
      <c r="L47" s="38"/>
      <c r="M47" s="39"/>
      <c r="N47" s="40"/>
      <c r="O47" s="11"/>
    </row>
    <row r="48" spans="2:15" ht="30" customHeight="1" x14ac:dyDescent="0.2">
      <c r="B48" s="50"/>
      <c r="C48" s="64" t="s">
        <v>67</v>
      </c>
      <c r="D48" s="116"/>
      <c r="E48" s="51" t="s">
        <v>8</v>
      </c>
      <c r="F48" s="52" t="s">
        <v>7</v>
      </c>
      <c r="G48" s="53">
        <f t="shared" ref="G48:H48" si="6">SUM(G45:G47)</f>
        <v>0</v>
      </c>
      <c r="H48" s="53">
        <f t="shared" si="6"/>
        <v>0</v>
      </c>
      <c r="I48" s="53">
        <f>SUM(I45:I47)</f>
        <v>0</v>
      </c>
      <c r="J48" s="55"/>
      <c r="K48" s="38"/>
      <c r="L48" s="38"/>
      <c r="M48" s="39"/>
      <c r="N48" s="40"/>
      <c r="O48" s="11"/>
    </row>
    <row r="49" spans="2:15" ht="30" customHeight="1" x14ac:dyDescent="0.2">
      <c r="B49" s="201" t="s">
        <v>62</v>
      </c>
      <c r="C49" s="202"/>
      <c r="D49" s="114"/>
      <c r="E49" s="51" t="s">
        <v>8</v>
      </c>
      <c r="F49" s="52" t="s">
        <v>7</v>
      </c>
      <c r="G49" s="53">
        <f t="shared" ref="G49:H49" si="7">+G13+G18+G23+G28+G33+G38+G48</f>
        <v>0</v>
      </c>
      <c r="H49" s="53">
        <f t="shared" si="7"/>
        <v>0</v>
      </c>
      <c r="I49" s="53">
        <f>+I13+I18+I23+I28+I33+I38+I48</f>
        <v>0</v>
      </c>
      <c r="J49" s="54"/>
      <c r="K49" s="38"/>
      <c r="L49" s="38"/>
      <c r="M49" s="39"/>
      <c r="N49" s="40"/>
      <c r="O49" s="11"/>
    </row>
    <row r="50" spans="2:15" ht="30" customHeight="1" x14ac:dyDescent="0.2">
      <c r="B50" s="199" t="s">
        <v>15</v>
      </c>
      <c r="C50" s="200"/>
      <c r="D50" s="119"/>
      <c r="E50" s="51"/>
      <c r="F50" s="52"/>
      <c r="G50" s="52"/>
      <c r="H50" s="52"/>
      <c r="I50" s="53"/>
      <c r="J50" s="54"/>
      <c r="K50" s="38"/>
      <c r="L50" s="38"/>
      <c r="M50" s="39"/>
      <c r="N50" s="40"/>
      <c r="O50" s="11"/>
    </row>
    <row r="51" spans="2:15" ht="30" customHeight="1" x14ac:dyDescent="0.2">
      <c r="B51" s="63"/>
      <c r="C51" s="54" t="s">
        <v>16</v>
      </c>
      <c r="D51" s="118"/>
      <c r="E51" s="51" t="s">
        <v>8</v>
      </c>
      <c r="F51" s="52" t="s">
        <v>7</v>
      </c>
      <c r="G51" s="61"/>
      <c r="H51" s="61"/>
      <c r="I51" s="59"/>
      <c r="J51" s="54"/>
      <c r="K51" s="38"/>
      <c r="L51" s="38"/>
      <c r="M51" s="39"/>
      <c r="N51" s="40"/>
      <c r="O51" s="11"/>
    </row>
    <row r="52" spans="2:15" ht="30" customHeight="1" x14ac:dyDescent="0.2">
      <c r="B52" s="63"/>
      <c r="C52" s="54" t="s">
        <v>217</v>
      </c>
      <c r="D52" s="118"/>
      <c r="E52" s="51" t="s">
        <v>8</v>
      </c>
      <c r="F52" s="52" t="s">
        <v>7</v>
      </c>
      <c r="G52" s="61"/>
      <c r="H52" s="61"/>
      <c r="I52" s="59"/>
      <c r="J52" s="54"/>
      <c r="K52" s="38"/>
      <c r="L52" s="38"/>
      <c r="M52" s="39"/>
      <c r="N52" s="40"/>
      <c r="O52" s="11"/>
    </row>
    <row r="53" spans="2:15" ht="30" customHeight="1" x14ac:dyDescent="0.2">
      <c r="B53" s="63"/>
      <c r="C53" s="54" t="s">
        <v>218</v>
      </c>
      <c r="D53" s="118"/>
      <c r="E53" s="51" t="s">
        <v>8</v>
      </c>
      <c r="F53" s="52" t="s">
        <v>7</v>
      </c>
      <c r="G53" s="61"/>
      <c r="H53" s="61"/>
      <c r="I53" s="59"/>
      <c r="J53" s="54"/>
      <c r="K53" s="38"/>
      <c r="L53" s="38"/>
      <c r="M53" s="39"/>
      <c r="N53" s="40"/>
      <c r="O53" s="11"/>
    </row>
    <row r="54" spans="2:15" ht="30" customHeight="1" x14ac:dyDescent="0.2">
      <c r="B54" s="63"/>
      <c r="C54" s="54" t="s">
        <v>17</v>
      </c>
      <c r="D54" s="118"/>
      <c r="E54" s="51" t="s">
        <v>8</v>
      </c>
      <c r="F54" s="52" t="s">
        <v>7</v>
      </c>
      <c r="G54" s="61"/>
      <c r="H54" s="61"/>
      <c r="I54" s="59"/>
      <c r="J54" s="54"/>
      <c r="K54" s="38"/>
      <c r="L54" s="38"/>
      <c r="M54" s="39"/>
      <c r="N54" s="40"/>
      <c r="O54" s="11"/>
    </row>
    <row r="55" spans="2:15" ht="30" customHeight="1" x14ac:dyDescent="0.2">
      <c r="B55" s="63"/>
      <c r="C55" s="54" t="s">
        <v>219</v>
      </c>
      <c r="D55" s="118"/>
      <c r="E55" s="51" t="s">
        <v>8</v>
      </c>
      <c r="F55" s="52" t="s">
        <v>7</v>
      </c>
      <c r="G55" s="61"/>
      <c r="H55" s="61"/>
      <c r="I55" s="59"/>
      <c r="J55" s="54"/>
      <c r="K55" s="38"/>
      <c r="L55" s="38"/>
      <c r="M55" s="39"/>
      <c r="N55" s="40"/>
      <c r="O55" s="11"/>
    </row>
    <row r="56" spans="2:15" ht="30" customHeight="1" x14ac:dyDescent="0.2">
      <c r="B56" s="63"/>
      <c r="C56" s="54" t="s">
        <v>195</v>
      </c>
      <c r="D56" s="118"/>
      <c r="E56" s="51" t="s">
        <v>8</v>
      </c>
      <c r="F56" s="52" t="s">
        <v>7</v>
      </c>
      <c r="G56" s="61"/>
      <c r="H56" s="61"/>
      <c r="I56" s="59"/>
      <c r="J56" s="54"/>
      <c r="K56" s="38"/>
      <c r="L56" s="38"/>
      <c r="M56" s="39"/>
      <c r="N56" s="40"/>
      <c r="O56" s="11"/>
    </row>
    <row r="57" spans="2:15" ht="30" customHeight="1" x14ac:dyDescent="0.2">
      <c r="B57" s="190" t="s">
        <v>63</v>
      </c>
      <c r="C57" s="190"/>
      <c r="D57" s="114"/>
      <c r="E57" s="51" t="s">
        <v>8</v>
      </c>
      <c r="F57" s="52" t="s">
        <v>7</v>
      </c>
      <c r="G57" s="53">
        <f t="shared" ref="G57:H57" si="8">SUM(G51:G56)</f>
        <v>0</v>
      </c>
      <c r="H57" s="53">
        <f t="shared" si="8"/>
        <v>0</v>
      </c>
      <c r="I57" s="53">
        <f>SUM(I51:I56)</f>
        <v>0</v>
      </c>
      <c r="J57" s="54"/>
      <c r="K57" s="38"/>
      <c r="L57" s="38"/>
      <c r="M57" s="39"/>
      <c r="N57" s="40"/>
      <c r="O57" s="11"/>
    </row>
    <row r="58" spans="2:15" ht="30" customHeight="1" x14ac:dyDescent="0.2">
      <c r="B58" s="190" t="s">
        <v>12</v>
      </c>
      <c r="C58" s="190"/>
      <c r="D58" s="114"/>
      <c r="E58" s="51" t="s">
        <v>8</v>
      </c>
      <c r="F58" s="52" t="s">
        <v>7</v>
      </c>
      <c r="G58" s="61"/>
      <c r="H58" s="61"/>
      <c r="I58" s="59"/>
      <c r="J58" s="54"/>
      <c r="K58" s="38"/>
      <c r="L58" s="38"/>
      <c r="M58" s="39"/>
      <c r="N58" s="40"/>
      <c r="O58" s="11"/>
    </row>
    <row r="59" spans="2:15" ht="30" customHeight="1" x14ac:dyDescent="0.2">
      <c r="B59" s="190" t="s">
        <v>13</v>
      </c>
      <c r="C59" s="190"/>
      <c r="D59" s="114"/>
      <c r="E59" s="51" t="s">
        <v>8</v>
      </c>
      <c r="F59" s="52" t="s">
        <v>7</v>
      </c>
      <c r="G59" s="61"/>
      <c r="H59" s="61"/>
      <c r="I59" s="59"/>
      <c r="J59" s="54"/>
      <c r="K59" s="38"/>
      <c r="L59" s="38"/>
      <c r="M59" s="39"/>
      <c r="N59" s="40"/>
      <c r="O59" s="11"/>
    </row>
    <row r="60" spans="2:15" ht="30" customHeight="1" x14ac:dyDescent="0.2">
      <c r="B60" s="190" t="s">
        <v>14</v>
      </c>
      <c r="C60" s="190"/>
      <c r="D60" s="114"/>
      <c r="E60" s="51" t="s">
        <v>8</v>
      </c>
      <c r="F60" s="52" t="s">
        <v>7</v>
      </c>
      <c r="G60" s="61"/>
      <c r="H60" s="61"/>
      <c r="I60" s="59"/>
      <c r="J60" s="54"/>
      <c r="K60" s="38"/>
      <c r="L60" s="38"/>
      <c r="M60" s="39"/>
      <c r="N60" s="40"/>
      <c r="O60" s="11"/>
    </row>
    <row r="61" spans="2:15" ht="30" customHeight="1" x14ac:dyDescent="0.2">
      <c r="B61" s="190" t="s">
        <v>64</v>
      </c>
      <c r="C61" s="190"/>
      <c r="D61" s="114"/>
      <c r="E61" s="51" t="s">
        <v>8</v>
      </c>
      <c r="F61" s="52" t="s">
        <v>7</v>
      </c>
      <c r="G61" s="53">
        <f t="shared" ref="G61:H61" si="9">SUM(G58:G60)</f>
        <v>0</v>
      </c>
      <c r="H61" s="53">
        <f t="shared" si="9"/>
        <v>0</v>
      </c>
      <c r="I61" s="53">
        <f>SUM(I58:I60)</f>
        <v>0</v>
      </c>
      <c r="J61" s="55"/>
      <c r="K61" s="38"/>
      <c r="L61" s="38"/>
      <c r="M61" s="39"/>
      <c r="N61" s="40"/>
      <c r="O61" s="11"/>
    </row>
    <row r="62" spans="2:15" ht="30" customHeight="1" x14ac:dyDescent="0.2">
      <c r="B62" s="190" t="s">
        <v>65</v>
      </c>
      <c r="C62" s="190"/>
      <c r="D62" s="114"/>
      <c r="E62" s="51" t="s">
        <v>8</v>
      </c>
      <c r="F62" s="52" t="s">
        <v>7</v>
      </c>
      <c r="G62" s="61"/>
      <c r="H62" s="61"/>
      <c r="I62" s="59"/>
      <c r="J62" s="55"/>
      <c r="K62" s="38"/>
      <c r="L62" s="38"/>
      <c r="M62" s="39"/>
      <c r="N62" s="40"/>
      <c r="O62" s="11"/>
    </row>
    <row r="63" spans="2:15" ht="30" customHeight="1" x14ac:dyDescent="0.2">
      <c r="B63" s="190" t="s">
        <v>66</v>
      </c>
      <c r="C63" s="190"/>
      <c r="D63" s="114"/>
      <c r="E63" s="51" t="s">
        <v>8</v>
      </c>
      <c r="F63" s="52" t="s">
        <v>7</v>
      </c>
      <c r="G63" s="61"/>
      <c r="H63" s="61"/>
      <c r="I63" s="59"/>
      <c r="J63" s="55"/>
      <c r="K63" s="38"/>
      <c r="L63" s="38"/>
      <c r="M63" s="39"/>
      <c r="N63" s="40"/>
      <c r="O63" s="11"/>
    </row>
    <row r="64" spans="2:15" ht="30" customHeight="1" x14ac:dyDescent="0.2">
      <c r="B64" s="190" t="s">
        <v>198</v>
      </c>
      <c r="C64" s="190"/>
      <c r="D64" s="114"/>
      <c r="E64" s="51" t="s">
        <v>8</v>
      </c>
      <c r="F64" s="52" t="s">
        <v>7</v>
      </c>
      <c r="G64" s="61"/>
      <c r="H64" s="61"/>
      <c r="I64" s="59"/>
      <c r="J64" s="55"/>
      <c r="K64" s="38"/>
      <c r="L64" s="38"/>
      <c r="M64" s="39"/>
      <c r="N64" s="40"/>
      <c r="O64" s="11"/>
    </row>
    <row r="65" spans="2:23" ht="30" customHeight="1" x14ac:dyDescent="0.2">
      <c r="B65" s="195" t="s">
        <v>197</v>
      </c>
      <c r="C65" s="190"/>
      <c r="D65" s="114"/>
      <c r="E65" s="51" t="s">
        <v>8</v>
      </c>
      <c r="F65" s="52" t="s">
        <v>7</v>
      </c>
      <c r="G65" s="53">
        <f t="shared" ref="G65:H65" si="10">+G49+G57+G61+G62+G63-G64</f>
        <v>0</v>
      </c>
      <c r="H65" s="53">
        <f t="shared" si="10"/>
        <v>0</v>
      </c>
      <c r="I65" s="53">
        <f>+I49+I57+I61+I62+I63-I64</f>
        <v>0</v>
      </c>
      <c r="J65" s="54"/>
      <c r="K65" s="38"/>
      <c r="L65" s="38"/>
      <c r="M65" s="39"/>
      <c r="N65" s="40"/>
      <c r="O65" s="11"/>
    </row>
    <row r="66" spans="2:23" s="103" customFormat="1" ht="30" customHeight="1" x14ac:dyDescent="0.2">
      <c r="B66" s="103" t="s">
        <v>386</v>
      </c>
      <c r="C66" s="133"/>
      <c r="D66" s="133"/>
      <c r="E66" s="133"/>
      <c r="F66" s="133"/>
      <c r="G66" s="133"/>
      <c r="H66" s="133"/>
      <c r="I66" s="133"/>
      <c r="J66" s="133"/>
      <c r="K66" s="133"/>
      <c r="L66" s="133"/>
      <c r="M66" s="133"/>
      <c r="N66" s="133"/>
      <c r="O66" s="133"/>
      <c r="P66" s="133"/>
      <c r="Q66" s="133"/>
      <c r="R66" s="133"/>
      <c r="S66" s="133"/>
      <c r="T66" s="133"/>
      <c r="U66" s="133"/>
      <c r="V66" s="133"/>
      <c r="W66" s="133"/>
    </row>
    <row r="67" spans="2:23" s="103" customFormat="1" ht="30" customHeight="1" x14ac:dyDescent="0.2">
      <c r="B67" s="103" t="s">
        <v>387</v>
      </c>
      <c r="C67" s="133"/>
      <c r="D67" s="133"/>
      <c r="E67" s="133"/>
      <c r="F67" s="133"/>
      <c r="G67" s="133"/>
      <c r="H67" s="133"/>
      <c r="I67" s="133"/>
      <c r="J67" s="133"/>
      <c r="K67" s="133"/>
      <c r="L67" s="133"/>
      <c r="M67" s="133"/>
      <c r="N67" s="133"/>
      <c r="O67" s="133"/>
      <c r="P67" s="133"/>
      <c r="Q67" s="133"/>
      <c r="R67" s="133"/>
      <c r="S67" s="133"/>
      <c r="T67" s="133"/>
      <c r="U67" s="133"/>
      <c r="V67" s="133"/>
      <c r="W67" s="133"/>
    </row>
    <row r="68" spans="2:23" s="103" customFormat="1" ht="30" customHeight="1" x14ac:dyDescent="0.2">
      <c r="B68" s="103" t="s">
        <v>388</v>
      </c>
      <c r="C68" s="133"/>
      <c r="D68" s="133"/>
      <c r="E68" s="133"/>
      <c r="F68" s="133"/>
      <c r="G68" s="133"/>
      <c r="H68" s="133"/>
      <c r="I68" s="133"/>
      <c r="J68" s="133"/>
      <c r="K68" s="133"/>
      <c r="L68" s="133"/>
      <c r="M68" s="133"/>
      <c r="N68" s="133"/>
      <c r="O68" s="133"/>
      <c r="P68" s="133"/>
      <c r="Q68" s="133"/>
      <c r="R68" s="133"/>
      <c r="S68" s="133"/>
      <c r="T68" s="133"/>
      <c r="U68" s="133"/>
      <c r="V68" s="133"/>
      <c r="W68" s="133"/>
    </row>
    <row r="69" spans="2:23" ht="25.15" customHeight="1" x14ac:dyDescent="0.2">
      <c r="B69" s="41"/>
      <c r="C69" s="60" t="s">
        <v>28</v>
      </c>
      <c r="D69" s="60"/>
      <c r="F69" s="11"/>
      <c r="G69" s="11"/>
      <c r="H69" s="11"/>
      <c r="M69" s="30"/>
      <c r="O69" s="11"/>
    </row>
    <row r="70" spans="2:23" ht="25.15" customHeight="1" x14ac:dyDescent="0.2">
      <c r="B70" s="41"/>
      <c r="C70" s="46" t="s">
        <v>297</v>
      </c>
      <c r="D70" s="46"/>
      <c r="E70" s="42"/>
      <c r="F70" s="42"/>
      <c r="G70" s="42"/>
      <c r="H70" s="42"/>
      <c r="I70" s="42"/>
      <c r="J70" s="42"/>
      <c r="M70" s="30"/>
      <c r="O70" s="11"/>
    </row>
    <row r="71" spans="2:23" ht="25.15" customHeight="1" x14ac:dyDescent="0.2">
      <c r="B71" s="41"/>
      <c r="C71" s="13" t="s">
        <v>118</v>
      </c>
      <c r="D71" s="13"/>
      <c r="E71" s="42"/>
      <c r="F71" s="42"/>
      <c r="G71" s="42"/>
      <c r="H71" s="42"/>
      <c r="I71" s="42"/>
      <c r="J71" s="42"/>
      <c r="M71" s="30"/>
      <c r="O71" s="11"/>
    </row>
    <row r="72" spans="2:23" ht="25.15" customHeight="1" x14ac:dyDescent="0.2">
      <c r="B72" s="41"/>
      <c r="C72" s="46" t="s">
        <v>141</v>
      </c>
      <c r="D72" s="46"/>
      <c r="F72" s="11"/>
      <c r="G72" s="11"/>
      <c r="H72" s="11"/>
    </row>
    <row r="73" spans="2:23" ht="25.15" customHeight="1" x14ac:dyDescent="0.2">
      <c r="B73" s="41"/>
      <c r="C73" s="46" t="s">
        <v>412</v>
      </c>
      <c r="D73" s="46"/>
      <c r="E73" s="42"/>
      <c r="F73" s="42"/>
      <c r="G73" s="42"/>
      <c r="H73" s="42"/>
      <c r="I73" s="42"/>
      <c r="J73" s="42"/>
      <c r="M73" s="30"/>
      <c r="O73" s="11"/>
    </row>
    <row r="74" spans="2:23" ht="25" customHeight="1" x14ac:dyDescent="0.2">
      <c r="C74" s="46" t="s">
        <v>194</v>
      </c>
      <c r="D74" s="46"/>
      <c r="E74" s="42"/>
      <c r="F74" s="42"/>
      <c r="G74" s="42"/>
      <c r="H74" s="42"/>
      <c r="I74" s="42"/>
      <c r="J74" s="42"/>
      <c r="M74" s="30"/>
      <c r="O74" s="11"/>
    </row>
    <row r="75" spans="2:23" ht="25" customHeight="1" x14ac:dyDescent="0.2">
      <c r="C75" s="22" t="s">
        <v>371</v>
      </c>
      <c r="D75" s="22"/>
      <c r="M75" s="30"/>
      <c r="O75" s="11"/>
    </row>
  </sheetData>
  <mergeCells count="27">
    <mergeCell ref="B65:C65"/>
    <mergeCell ref="B49:C49"/>
    <mergeCell ref="B50:C50"/>
    <mergeCell ref="B57:C57"/>
    <mergeCell ref="B58:C58"/>
    <mergeCell ref="B59:C59"/>
    <mergeCell ref="B60:C60"/>
    <mergeCell ref="B61:C61"/>
    <mergeCell ref="B62:C62"/>
    <mergeCell ref="B63:C63"/>
    <mergeCell ref="B64:C64"/>
    <mergeCell ref="C19:J19"/>
    <mergeCell ref="C14:J14"/>
    <mergeCell ref="C9:J9"/>
    <mergeCell ref="G7:I7"/>
    <mergeCell ref="B4:J4"/>
    <mergeCell ref="B5:J5"/>
    <mergeCell ref="B7:C8"/>
    <mergeCell ref="E7:E8"/>
    <mergeCell ref="F7:F8"/>
    <mergeCell ref="J7:J8"/>
    <mergeCell ref="D7:D8"/>
    <mergeCell ref="C44:J44"/>
    <mergeCell ref="C39:J39"/>
    <mergeCell ref="C34:J34"/>
    <mergeCell ref="C29:J29"/>
    <mergeCell ref="C24:J24"/>
  </mergeCells>
  <phoneticPr fontId="17"/>
  <printOptions horizontalCentered="1" gridLinesSet="0"/>
  <pageMargins left="0.59055118110236227" right="0.59055118110236227" top="0.98425196850393704" bottom="0.59055118110236227" header="0.59055118110236227" footer="0.59055118110236227"/>
  <pageSetup paperSize="9" scale="32" orientation="portrait" r:id="rId1"/>
  <headerFooter alignWithMargins="0"/>
  <rowBreaks count="1" manualBreakCount="1">
    <brk id="38" max="10"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B099B-0236-4384-8D5B-30C6FDE86ED8}">
  <sheetPr>
    <tabColor rgb="FFFFFFCC"/>
  </sheetPr>
  <dimension ref="B1:V21"/>
  <sheetViews>
    <sheetView showGridLines="0" view="pageBreakPreview" zoomScale="55" zoomScaleNormal="100" zoomScaleSheetLayoutView="55" workbookViewId="0">
      <selection activeCell="D18" sqref="D18"/>
    </sheetView>
  </sheetViews>
  <sheetFormatPr defaultColWidth="8" defaultRowHeight="14" x14ac:dyDescent="0.2"/>
  <cols>
    <col min="1" max="1" width="2" style="8" customWidth="1"/>
    <col min="2" max="2" width="5.69140625" style="8" customWidth="1"/>
    <col min="3" max="3" width="2" style="8" customWidth="1"/>
    <col min="4" max="7" width="30.69140625" style="8" customWidth="1"/>
    <col min="8" max="8" width="15.69140625" style="8" customWidth="1"/>
    <col min="9" max="9" width="2" style="8" customWidth="1"/>
    <col min="10" max="16384" width="8" style="8"/>
  </cols>
  <sheetData>
    <row r="1" spans="2:22" ht="25.15" customHeight="1" thickBot="1" x14ac:dyDescent="0.25">
      <c r="G1" s="3" t="str">
        <f>+'様式15-2号'!$Z$1&amp;"-4"</f>
        <v>様式15-2号-4</v>
      </c>
      <c r="H1" s="28" t="s">
        <v>37</v>
      </c>
    </row>
    <row r="2" spans="2:22" ht="25.15" customHeight="1" thickBot="1" x14ac:dyDescent="0.25">
      <c r="G2" s="10" t="str">
        <f>+'様式15-2号'!$Y$2</f>
        <v>会社名</v>
      </c>
      <c r="H2" s="7"/>
    </row>
    <row r="3" spans="2:22" ht="25.15" customHeight="1" x14ac:dyDescent="0.2"/>
    <row r="4" spans="2:22" ht="25.15" customHeight="1" x14ac:dyDescent="0.2">
      <c r="B4" s="169" t="str">
        <f>+'様式15-2号'!B4&amp;"（設計・施工）"&amp;"④令和17年度から令和18年度"</f>
        <v>見積内訳書及び入札内訳書※（設計・施工）④令和17年度から令和18年度</v>
      </c>
      <c r="C4" s="170"/>
      <c r="D4" s="170"/>
      <c r="E4" s="170"/>
      <c r="F4" s="170"/>
      <c r="G4" s="170"/>
      <c r="H4" s="170"/>
      <c r="I4" s="12"/>
    </row>
    <row r="5" spans="2:22" ht="25.15" customHeight="1" x14ac:dyDescent="0.2">
      <c r="B5" s="12"/>
      <c r="C5" s="12"/>
      <c r="D5" s="12"/>
      <c r="E5" s="12"/>
      <c r="F5" s="12"/>
      <c r="G5" s="12"/>
      <c r="H5" s="12"/>
    </row>
    <row r="6" spans="2:22" ht="25.15" customHeight="1" x14ac:dyDescent="0.2">
      <c r="H6" s="3" t="s">
        <v>0</v>
      </c>
    </row>
    <row r="7" spans="2:22" ht="30" customHeight="1" x14ac:dyDescent="0.2">
      <c r="B7" s="167" t="s">
        <v>2</v>
      </c>
      <c r="C7" s="167"/>
      <c r="D7" s="167"/>
      <c r="E7" s="167" t="s">
        <v>1</v>
      </c>
      <c r="F7" s="203" t="s">
        <v>382</v>
      </c>
      <c r="G7" s="205"/>
      <c r="H7" s="179" t="s">
        <v>10</v>
      </c>
    </row>
    <row r="8" spans="2:22" ht="30" customHeight="1" x14ac:dyDescent="0.2">
      <c r="B8" s="167"/>
      <c r="C8" s="167"/>
      <c r="D8" s="167"/>
      <c r="E8" s="167"/>
      <c r="F8" s="25" t="s">
        <v>249</v>
      </c>
      <c r="G8" s="25" t="s">
        <v>383</v>
      </c>
      <c r="H8" s="179"/>
    </row>
    <row r="9" spans="2:22" ht="30" customHeight="1" x14ac:dyDescent="0.2">
      <c r="B9" s="144" t="s">
        <v>286</v>
      </c>
      <c r="C9" s="145"/>
      <c r="D9" s="145"/>
      <c r="E9" s="145"/>
      <c r="F9" s="145"/>
      <c r="G9" s="145"/>
      <c r="H9" s="146"/>
    </row>
    <row r="10" spans="2:22" ht="30" customHeight="1" x14ac:dyDescent="0.2">
      <c r="B10" s="20"/>
      <c r="C10" s="171" t="s">
        <v>40</v>
      </c>
      <c r="D10" s="171"/>
      <c r="E10" s="15" t="s">
        <v>413</v>
      </c>
      <c r="F10" s="93"/>
      <c r="G10" s="93"/>
      <c r="H10" s="19"/>
    </row>
    <row r="11" spans="2:22" ht="30" customHeight="1" x14ac:dyDescent="0.2">
      <c r="B11" s="14"/>
      <c r="C11" s="172" t="s">
        <v>41</v>
      </c>
      <c r="D11" s="172"/>
      <c r="E11" s="15" t="s">
        <v>442</v>
      </c>
      <c r="F11" s="93"/>
      <c r="G11" s="93"/>
      <c r="H11" s="19"/>
    </row>
    <row r="12" spans="2:22" ht="30" customHeight="1" x14ac:dyDescent="0.2">
      <c r="B12" s="20"/>
      <c r="C12" s="171" t="s">
        <v>431</v>
      </c>
      <c r="D12" s="171"/>
      <c r="E12" s="15" t="s">
        <v>443</v>
      </c>
      <c r="F12" s="93"/>
      <c r="G12" s="93"/>
      <c r="H12" s="19"/>
    </row>
    <row r="13" spans="2:22" ht="30" customHeight="1" x14ac:dyDescent="0.2">
      <c r="B13" s="14"/>
      <c r="C13" s="171" t="s">
        <v>432</v>
      </c>
      <c r="D13" s="171"/>
      <c r="E13" s="15" t="s">
        <v>444</v>
      </c>
      <c r="F13" s="93"/>
      <c r="G13" s="93"/>
      <c r="H13" s="19"/>
    </row>
    <row r="14" spans="2:22" ht="30" customHeight="1" x14ac:dyDescent="0.2">
      <c r="B14" s="168" t="s">
        <v>287</v>
      </c>
      <c r="C14" s="168"/>
      <c r="D14" s="168"/>
      <c r="E14" s="168"/>
      <c r="F14" s="18">
        <f>SUM(F11:F13)</f>
        <v>0</v>
      </c>
      <c r="G14" s="18">
        <f>SUM(G11:G13)</f>
        <v>0</v>
      </c>
      <c r="H14" s="19"/>
    </row>
    <row r="15" spans="2:22" s="103" customFormat="1" ht="30" customHeight="1" x14ac:dyDescent="0.2">
      <c r="B15" s="103" t="s">
        <v>386</v>
      </c>
      <c r="C15" s="133"/>
      <c r="D15" s="133"/>
      <c r="E15" s="133"/>
      <c r="F15" s="133"/>
      <c r="G15" s="133"/>
      <c r="H15" s="133"/>
      <c r="I15" s="133"/>
      <c r="J15" s="133"/>
      <c r="K15" s="133"/>
      <c r="L15" s="133"/>
      <c r="M15" s="133"/>
      <c r="N15" s="133"/>
      <c r="O15" s="133"/>
      <c r="P15" s="133"/>
      <c r="Q15" s="133"/>
      <c r="R15" s="133"/>
      <c r="S15" s="133"/>
      <c r="T15" s="133"/>
      <c r="U15" s="133"/>
      <c r="V15" s="133"/>
    </row>
    <row r="16" spans="2:22" s="103" customFormat="1" ht="30" customHeight="1" x14ac:dyDescent="0.2">
      <c r="B16" s="103" t="s">
        <v>387</v>
      </c>
      <c r="C16" s="133"/>
      <c r="D16" s="133"/>
      <c r="E16" s="133"/>
      <c r="F16" s="133"/>
      <c r="G16" s="133"/>
      <c r="H16" s="133"/>
      <c r="I16" s="133"/>
      <c r="J16" s="133"/>
      <c r="K16" s="133"/>
      <c r="L16" s="133"/>
      <c r="M16" s="133"/>
      <c r="N16" s="133"/>
      <c r="O16" s="133"/>
      <c r="P16" s="133"/>
      <c r="Q16" s="133"/>
      <c r="R16" s="133"/>
      <c r="S16" s="133"/>
      <c r="T16" s="133"/>
      <c r="U16" s="133"/>
      <c r="V16" s="133"/>
    </row>
    <row r="17" spans="2:22" s="103" customFormat="1" ht="30" customHeight="1" x14ac:dyDescent="0.2">
      <c r="B17" s="103" t="s">
        <v>388</v>
      </c>
      <c r="C17" s="133"/>
      <c r="D17" s="133"/>
      <c r="E17" s="133"/>
      <c r="F17" s="133"/>
      <c r="G17" s="133"/>
      <c r="H17" s="133"/>
      <c r="I17" s="133"/>
      <c r="J17" s="133"/>
      <c r="K17" s="133"/>
      <c r="L17" s="133"/>
      <c r="M17" s="133"/>
      <c r="N17" s="133"/>
      <c r="O17" s="133"/>
      <c r="P17" s="133"/>
      <c r="Q17" s="133"/>
      <c r="R17" s="133"/>
      <c r="S17" s="133"/>
      <c r="T17" s="133"/>
      <c r="U17" s="133"/>
      <c r="V17" s="133"/>
    </row>
    <row r="18" spans="2:22" ht="30" customHeight="1" x14ac:dyDescent="0.2">
      <c r="B18" s="28" t="s">
        <v>75</v>
      </c>
      <c r="C18" s="21"/>
    </row>
    <row r="19" spans="2:22" ht="30" customHeight="1" x14ac:dyDescent="0.2">
      <c r="B19" s="13" t="s">
        <v>117</v>
      </c>
      <c r="C19" s="21"/>
    </row>
    <row r="20" spans="2:22" ht="30" customHeight="1" x14ac:dyDescent="0.2">
      <c r="B20" s="22" t="s">
        <v>445</v>
      </c>
      <c r="C20" s="23"/>
    </row>
    <row r="21" spans="2:22" ht="30" customHeight="1" x14ac:dyDescent="0.2">
      <c r="B21" s="22" t="s">
        <v>384</v>
      </c>
    </row>
  </sheetData>
  <mergeCells count="10">
    <mergeCell ref="B4:H4"/>
    <mergeCell ref="B7:D8"/>
    <mergeCell ref="E7:E8"/>
    <mergeCell ref="H7:H8"/>
    <mergeCell ref="C11:D11"/>
    <mergeCell ref="C12:D12"/>
    <mergeCell ref="C13:D13"/>
    <mergeCell ref="B14:E14"/>
    <mergeCell ref="F7:G7"/>
    <mergeCell ref="C10:D10"/>
  </mergeCells>
  <phoneticPr fontId="17"/>
  <printOptions horizontalCentered="1"/>
  <pageMargins left="0.78740157480314965" right="0.78740157480314965" top="0.59055118110236227" bottom="0.59055118110236227" header="0.59055118110236227" footer="0.59055118110236227"/>
  <pageSetup paperSize="9" scale="7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CFF"/>
  </sheetPr>
  <dimension ref="B1:Y26"/>
  <sheetViews>
    <sheetView showGridLines="0" view="pageBreakPreview" zoomScale="70" zoomScaleNormal="100" zoomScaleSheetLayoutView="70" workbookViewId="0">
      <selection activeCell="D18" sqref="D18"/>
    </sheetView>
  </sheetViews>
  <sheetFormatPr defaultColWidth="8" defaultRowHeight="14" x14ac:dyDescent="0.2"/>
  <cols>
    <col min="1" max="1" width="2" style="8" customWidth="1"/>
    <col min="2" max="2" width="5.69140625" style="8" customWidth="1"/>
    <col min="3" max="3" width="2" style="8" customWidth="1"/>
    <col min="4" max="8" width="30.69140625" style="8" customWidth="1"/>
    <col min="9" max="9" width="15.69140625" style="8" customWidth="1"/>
    <col min="10" max="10" width="2" style="8" customWidth="1"/>
    <col min="11" max="16384" width="8" style="8"/>
  </cols>
  <sheetData>
    <row r="1" spans="2:10" ht="25.15" customHeight="1" thickBot="1" x14ac:dyDescent="0.25">
      <c r="H1" s="3" t="str">
        <f>+'様式15-2号'!$Z$1&amp;"-1"</f>
        <v>様式15-2号-1</v>
      </c>
      <c r="I1" s="28" t="s">
        <v>37</v>
      </c>
    </row>
    <row r="2" spans="2:10" ht="25.15" customHeight="1" thickBot="1" x14ac:dyDescent="0.25">
      <c r="H2" s="10" t="str">
        <f>+'様式15-2号'!$Y$2</f>
        <v>会社名</v>
      </c>
      <c r="I2" s="7"/>
    </row>
    <row r="3" spans="2:10" ht="25.15" customHeight="1" x14ac:dyDescent="0.2">
      <c r="I3" s="11"/>
    </row>
    <row r="4" spans="2:10" ht="25.15" customHeight="1" x14ac:dyDescent="0.2">
      <c r="B4" s="169" t="str">
        <f>+'様式15-2号'!B4&amp;"（設計・施工）"&amp;"①令和８年度から令和10年度"</f>
        <v>見積内訳書及び入札内訳書※（設計・施工）①令和８年度から令和10年度</v>
      </c>
      <c r="C4" s="170"/>
      <c r="D4" s="170"/>
      <c r="E4" s="170"/>
      <c r="F4" s="170"/>
      <c r="G4" s="170"/>
      <c r="H4" s="170"/>
      <c r="I4" s="170"/>
      <c r="J4" s="12"/>
    </row>
    <row r="5" spans="2:10" ht="25.15" customHeight="1" x14ac:dyDescent="0.2">
      <c r="B5" s="12"/>
      <c r="C5" s="12"/>
      <c r="D5" s="12"/>
      <c r="E5" s="12"/>
      <c r="F5" s="12"/>
      <c r="G5" s="12"/>
      <c r="H5" s="12"/>
      <c r="I5" s="12"/>
    </row>
    <row r="6" spans="2:10" ht="25.15" customHeight="1" x14ac:dyDescent="0.2">
      <c r="I6" s="3" t="s">
        <v>0</v>
      </c>
    </row>
    <row r="7" spans="2:10" ht="30" customHeight="1" x14ac:dyDescent="0.2">
      <c r="B7" s="167" t="s">
        <v>2</v>
      </c>
      <c r="C7" s="167"/>
      <c r="D7" s="167"/>
      <c r="E7" s="167" t="s">
        <v>1</v>
      </c>
      <c r="F7" s="179" t="s">
        <v>250</v>
      </c>
      <c r="G7" s="179"/>
      <c r="H7" s="179"/>
      <c r="I7" s="179" t="s">
        <v>10</v>
      </c>
    </row>
    <row r="8" spans="2:10" ht="30" customHeight="1" x14ac:dyDescent="0.2">
      <c r="B8" s="167"/>
      <c r="C8" s="167"/>
      <c r="D8" s="167"/>
      <c r="E8" s="167"/>
      <c r="F8" s="25" t="s">
        <v>239</v>
      </c>
      <c r="G8" s="25" t="s">
        <v>240</v>
      </c>
      <c r="H8" s="25" t="s">
        <v>241</v>
      </c>
      <c r="I8" s="179"/>
    </row>
    <row r="9" spans="2:10" ht="30" customHeight="1" x14ac:dyDescent="0.2">
      <c r="B9" s="173" t="s">
        <v>119</v>
      </c>
      <c r="C9" s="174"/>
      <c r="D9" s="174"/>
      <c r="E9" s="174"/>
      <c r="F9" s="174"/>
      <c r="G9" s="174"/>
      <c r="H9" s="174"/>
      <c r="I9" s="175"/>
    </row>
    <row r="10" spans="2:10" ht="30" customHeight="1" x14ac:dyDescent="0.2">
      <c r="B10" s="14"/>
      <c r="C10" s="171" t="s">
        <v>38</v>
      </c>
      <c r="D10" s="171"/>
      <c r="E10" s="15" t="s">
        <v>390</v>
      </c>
      <c r="F10" s="93"/>
      <c r="G10" s="93"/>
      <c r="H10" s="16"/>
      <c r="I10" s="19"/>
    </row>
    <row r="11" spans="2:10" ht="30" customHeight="1" x14ac:dyDescent="0.2">
      <c r="B11" s="14"/>
      <c r="C11" s="172" t="s">
        <v>39</v>
      </c>
      <c r="D11" s="172"/>
      <c r="E11" s="15" t="s">
        <v>391</v>
      </c>
      <c r="F11" s="93"/>
      <c r="G11" s="93"/>
      <c r="H11" s="16"/>
      <c r="I11" s="19"/>
    </row>
    <row r="12" spans="2:10" ht="30" customHeight="1" x14ac:dyDescent="0.2">
      <c r="B12" s="17"/>
      <c r="C12" s="176" t="s">
        <v>35</v>
      </c>
      <c r="D12" s="177"/>
      <c r="E12" s="178"/>
      <c r="F12" s="18">
        <f t="shared" ref="F12:G12" si="0">F10+F11</f>
        <v>0</v>
      </c>
      <c r="G12" s="18">
        <f t="shared" si="0"/>
        <v>0</v>
      </c>
      <c r="H12" s="18">
        <f>H10+H11</f>
        <v>0</v>
      </c>
      <c r="I12" s="19"/>
    </row>
    <row r="13" spans="2:10" ht="30" customHeight="1" x14ac:dyDescent="0.2">
      <c r="B13" s="173" t="s">
        <v>120</v>
      </c>
      <c r="C13" s="174"/>
      <c r="D13" s="174"/>
      <c r="E13" s="174"/>
      <c r="F13" s="174"/>
      <c r="G13" s="174"/>
      <c r="H13" s="174"/>
      <c r="I13" s="175"/>
    </row>
    <row r="14" spans="2:10" ht="30" customHeight="1" x14ac:dyDescent="0.2">
      <c r="B14" s="20"/>
      <c r="C14" s="171" t="s">
        <v>40</v>
      </c>
      <c r="D14" s="171"/>
      <c r="E14" s="15" t="s">
        <v>392</v>
      </c>
      <c r="F14" s="93"/>
      <c r="G14" s="93"/>
      <c r="H14" s="16"/>
      <c r="I14" s="19"/>
    </row>
    <row r="15" spans="2:10" ht="30" customHeight="1" x14ac:dyDescent="0.2">
      <c r="B15" s="14"/>
      <c r="C15" s="172" t="s">
        <v>41</v>
      </c>
      <c r="D15" s="172"/>
      <c r="E15" s="15" t="s">
        <v>393</v>
      </c>
      <c r="F15" s="93"/>
      <c r="G15" s="93"/>
      <c r="H15" s="16"/>
      <c r="I15" s="19"/>
    </row>
    <row r="16" spans="2:10" ht="30" customHeight="1" x14ac:dyDescent="0.2">
      <c r="B16" s="20"/>
      <c r="C16" s="171" t="s">
        <v>431</v>
      </c>
      <c r="D16" s="171"/>
      <c r="E16" s="15" t="s">
        <v>394</v>
      </c>
      <c r="F16" s="93"/>
      <c r="G16" s="93"/>
      <c r="H16" s="16"/>
      <c r="I16" s="19"/>
    </row>
    <row r="17" spans="2:25" ht="30" customHeight="1" x14ac:dyDescent="0.2">
      <c r="B17" s="14"/>
      <c r="C17" s="171" t="s">
        <v>432</v>
      </c>
      <c r="D17" s="171"/>
      <c r="E17" s="15" t="s">
        <v>395</v>
      </c>
      <c r="F17" s="93"/>
      <c r="G17" s="93"/>
      <c r="H17" s="16"/>
      <c r="I17" s="19"/>
    </row>
    <row r="18" spans="2:25" ht="30" customHeight="1" x14ac:dyDescent="0.2">
      <c r="B18" s="17"/>
      <c r="C18" s="176" t="s">
        <v>36</v>
      </c>
      <c r="D18" s="177"/>
      <c r="E18" s="178"/>
      <c r="F18" s="18">
        <f t="shared" ref="F18:G18" si="1">SUM(F14:F17)</f>
        <v>0</v>
      </c>
      <c r="G18" s="18">
        <f t="shared" si="1"/>
        <v>0</v>
      </c>
      <c r="H18" s="18">
        <f>SUM(H14:H17)</f>
        <v>0</v>
      </c>
      <c r="I18" s="19"/>
    </row>
    <row r="19" spans="2:25" ht="30" customHeight="1" x14ac:dyDescent="0.2">
      <c r="B19" s="168" t="s">
        <v>56</v>
      </c>
      <c r="C19" s="168"/>
      <c r="D19" s="168"/>
      <c r="E19" s="168"/>
      <c r="F19" s="18">
        <f t="shared" ref="F19:G19" si="2">SUM(F12,F18)</f>
        <v>0</v>
      </c>
      <c r="G19" s="18">
        <f t="shared" si="2"/>
        <v>0</v>
      </c>
      <c r="H19" s="18">
        <f>SUM(H12,H18)</f>
        <v>0</v>
      </c>
      <c r="I19" s="19"/>
    </row>
    <row r="20" spans="2:25" s="13" customFormat="1" ht="30" customHeight="1" x14ac:dyDescent="0.2">
      <c r="B20" s="103" t="s">
        <v>386</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row>
    <row r="21" spans="2:25" s="13" customFormat="1" ht="30" customHeight="1" x14ac:dyDescent="0.2">
      <c r="B21" s="103" t="s">
        <v>387</v>
      </c>
      <c r="C21" s="134"/>
      <c r="D21" s="134"/>
      <c r="E21" s="134"/>
      <c r="F21" s="134"/>
      <c r="G21" s="134"/>
      <c r="H21" s="134"/>
      <c r="I21" s="134"/>
      <c r="J21" s="134"/>
      <c r="K21" s="134"/>
      <c r="L21" s="134"/>
      <c r="M21" s="134"/>
      <c r="N21" s="134"/>
      <c r="O21" s="134"/>
      <c r="P21" s="134"/>
      <c r="Q21" s="134"/>
      <c r="R21" s="134"/>
      <c r="S21" s="134"/>
      <c r="T21" s="134"/>
      <c r="U21" s="134"/>
      <c r="V21" s="134"/>
      <c r="W21" s="134"/>
      <c r="X21" s="134"/>
      <c r="Y21" s="134"/>
    </row>
    <row r="22" spans="2:25" s="13" customFormat="1" ht="30" customHeight="1" x14ac:dyDescent="0.2">
      <c r="B22" s="103" t="s">
        <v>388</v>
      </c>
      <c r="C22" s="134"/>
      <c r="D22" s="134"/>
      <c r="E22" s="134"/>
      <c r="F22" s="134"/>
      <c r="G22" s="134"/>
      <c r="H22" s="134"/>
      <c r="I22" s="134"/>
      <c r="J22" s="134"/>
      <c r="K22" s="134"/>
      <c r="L22" s="134"/>
      <c r="M22" s="134"/>
      <c r="N22" s="134"/>
      <c r="O22" s="134"/>
      <c r="P22" s="134"/>
      <c r="Q22" s="134"/>
      <c r="R22" s="134"/>
      <c r="S22" s="134"/>
      <c r="T22" s="134"/>
      <c r="U22" s="134"/>
      <c r="V22" s="134"/>
      <c r="W22" s="134"/>
      <c r="X22" s="134"/>
      <c r="Y22" s="134"/>
    </row>
    <row r="23" spans="2:25" ht="30" customHeight="1" x14ac:dyDescent="0.2">
      <c r="B23" s="28" t="s">
        <v>75</v>
      </c>
      <c r="C23" s="21"/>
    </row>
    <row r="24" spans="2:25" ht="30" customHeight="1" x14ac:dyDescent="0.2">
      <c r="B24" s="13" t="s">
        <v>117</v>
      </c>
      <c r="C24" s="21"/>
    </row>
    <row r="25" spans="2:25" ht="30" customHeight="1" x14ac:dyDescent="0.2">
      <c r="B25" s="22" t="s">
        <v>396</v>
      </c>
      <c r="C25" s="23"/>
    </row>
    <row r="26" spans="2:25" ht="30" customHeight="1" x14ac:dyDescent="0.2">
      <c r="B26" s="24"/>
    </row>
  </sheetData>
  <mergeCells count="16">
    <mergeCell ref="B7:D8"/>
    <mergeCell ref="B19:E19"/>
    <mergeCell ref="B4:I4"/>
    <mergeCell ref="C14:D14"/>
    <mergeCell ref="C15:D15"/>
    <mergeCell ref="C16:D16"/>
    <mergeCell ref="C10:D10"/>
    <mergeCell ref="C11:D11"/>
    <mergeCell ref="B9:I9"/>
    <mergeCell ref="C12:E12"/>
    <mergeCell ref="C18:E18"/>
    <mergeCell ref="B13:I13"/>
    <mergeCell ref="C17:D17"/>
    <mergeCell ref="F7:H7"/>
    <mergeCell ref="I7:I8"/>
    <mergeCell ref="E7:E8"/>
  </mergeCells>
  <phoneticPr fontId="5"/>
  <printOptions horizontalCentered="1"/>
  <pageMargins left="0.78740157480314965" right="0.78740157480314965" top="0.59055118110236227" bottom="0.59055118110236227" header="0.59055118110236227" footer="0.59055118110236227"/>
  <pageSetup paperSize="9" scale="62"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E87F5-793E-4105-AEE5-FA546E1E7B63}">
  <sheetPr>
    <tabColor rgb="FFFFFFCC"/>
    <pageSetUpPr fitToPage="1"/>
  </sheetPr>
  <dimension ref="B1:U29"/>
  <sheetViews>
    <sheetView showGridLines="0" view="pageBreakPreview" topLeftCell="A4"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15.69140625" style="11" customWidth="1"/>
    <col min="10" max="10" width="1.23046875" style="29" customWidth="1"/>
    <col min="11" max="12" width="8.3046875" style="29" customWidth="1"/>
    <col min="13" max="14" width="8.3046875" style="30" customWidth="1"/>
    <col min="15" max="16384" width="7.07421875" style="11"/>
  </cols>
  <sheetData>
    <row r="1" spans="2:14" ht="25.15" customHeight="1" thickBot="1" x14ac:dyDescent="0.25">
      <c r="B1" s="11"/>
      <c r="H1" s="3" t="str">
        <f>+'様式15-2号'!$Z$1&amp;"-4"</f>
        <v>様式15-2号-4</v>
      </c>
      <c r="I1" s="28" t="s">
        <v>43</v>
      </c>
      <c r="L1" s="30"/>
      <c r="N1" s="11"/>
    </row>
    <row r="2" spans="2:14" ht="25.15" customHeight="1" thickBot="1" x14ac:dyDescent="0.25">
      <c r="B2" s="32"/>
      <c r="H2" s="10" t="str">
        <f>+'様式15-2号'!$Y$2</f>
        <v>会社名</v>
      </c>
      <c r="I2" s="7"/>
      <c r="L2" s="30"/>
      <c r="N2" s="11"/>
    </row>
    <row r="3" spans="2:14" ht="25.15" customHeight="1" x14ac:dyDescent="0.2">
      <c r="B3" s="32"/>
    </row>
    <row r="4" spans="2:14" s="8" customFormat="1" ht="25.15" customHeight="1" x14ac:dyDescent="0.2">
      <c r="B4" s="169" t="str">
        <f>'様式15-2号-4（別添1-1）'!$B$4</f>
        <v>見積内訳書及び入札内訳書※（設計・施工）④令和17年度から令和18年度</v>
      </c>
      <c r="C4" s="169"/>
      <c r="D4" s="169"/>
      <c r="E4" s="169"/>
      <c r="F4" s="169"/>
      <c r="G4" s="169"/>
      <c r="H4" s="169"/>
      <c r="I4" s="169"/>
      <c r="J4" s="66"/>
      <c r="K4" s="66"/>
    </row>
    <row r="5" spans="2:14" ht="25.15" customHeight="1" x14ac:dyDescent="0.2">
      <c r="B5" s="182" t="s">
        <v>288</v>
      </c>
      <c r="C5" s="182"/>
      <c r="D5" s="182"/>
      <c r="E5" s="182"/>
      <c r="F5" s="182"/>
      <c r="G5" s="182"/>
      <c r="H5" s="182"/>
      <c r="I5" s="182"/>
    </row>
    <row r="6" spans="2:14" ht="25.15" customHeight="1" x14ac:dyDescent="0.2">
      <c r="B6" s="11"/>
      <c r="C6" s="32"/>
      <c r="D6" s="32"/>
      <c r="I6" s="33" t="s">
        <v>3</v>
      </c>
      <c r="K6" s="30"/>
      <c r="L6" s="30"/>
      <c r="M6" s="11"/>
      <c r="N6" s="11"/>
    </row>
    <row r="7" spans="2:14" s="34" customFormat="1" ht="30" customHeight="1" x14ac:dyDescent="0.2">
      <c r="B7" s="191" t="s">
        <v>25</v>
      </c>
      <c r="C7" s="192"/>
      <c r="D7" s="184" t="s">
        <v>284</v>
      </c>
      <c r="E7" s="184" t="s">
        <v>5</v>
      </c>
      <c r="F7" s="184" t="s">
        <v>4</v>
      </c>
      <c r="G7" s="203" t="s">
        <v>382</v>
      </c>
      <c r="H7" s="205"/>
      <c r="I7" s="184" t="s">
        <v>6</v>
      </c>
      <c r="J7" s="35"/>
      <c r="K7" s="36"/>
      <c r="L7" s="36"/>
    </row>
    <row r="8" spans="2:14" s="34" customFormat="1" ht="30" customHeight="1" x14ac:dyDescent="0.2">
      <c r="B8" s="193"/>
      <c r="C8" s="194"/>
      <c r="D8" s="185"/>
      <c r="E8" s="185"/>
      <c r="F8" s="206"/>
      <c r="G8" s="25" t="s">
        <v>249</v>
      </c>
      <c r="H8" s="25" t="s">
        <v>383</v>
      </c>
      <c r="I8" s="185"/>
      <c r="J8" s="35"/>
      <c r="K8" s="36"/>
      <c r="L8" s="36"/>
    </row>
    <row r="9" spans="2:14" ht="30" customHeight="1" x14ac:dyDescent="0.2">
      <c r="B9" s="56" t="s">
        <v>45</v>
      </c>
      <c r="C9" s="55" t="s">
        <v>463</v>
      </c>
      <c r="D9" s="54"/>
      <c r="E9" s="51" t="s">
        <v>8</v>
      </c>
      <c r="F9" s="52" t="s">
        <v>7</v>
      </c>
      <c r="G9" s="61"/>
      <c r="H9" s="61"/>
      <c r="I9" s="55"/>
      <c r="J9" s="38"/>
      <c r="K9" s="39"/>
      <c r="L9" s="40"/>
      <c r="M9" s="11"/>
      <c r="N9" s="11"/>
    </row>
    <row r="10" spans="2:14" ht="30" customHeight="1" x14ac:dyDescent="0.2">
      <c r="B10" s="56" t="s">
        <v>47</v>
      </c>
      <c r="C10" s="55" t="s">
        <v>158</v>
      </c>
      <c r="D10" s="54"/>
      <c r="E10" s="51" t="s">
        <v>8</v>
      </c>
      <c r="F10" s="52" t="s">
        <v>7</v>
      </c>
      <c r="G10" s="61"/>
      <c r="H10" s="61"/>
      <c r="I10" s="55"/>
      <c r="J10" s="38"/>
      <c r="K10" s="39"/>
      <c r="L10" s="40"/>
      <c r="M10" s="11"/>
      <c r="N10" s="11"/>
    </row>
    <row r="11" spans="2:14" ht="30" customHeight="1" x14ac:dyDescent="0.2">
      <c r="B11" s="61"/>
      <c r="C11" s="57"/>
      <c r="D11" s="57"/>
      <c r="E11" s="62"/>
      <c r="F11" s="61"/>
      <c r="G11" s="61"/>
      <c r="H11" s="61"/>
      <c r="I11" s="55"/>
      <c r="J11" s="38"/>
      <c r="K11" s="39"/>
      <c r="L11" s="40"/>
      <c r="M11" s="11"/>
      <c r="N11" s="11"/>
    </row>
    <row r="12" spans="2:14" ht="30" customHeight="1" x14ac:dyDescent="0.2">
      <c r="B12" s="61"/>
      <c r="C12" s="57"/>
      <c r="D12" s="57"/>
      <c r="E12" s="62"/>
      <c r="F12" s="61"/>
      <c r="G12" s="61"/>
      <c r="H12" s="61"/>
      <c r="I12" s="55"/>
      <c r="J12" s="38"/>
      <c r="K12" s="39"/>
      <c r="L12" s="40"/>
      <c r="M12" s="11"/>
      <c r="N12" s="11"/>
    </row>
    <row r="13" spans="2:14" ht="30" customHeight="1" x14ac:dyDescent="0.2">
      <c r="B13" s="61"/>
      <c r="C13" s="57"/>
      <c r="D13" s="57"/>
      <c r="E13" s="62"/>
      <c r="F13" s="61"/>
      <c r="G13" s="61"/>
      <c r="H13" s="61"/>
      <c r="I13" s="55"/>
      <c r="J13" s="38"/>
      <c r="K13" s="39"/>
      <c r="L13" s="40"/>
      <c r="M13" s="11"/>
      <c r="N13" s="11"/>
    </row>
    <row r="14" spans="2:14" ht="30" customHeight="1" x14ac:dyDescent="0.2">
      <c r="B14" s="190" t="s">
        <v>52</v>
      </c>
      <c r="C14" s="190"/>
      <c r="D14" s="114"/>
      <c r="E14" s="51" t="s">
        <v>8</v>
      </c>
      <c r="F14" s="52" t="s">
        <v>7</v>
      </c>
      <c r="G14" s="53">
        <f>SUM(G9:G13)</f>
        <v>0</v>
      </c>
      <c r="H14" s="53">
        <f>SUM(H9:H13)</f>
        <v>0</v>
      </c>
      <c r="I14" s="54"/>
      <c r="J14" s="38"/>
      <c r="K14" s="39"/>
      <c r="L14" s="40"/>
      <c r="M14" s="11"/>
      <c r="N14" s="11"/>
    </row>
    <row r="15" spans="2:14" ht="30" customHeight="1" x14ac:dyDescent="0.2">
      <c r="B15" s="190" t="s">
        <v>53</v>
      </c>
      <c r="C15" s="190"/>
      <c r="D15" s="114"/>
      <c r="E15" s="51" t="s">
        <v>11</v>
      </c>
      <c r="F15" s="52" t="s">
        <v>7</v>
      </c>
      <c r="G15" s="61"/>
      <c r="H15" s="61"/>
      <c r="I15" s="55"/>
      <c r="J15" s="38"/>
      <c r="K15" s="39"/>
      <c r="L15" s="40"/>
      <c r="M15" s="11"/>
      <c r="N15" s="11"/>
    </row>
    <row r="16" spans="2:14" ht="30" customHeight="1" x14ac:dyDescent="0.2">
      <c r="B16" s="190" t="s">
        <v>54</v>
      </c>
      <c r="C16" s="190"/>
      <c r="D16" s="114"/>
      <c r="E16" s="51" t="s">
        <v>11</v>
      </c>
      <c r="F16" s="52" t="s">
        <v>7</v>
      </c>
      <c r="G16" s="61"/>
      <c r="H16" s="61"/>
      <c r="I16" s="55"/>
      <c r="J16" s="38"/>
      <c r="K16" s="39"/>
      <c r="L16" s="40"/>
      <c r="M16" s="11"/>
      <c r="N16" s="11"/>
    </row>
    <row r="17" spans="2:21" ht="30" customHeight="1" x14ac:dyDescent="0.2">
      <c r="B17" s="190" t="s">
        <v>55</v>
      </c>
      <c r="C17" s="190"/>
      <c r="D17" s="114"/>
      <c r="E17" s="51" t="s">
        <v>11</v>
      </c>
      <c r="F17" s="52" t="s">
        <v>7</v>
      </c>
      <c r="G17" s="61"/>
      <c r="H17" s="61"/>
      <c r="I17" s="55"/>
      <c r="J17" s="38"/>
      <c r="K17" s="39"/>
      <c r="L17" s="40"/>
      <c r="M17" s="11"/>
      <c r="N17" s="11"/>
    </row>
    <row r="18" spans="2:21" ht="30" customHeight="1" x14ac:dyDescent="0.2">
      <c r="B18" s="190" t="s">
        <v>183</v>
      </c>
      <c r="C18" s="190"/>
      <c r="D18" s="114"/>
      <c r="E18" s="51" t="s">
        <v>8</v>
      </c>
      <c r="F18" s="52" t="s">
        <v>7</v>
      </c>
      <c r="G18" s="61"/>
      <c r="H18" s="61"/>
      <c r="I18" s="55"/>
      <c r="J18" s="38"/>
      <c r="K18" s="39"/>
      <c r="L18" s="40"/>
      <c r="M18" s="11"/>
      <c r="N18" s="11"/>
    </row>
    <row r="19" spans="2:21" ht="30" customHeight="1" x14ac:dyDescent="0.2">
      <c r="B19" s="195" t="s">
        <v>446</v>
      </c>
      <c r="C19" s="195"/>
      <c r="D19" s="115"/>
      <c r="E19" s="51" t="s">
        <v>8</v>
      </c>
      <c r="F19" s="52" t="s">
        <v>7</v>
      </c>
      <c r="G19" s="53">
        <f>SUM(G14:G17)-G18</f>
        <v>0</v>
      </c>
      <c r="H19" s="53">
        <f t="shared" ref="H19" si="0">SUM(H14:H17)-H18</f>
        <v>0</v>
      </c>
      <c r="I19" s="54"/>
      <c r="J19" s="38"/>
      <c r="K19" s="39"/>
      <c r="L19" s="40"/>
      <c r="M19" s="11"/>
      <c r="N19" s="11"/>
    </row>
    <row r="20" spans="2:21" s="103" customFormat="1" ht="30" customHeight="1" x14ac:dyDescent="0.2">
      <c r="B20" s="103" t="s">
        <v>386</v>
      </c>
      <c r="C20" s="133"/>
      <c r="D20" s="133"/>
      <c r="E20" s="133"/>
      <c r="F20" s="133"/>
      <c r="G20" s="133"/>
      <c r="H20" s="133"/>
      <c r="I20" s="133"/>
      <c r="J20" s="133"/>
      <c r="K20" s="133"/>
      <c r="L20" s="133"/>
      <c r="M20" s="133"/>
      <c r="N20" s="133"/>
      <c r="O20" s="133"/>
      <c r="P20" s="133"/>
      <c r="Q20" s="133"/>
      <c r="R20" s="133"/>
      <c r="S20" s="133"/>
      <c r="T20" s="133"/>
      <c r="U20" s="133"/>
    </row>
    <row r="21" spans="2:21" s="103" customFormat="1" ht="30" customHeight="1" x14ac:dyDescent="0.2">
      <c r="B21" s="103" t="s">
        <v>387</v>
      </c>
      <c r="C21" s="133"/>
      <c r="D21" s="133"/>
      <c r="E21" s="133"/>
      <c r="F21" s="133"/>
      <c r="G21" s="133"/>
      <c r="H21" s="133"/>
      <c r="I21" s="133"/>
      <c r="J21" s="133"/>
      <c r="K21" s="133"/>
      <c r="L21" s="133"/>
      <c r="M21" s="133"/>
      <c r="N21" s="133"/>
      <c r="O21" s="133"/>
      <c r="P21" s="133"/>
      <c r="Q21" s="133"/>
      <c r="R21" s="133"/>
      <c r="S21" s="133"/>
      <c r="T21" s="133"/>
      <c r="U21" s="133"/>
    </row>
    <row r="22" spans="2:21" s="103" customFormat="1" ht="30" customHeight="1" x14ac:dyDescent="0.2">
      <c r="B22" s="103" t="s">
        <v>388</v>
      </c>
      <c r="C22" s="133"/>
      <c r="D22" s="133"/>
      <c r="E22" s="133"/>
      <c r="F22" s="133"/>
      <c r="G22" s="133"/>
      <c r="H22" s="133"/>
      <c r="I22" s="133"/>
      <c r="J22" s="133"/>
      <c r="K22" s="133"/>
      <c r="L22" s="133"/>
      <c r="M22" s="133"/>
      <c r="N22" s="133"/>
      <c r="O22" s="133"/>
      <c r="P22" s="133"/>
      <c r="Q22" s="133"/>
      <c r="R22" s="133"/>
      <c r="S22" s="133"/>
      <c r="T22" s="133"/>
      <c r="U22" s="133"/>
    </row>
    <row r="23" spans="2:21" ht="25.15" customHeight="1" x14ac:dyDescent="0.2">
      <c r="B23" s="41"/>
      <c r="C23" s="60" t="s">
        <v>28</v>
      </c>
      <c r="D23" s="60"/>
      <c r="F23" s="11"/>
      <c r="G23" s="11"/>
      <c r="H23" s="11"/>
      <c r="K23" s="30"/>
      <c r="L23" s="30"/>
      <c r="M23" s="11"/>
      <c r="N23" s="11"/>
    </row>
    <row r="24" spans="2:21" ht="25.15" customHeight="1" x14ac:dyDescent="0.2">
      <c r="B24" s="41"/>
      <c r="C24" s="46" t="s">
        <v>283</v>
      </c>
      <c r="D24" s="46"/>
      <c r="E24" s="42"/>
      <c r="F24" s="42"/>
      <c r="G24" s="42"/>
      <c r="H24" s="42"/>
      <c r="I24" s="42"/>
      <c r="K24" s="30"/>
      <c r="L24" s="30"/>
      <c r="M24" s="11"/>
      <c r="N24" s="11"/>
    </row>
    <row r="25" spans="2:21" ht="25.15" customHeight="1" x14ac:dyDescent="0.2">
      <c r="B25" s="41"/>
      <c r="C25" s="13" t="s">
        <v>118</v>
      </c>
      <c r="D25" s="13"/>
      <c r="E25" s="42"/>
      <c r="F25" s="42"/>
      <c r="G25" s="42"/>
      <c r="H25" s="42"/>
      <c r="I25" s="42"/>
      <c r="K25" s="30"/>
      <c r="L25" s="30"/>
      <c r="M25" s="11"/>
      <c r="N25" s="11"/>
    </row>
    <row r="26" spans="2:21" ht="25.15" customHeight="1" x14ac:dyDescent="0.2">
      <c r="B26" s="41"/>
      <c r="C26" s="46" t="s">
        <v>141</v>
      </c>
      <c r="D26" s="46"/>
      <c r="F26" s="11"/>
      <c r="G26" s="11"/>
      <c r="H26" s="11"/>
      <c r="L26" s="30"/>
      <c r="N26" s="11"/>
    </row>
    <row r="27" spans="2:21" ht="25.15" customHeight="1" x14ac:dyDescent="0.2">
      <c r="B27" s="41"/>
      <c r="C27" s="46" t="s">
        <v>414</v>
      </c>
      <c r="D27" s="46"/>
      <c r="E27" s="42"/>
      <c r="F27" s="42"/>
      <c r="G27" s="42"/>
      <c r="H27" s="42"/>
      <c r="I27" s="42"/>
      <c r="K27" s="30"/>
      <c r="L27" s="30"/>
      <c r="M27" s="11"/>
      <c r="N27" s="11"/>
    </row>
    <row r="28" spans="2:21" ht="25" customHeight="1" x14ac:dyDescent="0.2">
      <c r="C28" s="46" t="s">
        <v>450</v>
      </c>
      <c r="D28" s="46"/>
      <c r="E28" s="42"/>
      <c r="F28" s="42"/>
      <c r="G28" s="42"/>
      <c r="H28" s="42"/>
      <c r="I28" s="42"/>
      <c r="K28" s="30"/>
      <c r="L28" s="30"/>
      <c r="M28" s="11"/>
      <c r="N28" s="11"/>
    </row>
    <row r="29" spans="2:21" ht="25" customHeight="1" x14ac:dyDescent="0.2">
      <c r="C29" s="22" t="s">
        <v>447</v>
      </c>
      <c r="D29" s="22"/>
      <c r="K29" s="30"/>
      <c r="L29" s="30"/>
      <c r="M29" s="11"/>
      <c r="N29" s="11"/>
    </row>
  </sheetData>
  <mergeCells count="14">
    <mergeCell ref="B18:C18"/>
    <mergeCell ref="B19:C19"/>
    <mergeCell ref="B5:I5"/>
    <mergeCell ref="B7:C8"/>
    <mergeCell ref="D7:D8"/>
    <mergeCell ref="E7:E8"/>
    <mergeCell ref="F7:F8"/>
    <mergeCell ref="I7:I8"/>
    <mergeCell ref="G7:H7"/>
    <mergeCell ref="B4:I4"/>
    <mergeCell ref="B14:C14"/>
    <mergeCell ref="B15:C15"/>
    <mergeCell ref="B16:C16"/>
    <mergeCell ref="B17:C17"/>
  </mergeCells>
  <phoneticPr fontId="17"/>
  <printOptions horizontalCentered="1" gridLinesSet="0"/>
  <pageMargins left="0.59055118110236227" right="0.59055118110236227" top="0.98425196850393704" bottom="0.78740157480314965" header="0.59055118110236227" footer="0.59055118110236227"/>
  <pageSetup paperSize="9" scale="51"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18373-48A8-4D94-968D-E335281864B5}">
  <sheetPr>
    <tabColor rgb="FFFFFFCC"/>
    <pageSetUpPr fitToPage="1"/>
  </sheetPr>
  <dimension ref="B1:U30"/>
  <sheetViews>
    <sheetView showGridLines="0" view="pageBreakPreview"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15.69140625" style="11" customWidth="1"/>
    <col min="10" max="10" width="1.23046875" style="29" customWidth="1"/>
    <col min="11" max="12" width="8.3046875" style="29" customWidth="1"/>
    <col min="13" max="14" width="8.3046875" style="30" customWidth="1"/>
    <col min="15" max="16384" width="7.07421875" style="11"/>
  </cols>
  <sheetData>
    <row r="1" spans="2:14" ht="25.15" customHeight="1" thickBot="1" x14ac:dyDescent="0.25">
      <c r="B1" s="11"/>
      <c r="H1" s="3" t="str">
        <f>+'様式15-2号'!$Z$1&amp;"-4"</f>
        <v>様式15-2号-4</v>
      </c>
      <c r="I1" s="28" t="s">
        <v>44</v>
      </c>
      <c r="L1" s="30"/>
      <c r="N1" s="11"/>
    </row>
    <row r="2" spans="2:14" ht="25.15" customHeight="1" thickBot="1" x14ac:dyDescent="0.25">
      <c r="B2" s="32"/>
      <c r="H2" s="10" t="str">
        <f>+'様式15-2号'!$Y$2</f>
        <v>会社名</v>
      </c>
      <c r="I2" s="7"/>
      <c r="L2" s="30"/>
      <c r="N2" s="11"/>
    </row>
    <row r="3" spans="2:14" ht="25.15" customHeight="1" x14ac:dyDescent="0.2">
      <c r="B3" s="32"/>
    </row>
    <row r="4" spans="2:14" s="8" customFormat="1" ht="25.15" customHeight="1" x14ac:dyDescent="0.2">
      <c r="B4" s="169" t="str">
        <f>'様式15-2号-4（別添1-1）'!$B$4</f>
        <v>見積内訳書及び入札内訳書※（設計・施工）④令和17年度から令和18年度</v>
      </c>
      <c r="C4" s="169"/>
      <c r="D4" s="169"/>
      <c r="E4" s="169"/>
      <c r="F4" s="169"/>
      <c r="G4" s="169"/>
      <c r="H4" s="169"/>
      <c r="I4" s="169"/>
      <c r="J4" s="66"/>
      <c r="K4" s="66"/>
    </row>
    <row r="5" spans="2:14" ht="25.15" customHeight="1" x14ac:dyDescent="0.2">
      <c r="B5" s="182" t="s">
        <v>299</v>
      </c>
      <c r="C5" s="182"/>
      <c r="D5" s="182"/>
      <c r="E5" s="182"/>
      <c r="F5" s="182"/>
      <c r="G5" s="182"/>
      <c r="H5" s="182"/>
      <c r="I5" s="182"/>
    </row>
    <row r="6" spans="2:14" ht="25.15" customHeight="1" x14ac:dyDescent="0.2">
      <c r="B6" s="11"/>
      <c r="C6" s="32"/>
      <c r="D6" s="32"/>
      <c r="I6" s="33" t="s">
        <v>3</v>
      </c>
      <c r="K6" s="30"/>
      <c r="L6" s="30"/>
      <c r="M6" s="11"/>
      <c r="N6" s="11"/>
    </row>
    <row r="7" spans="2:14" s="34" customFormat="1" ht="30" customHeight="1" x14ac:dyDescent="0.2">
      <c r="B7" s="191" t="s">
        <v>25</v>
      </c>
      <c r="C7" s="192"/>
      <c r="D7" s="184" t="s">
        <v>284</v>
      </c>
      <c r="E7" s="184" t="s">
        <v>5</v>
      </c>
      <c r="F7" s="184" t="s">
        <v>4</v>
      </c>
      <c r="G7" s="203" t="s">
        <v>382</v>
      </c>
      <c r="H7" s="205"/>
      <c r="I7" s="184" t="s">
        <v>6</v>
      </c>
      <c r="J7" s="35"/>
      <c r="K7" s="36"/>
      <c r="L7" s="36"/>
    </row>
    <row r="8" spans="2:14" s="34" customFormat="1" ht="30" customHeight="1" x14ac:dyDescent="0.2">
      <c r="B8" s="193"/>
      <c r="C8" s="194"/>
      <c r="D8" s="185"/>
      <c r="E8" s="185"/>
      <c r="F8" s="206"/>
      <c r="G8" s="25" t="s">
        <v>249</v>
      </c>
      <c r="H8" s="25" t="s">
        <v>383</v>
      </c>
      <c r="I8" s="185"/>
      <c r="J8" s="35"/>
      <c r="K8" s="36"/>
      <c r="L8" s="36"/>
    </row>
    <row r="9" spans="2:14" ht="30" customHeight="1" x14ac:dyDescent="0.2">
      <c r="B9" s="56" t="s">
        <v>45</v>
      </c>
      <c r="C9" s="84" t="s">
        <v>142</v>
      </c>
      <c r="D9" s="84"/>
      <c r="E9" s="51" t="s">
        <v>8</v>
      </c>
      <c r="F9" s="52" t="s">
        <v>7</v>
      </c>
      <c r="G9" s="61"/>
      <c r="H9" s="61"/>
      <c r="I9" s="55"/>
      <c r="J9" s="38"/>
      <c r="K9" s="39"/>
      <c r="L9" s="40"/>
      <c r="M9" s="11"/>
      <c r="N9" s="11"/>
    </row>
    <row r="10" spans="2:14" ht="30" customHeight="1" x14ac:dyDescent="0.2">
      <c r="B10" s="56" t="s">
        <v>46</v>
      </c>
      <c r="C10" s="84" t="s">
        <v>181</v>
      </c>
      <c r="D10" s="84"/>
      <c r="E10" s="51" t="s">
        <v>8</v>
      </c>
      <c r="F10" s="52" t="s">
        <v>7</v>
      </c>
      <c r="G10" s="61"/>
      <c r="H10" s="61"/>
      <c r="I10" s="55"/>
      <c r="J10" s="38"/>
      <c r="K10" s="39"/>
      <c r="L10" s="40"/>
      <c r="M10" s="11"/>
      <c r="N10" s="11"/>
    </row>
    <row r="11" spans="2:14" ht="30" customHeight="1" x14ac:dyDescent="0.2">
      <c r="B11" s="56" t="s">
        <v>48</v>
      </c>
      <c r="C11" s="84" t="s">
        <v>448</v>
      </c>
      <c r="D11" s="84"/>
      <c r="E11" s="51" t="s">
        <v>8</v>
      </c>
      <c r="F11" s="52" t="s">
        <v>7</v>
      </c>
      <c r="G11" s="61"/>
      <c r="H11" s="61"/>
      <c r="I11" s="55"/>
      <c r="J11" s="38"/>
      <c r="K11" s="39"/>
      <c r="L11" s="40"/>
      <c r="M11" s="11"/>
      <c r="N11" s="11"/>
    </row>
    <row r="12" spans="2:14" ht="30" customHeight="1" x14ac:dyDescent="0.2">
      <c r="B12" s="56" t="s">
        <v>49</v>
      </c>
      <c r="C12" s="84" t="s">
        <v>449</v>
      </c>
      <c r="D12" s="84"/>
      <c r="E12" s="51" t="s">
        <v>8</v>
      </c>
      <c r="F12" s="52" t="s">
        <v>7</v>
      </c>
      <c r="G12" s="61"/>
      <c r="H12" s="61"/>
      <c r="I12" s="55"/>
      <c r="J12" s="38"/>
      <c r="K12" s="39"/>
      <c r="L12" s="40"/>
      <c r="M12" s="11"/>
      <c r="N12" s="11"/>
    </row>
    <row r="13" spans="2:14" ht="30" customHeight="1" x14ac:dyDescent="0.2">
      <c r="B13" s="56" t="s">
        <v>50</v>
      </c>
      <c r="C13" s="84" t="s">
        <v>159</v>
      </c>
      <c r="D13" s="84"/>
      <c r="E13" s="51" t="s">
        <v>160</v>
      </c>
      <c r="F13" s="52" t="s">
        <v>7</v>
      </c>
      <c r="G13" s="61"/>
      <c r="H13" s="61"/>
      <c r="I13" s="55"/>
      <c r="J13" s="38"/>
      <c r="K13" s="39"/>
      <c r="L13" s="40"/>
      <c r="M13" s="11"/>
      <c r="N13" s="11"/>
    </row>
    <row r="14" spans="2:14" ht="30" customHeight="1" x14ac:dyDescent="0.2">
      <c r="B14" s="61"/>
      <c r="C14" s="57"/>
      <c r="D14" s="57"/>
      <c r="E14" s="62"/>
      <c r="F14" s="61"/>
      <c r="G14" s="61"/>
      <c r="H14" s="61"/>
      <c r="I14" s="55"/>
      <c r="J14" s="38"/>
      <c r="K14" s="39"/>
      <c r="L14" s="40"/>
      <c r="M14" s="11"/>
      <c r="N14" s="11"/>
    </row>
    <row r="15" spans="2:14" ht="30" customHeight="1" x14ac:dyDescent="0.2">
      <c r="B15" s="190" t="s">
        <v>52</v>
      </c>
      <c r="C15" s="190"/>
      <c r="D15" s="114"/>
      <c r="E15" s="51" t="s">
        <v>8</v>
      </c>
      <c r="F15" s="52" t="s">
        <v>7</v>
      </c>
      <c r="G15" s="53">
        <f>SUM(G9:G14)</f>
        <v>0</v>
      </c>
      <c r="H15" s="53">
        <f>SUM(H9:H14)</f>
        <v>0</v>
      </c>
      <c r="I15" s="54"/>
      <c r="J15" s="38"/>
      <c r="K15" s="39"/>
      <c r="L15" s="40"/>
      <c r="M15" s="11"/>
      <c r="N15" s="11"/>
    </row>
    <row r="16" spans="2:14" ht="30" customHeight="1" x14ac:dyDescent="0.2">
      <c r="B16" s="190" t="s">
        <v>53</v>
      </c>
      <c r="C16" s="190"/>
      <c r="D16" s="114"/>
      <c r="E16" s="51" t="s">
        <v>11</v>
      </c>
      <c r="F16" s="52" t="s">
        <v>7</v>
      </c>
      <c r="G16" s="61"/>
      <c r="H16" s="61"/>
      <c r="I16" s="55"/>
      <c r="J16" s="38"/>
      <c r="K16" s="39"/>
      <c r="L16" s="40"/>
      <c r="M16" s="11"/>
      <c r="N16" s="11"/>
    </row>
    <row r="17" spans="2:21" ht="30" customHeight="1" x14ac:dyDescent="0.2">
      <c r="B17" s="190" t="s">
        <v>54</v>
      </c>
      <c r="C17" s="190"/>
      <c r="D17" s="114"/>
      <c r="E17" s="51" t="s">
        <v>11</v>
      </c>
      <c r="F17" s="52" t="s">
        <v>7</v>
      </c>
      <c r="G17" s="61"/>
      <c r="H17" s="61"/>
      <c r="I17" s="55"/>
      <c r="J17" s="38"/>
      <c r="K17" s="39"/>
      <c r="L17" s="40"/>
      <c r="M17" s="11"/>
      <c r="N17" s="11"/>
    </row>
    <row r="18" spans="2:21" ht="30" customHeight="1" x14ac:dyDescent="0.2">
      <c r="B18" s="190" t="s">
        <v>55</v>
      </c>
      <c r="C18" s="190"/>
      <c r="D18" s="114"/>
      <c r="E18" s="51" t="s">
        <v>11</v>
      </c>
      <c r="F18" s="52" t="s">
        <v>7</v>
      </c>
      <c r="G18" s="61"/>
      <c r="H18" s="61"/>
      <c r="I18" s="55"/>
      <c r="J18" s="38"/>
      <c r="K18" s="39"/>
      <c r="L18" s="40"/>
      <c r="M18" s="11"/>
      <c r="N18" s="11"/>
    </row>
    <row r="19" spans="2:21" ht="30" customHeight="1" x14ac:dyDescent="0.2">
      <c r="B19" s="190" t="s">
        <v>183</v>
      </c>
      <c r="C19" s="190"/>
      <c r="D19" s="114"/>
      <c r="E19" s="51" t="s">
        <v>11</v>
      </c>
      <c r="F19" s="52" t="s">
        <v>7</v>
      </c>
      <c r="G19" s="61"/>
      <c r="H19" s="61"/>
      <c r="I19" s="55"/>
      <c r="J19" s="38"/>
      <c r="K19" s="39"/>
      <c r="L19" s="40"/>
      <c r="M19" s="11"/>
      <c r="N19" s="11"/>
    </row>
    <row r="20" spans="2:21" ht="30" customHeight="1" x14ac:dyDescent="0.2">
      <c r="B20" s="195" t="s">
        <v>193</v>
      </c>
      <c r="C20" s="195"/>
      <c r="D20" s="115"/>
      <c r="E20" s="51" t="s">
        <v>8</v>
      </c>
      <c r="F20" s="52" t="s">
        <v>7</v>
      </c>
      <c r="G20" s="53">
        <f t="shared" ref="G20:H20" si="0">SUM(G15:G18)-G19</f>
        <v>0</v>
      </c>
      <c r="H20" s="53">
        <f t="shared" si="0"/>
        <v>0</v>
      </c>
      <c r="I20" s="54"/>
      <c r="J20" s="38"/>
      <c r="K20" s="39"/>
      <c r="L20" s="40"/>
      <c r="M20" s="11"/>
      <c r="N20" s="11"/>
    </row>
    <row r="21" spans="2:21" s="103" customFormat="1" ht="30" customHeight="1" x14ac:dyDescent="0.2">
      <c r="B21" s="103" t="s">
        <v>386</v>
      </c>
      <c r="C21" s="133"/>
      <c r="D21" s="133"/>
      <c r="E21" s="133"/>
      <c r="F21" s="133"/>
      <c r="G21" s="133"/>
      <c r="H21" s="133"/>
      <c r="I21" s="133"/>
      <c r="J21" s="133"/>
      <c r="K21" s="133"/>
      <c r="L21" s="133"/>
      <c r="M21" s="133"/>
      <c r="N21" s="133"/>
      <c r="O21" s="133"/>
      <c r="P21" s="133"/>
      <c r="Q21" s="133"/>
      <c r="R21" s="133"/>
      <c r="S21" s="133"/>
      <c r="T21" s="133"/>
      <c r="U21" s="133"/>
    </row>
    <row r="22" spans="2:21" s="103" customFormat="1" ht="30" customHeight="1" x14ac:dyDescent="0.2">
      <c r="B22" s="103" t="s">
        <v>387</v>
      </c>
      <c r="C22" s="133"/>
      <c r="D22" s="133"/>
      <c r="E22" s="133"/>
      <c r="F22" s="133"/>
      <c r="G22" s="133"/>
      <c r="H22" s="133"/>
      <c r="I22" s="133"/>
      <c r="J22" s="133"/>
      <c r="K22" s="133"/>
      <c r="L22" s="133"/>
      <c r="M22" s="133"/>
      <c r="N22" s="133"/>
      <c r="O22" s="133"/>
      <c r="P22" s="133"/>
      <c r="Q22" s="133"/>
      <c r="R22" s="133"/>
      <c r="S22" s="133"/>
      <c r="T22" s="133"/>
      <c r="U22" s="133"/>
    </row>
    <row r="23" spans="2:21" s="103" customFormat="1" ht="30" customHeight="1" x14ac:dyDescent="0.2">
      <c r="B23" s="103" t="s">
        <v>388</v>
      </c>
      <c r="C23" s="133"/>
      <c r="D23" s="133"/>
      <c r="E23" s="133"/>
      <c r="F23" s="133"/>
      <c r="G23" s="133"/>
      <c r="H23" s="133"/>
      <c r="I23" s="133"/>
      <c r="J23" s="133"/>
      <c r="K23" s="133"/>
      <c r="L23" s="133"/>
      <c r="M23" s="133"/>
      <c r="N23" s="133"/>
      <c r="O23" s="133"/>
      <c r="P23" s="133"/>
      <c r="Q23" s="133"/>
      <c r="R23" s="133"/>
      <c r="S23" s="133"/>
      <c r="T23" s="133"/>
      <c r="U23" s="133"/>
    </row>
    <row r="24" spans="2:21" ht="25.15" customHeight="1" x14ac:dyDescent="0.2">
      <c r="B24" s="41"/>
      <c r="C24" s="60" t="s">
        <v>28</v>
      </c>
      <c r="D24" s="60"/>
      <c r="F24" s="11"/>
      <c r="G24" s="11"/>
      <c r="H24" s="11"/>
      <c r="K24" s="30"/>
      <c r="L24" s="30"/>
      <c r="M24" s="11"/>
      <c r="N24" s="11"/>
    </row>
    <row r="25" spans="2:21" ht="25.15" customHeight="1" x14ac:dyDescent="0.2">
      <c r="B25" s="41"/>
      <c r="C25" s="46" t="s">
        <v>283</v>
      </c>
      <c r="D25" s="46"/>
      <c r="E25" s="42"/>
      <c r="F25" s="42"/>
      <c r="G25" s="42"/>
      <c r="H25" s="42"/>
      <c r="I25" s="42"/>
      <c r="K25" s="30"/>
      <c r="L25" s="30"/>
      <c r="M25" s="11"/>
      <c r="N25" s="11"/>
    </row>
    <row r="26" spans="2:21" ht="25.15" customHeight="1" x14ac:dyDescent="0.2">
      <c r="B26" s="41"/>
      <c r="C26" s="13" t="s">
        <v>118</v>
      </c>
      <c r="D26" s="13"/>
      <c r="E26" s="42"/>
      <c r="F26" s="42"/>
      <c r="G26" s="42"/>
      <c r="H26" s="42"/>
      <c r="I26" s="42"/>
      <c r="K26" s="30"/>
      <c r="L26" s="30"/>
      <c r="M26" s="11"/>
      <c r="N26" s="11"/>
    </row>
    <row r="27" spans="2:21" ht="25.15" customHeight="1" x14ac:dyDescent="0.2">
      <c r="B27" s="41"/>
      <c r="C27" s="46" t="s">
        <v>141</v>
      </c>
      <c r="D27" s="46"/>
      <c r="F27" s="11"/>
      <c r="G27" s="11"/>
      <c r="H27" s="11"/>
      <c r="L27" s="30"/>
      <c r="N27" s="11"/>
    </row>
    <row r="28" spans="2:21" ht="25.15" customHeight="1" x14ac:dyDescent="0.2">
      <c r="B28" s="41"/>
      <c r="C28" s="46" t="s">
        <v>414</v>
      </c>
      <c r="D28" s="46"/>
      <c r="E28" s="42"/>
      <c r="F28" s="42"/>
      <c r="G28" s="42"/>
      <c r="H28" s="42"/>
      <c r="I28" s="42"/>
      <c r="K28" s="30"/>
      <c r="L28" s="30"/>
      <c r="M28" s="11"/>
      <c r="N28" s="11"/>
    </row>
    <row r="29" spans="2:21" ht="25" customHeight="1" x14ac:dyDescent="0.2">
      <c r="C29" s="46" t="s">
        <v>451</v>
      </c>
      <c r="D29" s="46"/>
      <c r="E29" s="42"/>
      <c r="F29" s="42"/>
      <c r="G29" s="42"/>
      <c r="H29" s="42"/>
      <c r="I29" s="42"/>
      <c r="K29" s="30"/>
      <c r="L29" s="30"/>
      <c r="M29" s="11"/>
      <c r="N29" s="11"/>
    </row>
    <row r="30" spans="2:21" ht="25" customHeight="1" x14ac:dyDescent="0.2">
      <c r="C30" s="22" t="s">
        <v>447</v>
      </c>
      <c r="D30" s="22"/>
      <c r="K30" s="30"/>
      <c r="L30" s="30"/>
      <c r="M30" s="11"/>
      <c r="N30" s="11"/>
    </row>
  </sheetData>
  <mergeCells count="14">
    <mergeCell ref="B4:I4"/>
    <mergeCell ref="G7:H7"/>
    <mergeCell ref="B20:C20"/>
    <mergeCell ref="B5:I5"/>
    <mergeCell ref="B7:C8"/>
    <mergeCell ref="D7:D8"/>
    <mergeCell ref="E7:E8"/>
    <mergeCell ref="F7:F8"/>
    <mergeCell ref="I7:I8"/>
    <mergeCell ref="B15:C15"/>
    <mergeCell ref="B16:C16"/>
    <mergeCell ref="B17:C17"/>
    <mergeCell ref="B18:C18"/>
    <mergeCell ref="B19:C19"/>
  </mergeCells>
  <phoneticPr fontId="17"/>
  <printOptions horizontalCentered="1" gridLinesSet="0"/>
  <pageMargins left="0.59055118110236227" right="0.59055118110236227" top="0.98425196850393704" bottom="0.78740157480314965" header="0.59055118110236227" footer="0.59055118110236227"/>
  <pageSetup paperSize="9" scale="51"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DEE74-6E66-419C-875A-3F903D644682}">
  <sheetPr>
    <tabColor rgb="FFFFFFCC"/>
    <pageSetUpPr fitToPage="1"/>
  </sheetPr>
  <dimension ref="B1:U43"/>
  <sheetViews>
    <sheetView showGridLines="0" view="pageBreakPreview"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15.69140625" style="11" customWidth="1"/>
    <col min="10" max="10" width="1.23046875" style="29" customWidth="1"/>
    <col min="11" max="12" width="8.3046875" style="29" customWidth="1"/>
    <col min="13" max="14" width="8.3046875" style="30" customWidth="1"/>
    <col min="15" max="16384" width="7.07421875" style="11"/>
  </cols>
  <sheetData>
    <row r="1" spans="2:14" ht="25.15" customHeight="1" thickBot="1" x14ac:dyDescent="0.25">
      <c r="B1" s="11"/>
      <c r="H1" s="3" t="str">
        <f>+'様式15-2号'!$Z$1&amp;"-4"</f>
        <v>様式15-2号-4</v>
      </c>
      <c r="I1" s="28" t="s">
        <v>51</v>
      </c>
      <c r="L1" s="30"/>
      <c r="N1" s="11"/>
    </row>
    <row r="2" spans="2:14" ht="25.15" customHeight="1" thickBot="1" x14ac:dyDescent="0.25">
      <c r="B2" s="32"/>
      <c r="H2" s="10" t="str">
        <f>+'様式15-2号'!$Y$2</f>
        <v>会社名</v>
      </c>
      <c r="I2" s="7"/>
      <c r="L2" s="30"/>
      <c r="N2" s="11"/>
    </row>
    <row r="3" spans="2:14" ht="25.15" customHeight="1" x14ac:dyDescent="0.2">
      <c r="B3" s="32"/>
    </row>
    <row r="4" spans="2:14" s="8" customFormat="1" ht="25.15" customHeight="1" x14ac:dyDescent="0.2">
      <c r="B4" s="169" t="str">
        <f>'様式15-2号-4（別添1-1）'!$B$4</f>
        <v>見積内訳書及び入札内訳書※（設計・施工）④令和17年度から令和18年度</v>
      </c>
      <c r="C4" s="169"/>
      <c r="D4" s="169"/>
      <c r="E4" s="169"/>
      <c r="F4" s="169"/>
      <c r="G4" s="169"/>
      <c r="H4" s="169"/>
      <c r="I4" s="169"/>
      <c r="J4" s="66"/>
      <c r="K4" s="66"/>
    </row>
    <row r="5" spans="2:14" ht="25.15" customHeight="1" x14ac:dyDescent="0.2">
      <c r="B5" s="182" t="s">
        <v>300</v>
      </c>
      <c r="C5" s="182"/>
      <c r="D5" s="182"/>
      <c r="E5" s="182"/>
      <c r="F5" s="182"/>
      <c r="G5" s="182"/>
      <c r="H5" s="182"/>
      <c r="I5" s="182"/>
    </row>
    <row r="6" spans="2:14" ht="25.15" customHeight="1" x14ac:dyDescent="0.2">
      <c r="B6" s="11"/>
      <c r="C6" s="32"/>
      <c r="D6" s="32"/>
      <c r="I6" s="33" t="s">
        <v>3</v>
      </c>
      <c r="K6" s="30"/>
      <c r="L6" s="30"/>
      <c r="M6" s="11"/>
      <c r="N6" s="11"/>
    </row>
    <row r="7" spans="2:14" s="34" customFormat="1" ht="30" customHeight="1" x14ac:dyDescent="0.2">
      <c r="B7" s="191" t="s">
        <v>25</v>
      </c>
      <c r="C7" s="192"/>
      <c r="D7" s="184" t="s">
        <v>284</v>
      </c>
      <c r="E7" s="184" t="s">
        <v>5</v>
      </c>
      <c r="F7" s="184" t="s">
        <v>4</v>
      </c>
      <c r="G7" s="203" t="s">
        <v>382</v>
      </c>
      <c r="H7" s="205"/>
      <c r="I7" s="184" t="s">
        <v>6</v>
      </c>
      <c r="J7" s="35"/>
      <c r="K7" s="36"/>
      <c r="L7" s="36"/>
    </row>
    <row r="8" spans="2:14" s="34" customFormat="1" ht="30" customHeight="1" x14ac:dyDescent="0.2">
      <c r="B8" s="193"/>
      <c r="C8" s="194"/>
      <c r="D8" s="185"/>
      <c r="E8" s="185"/>
      <c r="F8" s="206"/>
      <c r="G8" s="25" t="s">
        <v>249</v>
      </c>
      <c r="H8" s="25" t="s">
        <v>383</v>
      </c>
      <c r="I8" s="185"/>
      <c r="J8" s="35"/>
      <c r="K8" s="36"/>
      <c r="L8" s="36"/>
    </row>
    <row r="9" spans="2:14" ht="30" customHeight="1" x14ac:dyDescent="0.2">
      <c r="B9" s="65" t="s">
        <v>45</v>
      </c>
      <c r="C9" s="207" t="s">
        <v>158</v>
      </c>
      <c r="D9" s="208"/>
      <c r="E9" s="208"/>
      <c r="F9" s="208"/>
      <c r="G9" s="208"/>
      <c r="H9" s="208"/>
      <c r="I9" s="209"/>
      <c r="J9" s="38"/>
      <c r="K9" s="39"/>
      <c r="L9" s="40"/>
      <c r="M9" s="11"/>
      <c r="N9" s="11"/>
    </row>
    <row r="10" spans="2:14" ht="30" customHeight="1" x14ac:dyDescent="0.2">
      <c r="B10" s="63"/>
      <c r="C10" s="57"/>
      <c r="D10" s="57"/>
      <c r="E10" s="51"/>
      <c r="F10" s="52"/>
      <c r="G10" s="61"/>
      <c r="H10" s="61"/>
      <c r="I10" s="55"/>
      <c r="J10" s="38"/>
      <c r="K10" s="39"/>
      <c r="L10" s="40"/>
      <c r="M10" s="11"/>
      <c r="N10" s="11"/>
    </row>
    <row r="11" spans="2:14" ht="30" customHeight="1" x14ac:dyDescent="0.2">
      <c r="B11" s="63"/>
      <c r="C11" s="57"/>
      <c r="D11" s="57"/>
      <c r="E11" s="51"/>
      <c r="F11" s="52"/>
      <c r="G11" s="61"/>
      <c r="H11" s="61"/>
      <c r="I11" s="55"/>
      <c r="J11" s="38"/>
      <c r="K11" s="39"/>
      <c r="L11" s="40"/>
      <c r="M11" s="11"/>
      <c r="N11" s="11"/>
    </row>
    <row r="12" spans="2:14" ht="30" customHeight="1" x14ac:dyDescent="0.2">
      <c r="B12" s="63"/>
      <c r="C12" s="57"/>
      <c r="D12" s="57"/>
      <c r="E12" s="51"/>
      <c r="F12" s="52"/>
      <c r="G12" s="61"/>
      <c r="H12" s="61"/>
      <c r="I12" s="55"/>
      <c r="J12" s="38"/>
      <c r="K12" s="39"/>
      <c r="L12" s="40"/>
      <c r="M12" s="11"/>
      <c r="N12" s="11"/>
    </row>
    <row r="13" spans="2:14" ht="30" customHeight="1" x14ac:dyDescent="0.2">
      <c r="B13" s="50"/>
      <c r="C13" s="64" t="s">
        <v>67</v>
      </c>
      <c r="D13" s="116"/>
      <c r="E13" s="51" t="s">
        <v>8</v>
      </c>
      <c r="F13" s="52" t="s">
        <v>7</v>
      </c>
      <c r="G13" s="53">
        <f t="shared" ref="G13:H13" si="0">SUM(G10:G12)</f>
        <v>0</v>
      </c>
      <c r="H13" s="53">
        <f t="shared" si="0"/>
        <v>0</v>
      </c>
      <c r="I13" s="55"/>
      <c r="J13" s="38"/>
      <c r="K13" s="39"/>
      <c r="L13" s="40"/>
      <c r="M13" s="11"/>
      <c r="N13" s="11"/>
    </row>
    <row r="14" spans="2:14" ht="30" customHeight="1" x14ac:dyDescent="0.2">
      <c r="B14" s="190" t="s">
        <v>62</v>
      </c>
      <c r="C14" s="190"/>
      <c r="D14" s="114"/>
      <c r="E14" s="51" t="s">
        <v>8</v>
      </c>
      <c r="F14" s="52" t="s">
        <v>7</v>
      </c>
      <c r="G14" s="53">
        <f>G13</f>
        <v>0</v>
      </c>
      <c r="H14" s="53">
        <f>H13</f>
        <v>0</v>
      </c>
      <c r="I14" s="54"/>
      <c r="J14" s="38"/>
      <c r="K14" s="39"/>
      <c r="L14" s="40"/>
      <c r="M14" s="11"/>
      <c r="N14" s="11"/>
    </row>
    <row r="15" spans="2:14" ht="30" customHeight="1" x14ac:dyDescent="0.2">
      <c r="B15" s="197" t="s">
        <v>15</v>
      </c>
      <c r="C15" s="198"/>
      <c r="D15" s="117"/>
      <c r="E15" s="51"/>
      <c r="F15" s="52"/>
      <c r="G15" s="52"/>
      <c r="H15" s="52"/>
      <c r="I15" s="54"/>
      <c r="J15" s="38"/>
      <c r="K15" s="39"/>
      <c r="L15" s="40"/>
      <c r="M15" s="11"/>
      <c r="N15" s="11"/>
    </row>
    <row r="16" spans="2:14" ht="30" customHeight="1" x14ac:dyDescent="0.2">
      <c r="B16" s="63"/>
      <c r="C16" s="54" t="s">
        <v>16</v>
      </c>
      <c r="D16" s="118"/>
      <c r="E16" s="51" t="s">
        <v>8</v>
      </c>
      <c r="F16" s="52" t="s">
        <v>7</v>
      </c>
      <c r="G16" s="61"/>
      <c r="H16" s="61"/>
      <c r="I16" s="54"/>
      <c r="J16" s="38"/>
      <c r="K16" s="39"/>
      <c r="L16" s="40"/>
      <c r="M16" s="11"/>
      <c r="N16" s="11"/>
    </row>
    <row r="17" spans="2:14" ht="30" customHeight="1" x14ac:dyDescent="0.2">
      <c r="B17" s="63"/>
      <c r="C17" s="54" t="s">
        <v>217</v>
      </c>
      <c r="D17" s="118"/>
      <c r="E17" s="51" t="s">
        <v>8</v>
      </c>
      <c r="F17" s="52" t="s">
        <v>7</v>
      </c>
      <c r="G17" s="61"/>
      <c r="H17" s="61"/>
      <c r="I17" s="54"/>
      <c r="J17" s="38"/>
      <c r="K17" s="39"/>
      <c r="L17" s="40"/>
      <c r="M17" s="11"/>
      <c r="N17" s="11"/>
    </row>
    <row r="18" spans="2:14" ht="30" customHeight="1" x14ac:dyDescent="0.2">
      <c r="B18" s="63"/>
      <c r="C18" s="54" t="s">
        <v>218</v>
      </c>
      <c r="D18" s="118"/>
      <c r="E18" s="51" t="s">
        <v>8</v>
      </c>
      <c r="F18" s="52" t="s">
        <v>7</v>
      </c>
      <c r="G18" s="61"/>
      <c r="H18" s="61"/>
      <c r="I18" s="54"/>
      <c r="J18" s="38"/>
      <c r="K18" s="39"/>
      <c r="L18" s="40"/>
      <c r="M18" s="11"/>
      <c r="N18" s="11"/>
    </row>
    <row r="19" spans="2:14" ht="30" customHeight="1" x14ac:dyDescent="0.2">
      <c r="B19" s="63"/>
      <c r="C19" s="54" t="s">
        <v>17</v>
      </c>
      <c r="D19" s="118"/>
      <c r="E19" s="51" t="s">
        <v>8</v>
      </c>
      <c r="F19" s="52" t="s">
        <v>7</v>
      </c>
      <c r="G19" s="61"/>
      <c r="H19" s="61"/>
      <c r="I19" s="54"/>
      <c r="J19" s="38"/>
      <c r="K19" s="39"/>
      <c r="L19" s="40"/>
      <c r="M19" s="11"/>
      <c r="N19" s="11"/>
    </row>
    <row r="20" spans="2:14" ht="30" customHeight="1" x14ac:dyDescent="0.2">
      <c r="B20" s="63"/>
      <c r="C20" s="54" t="s">
        <v>219</v>
      </c>
      <c r="D20" s="118"/>
      <c r="E20" s="51" t="s">
        <v>8</v>
      </c>
      <c r="F20" s="52" t="s">
        <v>7</v>
      </c>
      <c r="G20" s="61"/>
      <c r="H20" s="61"/>
      <c r="I20" s="54"/>
      <c r="J20" s="38"/>
      <c r="K20" s="39"/>
      <c r="L20" s="40"/>
      <c r="M20" s="11"/>
      <c r="N20" s="11"/>
    </row>
    <row r="21" spans="2:14" ht="30" customHeight="1" x14ac:dyDescent="0.2">
      <c r="B21" s="50"/>
      <c r="C21" s="54" t="s">
        <v>195</v>
      </c>
      <c r="D21" s="118"/>
      <c r="E21" s="51" t="s">
        <v>8</v>
      </c>
      <c r="F21" s="52" t="s">
        <v>7</v>
      </c>
      <c r="G21" s="61"/>
      <c r="H21" s="61"/>
      <c r="I21" s="54"/>
      <c r="J21" s="38"/>
      <c r="K21" s="39"/>
      <c r="L21" s="40"/>
      <c r="M21" s="11"/>
      <c r="N21" s="11"/>
    </row>
    <row r="22" spans="2:14" ht="30" customHeight="1" x14ac:dyDescent="0.2">
      <c r="B22" s="190" t="s">
        <v>63</v>
      </c>
      <c r="C22" s="190"/>
      <c r="D22" s="114"/>
      <c r="E22" s="51" t="s">
        <v>8</v>
      </c>
      <c r="F22" s="52" t="s">
        <v>7</v>
      </c>
      <c r="G22" s="53">
        <f>SUM(G16:G21)</f>
        <v>0</v>
      </c>
      <c r="H22" s="53">
        <f t="shared" ref="H22" si="1">SUM(H16:H21)</f>
        <v>0</v>
      </c>
      <c r="I22" s="54"/>
      <c r="J22" s="38"/>
      <c r="K22" s="39"/>
      <c r="L22" s="40"/>
      <c r="M22" s="11"/>
      <c r="N22" s="11"/>
    </row>
    <row r="23" spans="2:14" ht="30" customHeight="1" x14ac:dyDescent="0.2">
      <c r="B23" s="190" t="s">
        <v>12</v>
      </c>
      <c r="C23" s="190"/>
      <c r="D23" s="114"/>
      <c r="E23" s="51" t="s">
        <v>8</v>
      </c>
      <c r="F23" s="52" t="s">
        <v>7</v>
      </c>
      <c r="G23" s="61"/>
      <c r="H23" s="61"/>
      <c r="I23" s="54"/>
      <c r="J23" s="38"/>
      <c r="K23" s="39"/>
      <c r="L23" s="40"/>
      <c r="M23" s="11"/>
      <c r="N23" s="11"/>
    </row>
    <row r="24" spans="2:14" ht="30" customHeight="1" x14ac:dyDescent="0.2">
      <c r="B24" s="190" t="s">
        <v>13</v>
      </c>
      <c r="C24" s="190"/>
      <c r="D24" s="114"/>
      <c r="E24" s="51" t="s">
        <v>8</v>
      </c>
      <c r="F24" s="52" t="s">
        <v>7</v>
      </c>
      <c r="G24" s="61"/>
      <c r="H24" s="61"/>
      <c r="I24" s="54"/>
      <c r="J24" s="38"/>
      <c r="K24" s="39"/>
      <c r="L24" s="40"/>
      <c r="M24" s="11"/>
      <c r="N24" s="11"/>
    </row>
    <row r="25" spans="2:14" ht="30" customHeight="1" x14ac:dyDescent="0.2">
      <c r="B25" s="190" t="s">
        <v>14</v>
      </c>
      <c r="C25" s="190"/>
      <c r="D25" s="114"/>
      <c r="E25" s="51" t="s">
        <v>8</v>
      </c>
      <c r="F25" s="52" t="s">
        <v>7</v>
      </c>
      <c r="G25" s="61"/>
      <c r="H25" s="61"/>
      <c r="I25" s="54"/>
      <c r="J25" s="38"/>
      <c r="K25" s="39"/>
      <c r="L25" s="40"/>
      <c r="M25" s="11"/>
      <c r="N25" s="11"/>
    </row>
    <row r="26" spans="2:14" ht="30" customHeight="1" x14ac:dyDescent="0.2">
      <c r="B26" s="190" t="s">
        <v>64</v>
      </c>
      <c r="C26" s="190"/>
      <c r="D26" s="114"/>
      <c r="E26" s="51" t="s">
        <v>8</v>
      </c>
      <c r="F26" s="52" t="s">
        <v>7</v>
      </c>
      <c r="G26" s="53">
        <f t="shared" ref="G26:H26" si="2">SUM(G23:G25)</f>
        <v>0</v>
      </c>
      <c r="H26" s="53">
        <f t="shared" si="2"/>
        <v>0</v>
      </c>
      <c r="I26" s="55"/>
      <c r="J26" s="38"/>
      <c r="K26" s="39"/>
      <c r="L26" s="40"/>
      <c r="M26" s="11"/>
      <c r="N26" s="11"/>
    </row>
    <row r="27" spans="2:14" ht="30" customHeight="1" x14ac:dyDescent="0.2">
      <c r="B27" s="190" t="s">
        <v>65</v>
      </c>
      <c r="C27" s="190"/>
      <c r="D27" s="114"/>
      <c r="E27" s="51" t="s">
        <v>8</v>
      </c>
      <c r="F27" s="52" t="s">
        <v>7</v>
      </c>
      <c r="G27" s="61"/>
      <c r="H27" s="61"/>
      <c r="I27" s="55"/>
      <c r="J27" s="38"/>
      <c r="K27" s="39"/>
      <c r="L27" s="40"/>
      <c r="M27" s="11"/>
      <c r="N27" s="11"/>
    </row>
    <row r="28" spans="2:14" ht="30" customHeight="1" x14ac:dyDescent="0.2">
      <c r="B28" s="190" t="s">
        <v>66</v>
      </c>
      <c r="C28" s="190"/>
      <c r="D28" s="114"/>
      <c r="E28" s="51" t="s">
        <v>8</v>
      </c>
      <c r="F28" s="52" t="s">
        <v>7</v>
      </c>
      <c r="G28" s="61"/>
      <c r="H28" s="61"/>
      <c r="I28" s="55"/>
      <c r="J28" s="38"/>
      <c r="K28" s="39"/>
      <c r="L28" s="40"/>
      <c r="M28" s="11"/>
      <c r="N28" s="11"/>
    </row>
    <row r="29" spans="2:14" ht="30" customHeight="1" x14ac:dyDescent="0.2">
      <c r="B29" s="190" t="s">
        <v>196</v>
      </c>
      <c r="C29" s="190"/>
      <c r="D29" s="114"/>
      <c r="E29" s="51" t="s">
        <v>8</v>
      </c>
      <c r="F29" s="52" t="s">
        <v>7</v>
      </c>
      <c r="G29" s="61"/>
      <c r="H29" s="61"/>
      <c r="I29" s="55"/>
      <c r="J29" s="38"/>
      <c r="K29" s="39"/>
      <c r="L29" s="40"/>
      <c r="M29" s="11"/>
      <c r="N29" s="11"/>
    </row>
    <row r="30" spans="2:14" ht="30" customHeight="1" x14ac:dyDescent="0.2">
      <c r="B30" s="195" t="s">
        <v>438</v>
      </c>
      <c r="C30" s="190"/>
      <c r="D30" s="114"/>
      <c r="E30" s="51" t="s">
        <v>8</v>
      </c>
      <c r="F30" s="52" t="s">
        <v>7</v>
      </c>
      <c r="G30" s="53">
        <f>+G14+G22+G26+G27+G28-G29</f>
        <v>0</v>
      </c>
      <c r="H30" s="53">
        <f t="shared" ref="H30" si="3">+H14+H22+H26+H27+H28-H29</f>
        <v>0</v>
      </c>
      <c r="I30" s="54"/>
      <c r="J30" s="38"/>
      <c r="K30" s="39"/>
      <c r="L30" s="40"/>
      <c r="M30" s="11"/>
      <c r="N30" s="11"/>
    </row>
    <row r="31" spans="2:14" ht="30" customHeight="1" x14ac:dyDescent="0.2">
      <c r="B31" s="195" t="s">
        <v>439</v>
      </c>
      <c r="C31" s="190"/>
      <c r="D31" s="114"/>
      <c r="E31" s="51" t="s">
        <v>8</v>
      </c>
      <c r="F31" s="52" t="s">
        <v>7</v>
      </c>
      <c r="G31" s="59"/>
      <c r="H31" s="59"/>
      <c r="I31" s="54"/>
      <c r="J31" s="38"/>
      <c r="K31" s="39"/>
      <c r="L31" s="40"/>
      <c r="M31" s="11"/>
      <c r="N31" s="11"/>
    </row>
    <row r="32" spans="2:14" ht="30" customHeight="1" x14ac:dyDescent="0.2">
      <c r="B32" s="195" t="s">
        <v>440</v>
      </c>
      <c r="C32" s="190"/>
      <c r="D32" s="114"/>
      <c r="E32" s="51" t="s">
        <v>8</v>
      </c>
      <c r="F32" s="52" t="s">
        <v>7</v>
      </c>
      <c r="G32" s="53">
        <f>G31</f>
        <v>0</v>
      </c>
      <c r="H32" s="53">
        <f t="shared" ref="H32" si="4">H31</f>
        <v>0</v>
      </c>
      <c r="I32" s="54"/>
      <c r="J32" s="38"/>
      <c r="K32" s="39"/>
      <c r="L32" s="40"/>
      <c r="M32" s="11"/>
      <c r="N32" s="11"/>
    </row>
    <row r="33" spans="2:21" ht="30" customHeight="1" x14ac:dyDescent="0.2">
      <c r="B33" s="195" t="s">
        <v>175</v>
      </c>
      <c r="C33" s="190"/>
      <c r="D33" s="114"/>
      <c r="E33" s="51" t="s">
        <v>8</v>
      </c>
      <c r="F33" s="52" t="s">
        <v>7</v>
      </c>
      <c r="G33" s="53">
        <f>G30+G32</f>
        <v>0</v>
      </c>
      <c r="H33" s="53">
        <f t="shared" ref="H33" si="5">H30+H32</f>
        <v>0</v>
      </c>
      <c r="I33" s="54"/>
      <c r="J33" s="38"/>
      <c r="K33" s="39"/>
      <c r="L33" s="40"/>
      <c r="M33" s="11"/>
      <c r="N33" s="11"/>
    </row>
    <row r="34" spans="2:21" s="103" customFormat="1" ht="30" customHeight="1" x14ac:dyDescent="0.2">
      <c r="B34" s="103" t="s">
        <v>386</v>
      </c>
      <c r="C34" s="133"/>
      <c r="D34" s="133"/>
      <c r="E34" s="133"/>
      <c r="F34" s="133"/>
      <c r="G34" s="133"/>
      <c r="H34" s="133"/>
      <c r="I34" s="133"/>
      <c r="J34" s="133"/>
      <c r="K34" s="133"/>
      <c r="L34" s="133"/>
      <c r="M34" s="133"/>
      <c r="N34" s="133"/>
      <c r="O34" s="133"/>
      <c r="P34" s="133"/>
      <c r="Q34" s="133"/>
      <c r="R34" s="133"/>
      <c r="S34" s="133"/>
      <c r="T34" s="133"/>
      <c r="U34" s="133"/>
    </row>
    <row r="35" spans="2:21" s="103" customFormat="1" ht="30" customHeight="1" x14ac:dyDescent="0.2">
      <c r="B35" s="103" t="s">
        <v>387</v>
      </c>
      <c r="C35" s="133"/>
      <c r="D35" s="133"/>
      <c r="E35" s="133"/>
      <c r="F35" s="133"/>
      <c r="G35" s="133"/>
      <c r="H35" s="133"/>
      <c r="I35" s="133"/>
      <c r="J35" s="133"/>
      <c r="K35" s="133"/>
      <c r="L35" s="133"/>
      <c r="M35" s="133"/>
      <c r="N35" s="133"/>
      <c r="O35" s="133"/>
      <c r="P35" s="133"/>
      <c r="Q35" s="133"/>
      <c r="R35" s="133"/>
      <c r="S35" s="133"/>
      <c r="T35" s="133"/>
      <c r="U35" s="133"/>
    </row>
    <row r="36" spans="2:21" s="103" customFormat="1" ht="30" customHeight="1" x14ac:dyDescent="0.2">
      <c r="B36" s="103" t="s">
        <v>388</v>
      </c>
      <c r="C36" s="133"/>
      <c r="D36" s="133"/>
      <c r="E36" s="133"/>
      <c r="F36" s="133"/>
      <c r="G36" s="133"/>
      <c r="H36" s="133"/>
      <c r="I36" s="133"/>
      <c r="J36" s="133"/>
      <c r="K36" s="133"/>
      <c r="L36" s="133"/>
      <c r="M36" s="133"/>
      <c r="N36" s="133"/>
      <c r="O36" s="133"/>
      <c r="P36" s="133"/>
      <c r="Q36" s="133"/>
      <c r="R36" s="133"/>
      <c r="S36" s="133"/>
      <c r="T36" s="133"/>
      <c r="U36" s="133"/>
    </row>
    <row r="37" spans="2:21" ht="25.15" customHeight="1" x14ac:dyDescent="0.2">
      <c r="B37" s="41"/>
      <c r="C37" s="60" t="s">
        <v>28</v>
      </c>
      <c r="D37" s="60"/>
      <c r="F37" s="11"/>
      <c r="G37" s="11"/>
      <c r="H37" s="11"/>
      <c r="K37" s="30"/>
      <c r="L37" s="30"/>
      <c r="M37" s="11"/>
      <c r="N37" s="11"/>
    </row>
    <row r="38" spans="2:21" ht="25.15" customHeight="1" x14ac:dyDescent="0.2">
      <c r="B38" s="41"/>
      <c r="C38" s="46" t="s">
        <v>297</v>
      </c>
      <c r="D38" s="46"/>
      <c r="E38" s="42"/>
      <c r="F38" s="42"/>
      <c r="G38" s="42"/>
      <c r="H38" s="42"/>
      <c r="I38" s="42"/>
      <c r="K38" s="30"/>
      <c r="L38" s="30"/>
      <c r="M38" s="11"/>
      <c r="N38" s="11"/>
    </row>
    <row r="39" spans="2:21" ht="25.15" customHeight="1" x14ac:dyDescent="0.2">
      <c r="B39" s="41"/>
      <c r="C39" s="13" t="s">
        <v>118</v>
      </c>
      <c r="D39" s="13"/>
      <c r="E39" s="42"/>
      <c r="F39" s="42"/>
      <c r="G39" s="42"/>
      <c r="H39" s="42"/>
      <c r="I39" s="42"/>
      <c r="K39" s="30"/>
      <c r="L39" s="30"/>
      <c r="M39" s="11"/>
      <c r="N39" s="11"/>
    </row>
    <row r="40" spans="2:21" ht="25.15" customHeight="1" x14ac:dyDescent="0.2">
      <c r="B40" s="41"/>
      <c r="C40" s="46" t="s">
        <v>141</v>
      </c>
      <c r="D40" s="46"/>
      <c r="F40" s="11"/>
      <c r="G40" s="11"/>
      <c r="H40" s="11"/>
      <c r="L40" s="30"/>
      <c r="N40" s="11"/>
    </row>
    <row r="41" spans="2:21" ht="25.15" customHeight="1" x14ac:dyDescent="0.2">
      <c r="B41" s="41"/>
      <c r="C41" s="46" t="s">
        <v>414</v>
      </c>
      <c r="D41" s="46"/>
      <c r="E41" s="42"/>
      <c r="F41" s="42"/>
      <c r="G41" s="42"/>
      <c r="H41" s="42"/>
      <c r="I41" s="42"/>
      <c r="K41" s="30"/>
      <c r="L41" s="30"/>
      <c r="M41" s="11"/>
      <c r="N41" s="11"/>
    </row>
    <row r="42" spans="2:21" ht="25" customHeight="1" x14ac:dyDescent="0.2">
      <c r="C42" s="22" t="s">
        <v>385</v>
      </c>
      <c r="D42" s="22"/>
      <c r="K42" s="30"/>
      <c r="L42" s="30"/>
      <c r="M42" s="11"/>
      <c r="N42" s="11"/>
    </row>
    <row r="43" spans="2:21" ht="25" customHeight="1" x14ac:dyDescent="0.2">
      <c r="C43" s="22" t="s">
        <v>452</v>
      </c>
      <c r="D43" s="22"/>
      <c r="K43" s="30"/>
      <c r="L43" s="30"/>
      <c r="M43" s="11"/>
      <c r="N43" s="11"/>
    </row>
  </sheetData>
  <mergeCells count="23">
    <mergeCell ref="B14:C14"/>
    <mergeCell ref="B15:C15"/>
    <mergeCell ref="C9:I9"/>
    <mergeCell ref="B4:I4"/>
    <mergeCell ref="B5:I5"/>
    <mergeCell ref="B7:C8"/>
    <mergeCell ref="D7:D8"/>
    <mergeCell ref="E7:E8"/>
    <mergeCell ref="F7:F8"/>
    <mergeCell ref="I7:I8"/>
    <mergeCell ref="G7:H7"/>
    <mergeCell ref="B33:C33"/>
    <mergeCell ref="B22:C22"/>
    <mergeCell ref="B23:C23"/>
    <mergeCell ref="B24:C24"/>
    <mergeCell ref="B25:C25"/>
    <mergeCell ref="B26:C26"/>
    <mergeCell ref="B27:C27"/>
    <mergeCell ref="B28:C28"/>
    <mergeCell ref="B29:C29"/>
    <mergeCell ref="B30:C30"/>
    <mergeCell ref="B31:C31"/>
    <mergeCell ref="B32:C32"/>
  </mergeCells>
  <phoneticPr fontId="17"/>
  <printOptions horizontalCentered="1" gridLinesSet="0"/>
  <pageMargins left="0.59055118110236227" right="0.59055118110236227" top="0.98425196850393704" bottom="0.78740157480314965" header="0.59055118110236227" footer="0.59055118110236227"/>
  <pageSetup paperSize="9" scale="51" orientation="portrait" r:id="rId1"/>
  <headerFooter alignWithMargins="0"/>
  <rowBreaks count="1" manualBreakCount="1">
    <brk id="8"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C8947-0076-499D-AC7D-A4D43FC7D6E7}">
  <sheetPr>
    <tabColor rgb="FFFFFFCC"/>
    <pageSetUpPr fitToPage="1"/>
  </sheetPr>
  <dimension ref="B1:U55"/>
  <sheetViews>
    <sheetView showGridLines="0" view="pageBreakPreview"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15.69140625" style="11" customWidth="1"/>
    <col min="10" max="10" width="1.23046875" style="29" customWidth="1"/>
    <col min="11" max="12" width="8.3046875" style="29" customWidth="1"/>
    <col min="13" max="14" width="8.3046875" style="30" customWidth="1"/>
    <col min="15" max="16384" width="7.07421875" style="11"/>
  </cols>
  <sheetData>
    <row r="1" spans="2:14" ht="25.15" customHeight="1" thickBot="1" x14ac:dyDescent="0.25">
      <c r="B1" s="11"/>
      <c r="H1" s="3" t="str">
        <f>+'様式15-2号'!$Z$1&amp;"-4"</f>
        <v>様式15-2号-4</v>
      </c>
      <c r="I1" s="28" t="s">
        <v>57</v>
      </c>
      <c r="L1" s="30"/>
      <c r="N1" s="11"/>
    </row>
    <row r="2" spans="2:14" ht="25.15" customHeight="1" thickBot="1" x14ac:dyDescent="0.25">
      <c r="B2" s="32"/>
      <c r="H2" s="10" t="str">
        <f>+'様式15-2号'!$Y$2</f>
        <v>会社名</v>
      </c>
      <c r="I2" s="7"/>
      <c r="L2" s="30"/>
      <c r="N2" s="11"/>
    </row>
    <row r="3" spans="2:14" ht="25.15" customHeight="1" x14ac:dyDescent="0.2">
      <c r="B3" s="32"/>
    </row>
    <row r="4" spans="2:14" s="8" customFormat="1" ht="25.15" customHeight="1" x14ac:dyDescent="0.2">
      <c r="B4" s="169" t="str">
        <f>'様式15-2号-4（別添1-1）'!$B$4</f>
        <v>見積内訳書及び入札内訳書※（設計・施工）④令和17年度から令和18年度</v>
      </c>
      <c r="C4" s="169"/>
      <c r="D4" s="169"/>
      <c r="E4" s="169"/>
      <c r="F4" s="169"/>
      <c r="G4" s="169"/>
      <c r="H4" s="169"/>
      <c r="I4" s="169"/>
      <c r="J4" s="66"/>
      <c r="K4" s="66"/>
    </row>
    <row r="5" spans="2:14" ht="25.15" customHeight="1" x14ac:dyDescent="0.2">
      <c r="B5" s="182" t="s">
        <v>301</v>
      </c>
      <c r="C5" s="182"/>
      <c r="D5" s="182"/>
      <c r="E5" s="182"/>
      <c r="F5" s="182"/>
      <c r="G5" s="182"/>
      <c r="H5" s="182"/>
      <c r="I5" s="182"/>
    </row>
    <row r="6" spans="2:14" ht="25.15" customHeight="1" x14ac:dyDescent="0.2">
      <c r="B6" s="11"/>
      <c r="C6" s="32"/>
      <c r="D6" s="32"/>
      <c r="I6" s="33" t="s">
        <v>3</v>
      </c>
      <c r="K6" s="30"/>
      <c r="L6" s="30"/>
      <c r="M6" s="11"/>
      <c r="N6" s="11"/>
    </row>
    <row r="7" spans="2:14" s="34" customFormat="1" ht="30" customHeight="1" x14ac:dyDescent="0.2">
      <c r="B7" s="191" t="s">
        <v>25</v>
      </c>
      <c r="C7" s="192"/>
      <c r="D7" s="184" t="s">
        <v>284</v>
      </c>
      <c r="E7" s="184" t="s">
        <v>5</v>
      </c>
      <c r="F7" s="184" t="s">
        <v>4</v>
      </c>
      <c r="G7" s="203" t="s">
        <v>382</v>
      </c>
      <c r="H7" s="205"/>
      <c r="I7" s="184" t="s">
        <v>6</v>
      </c>
      <c r="J7" s="35"/>
      <c r="K7" s="36"/>
      <c r="L7" s="36"/>
    </row>
    <row r="8" spans="2:14" s="34" customFormat="1" ht="30" customHeight="1" x14ac:dyDescent="0.2">
      <c r="B8" s="193"/>
      <c r="C8" s="194"/>
      <c r="D8" s="185"/>
      <c r="E8" s="185"/>
      <c r="F8" s="206"/>
      <c r="G8" s="25" t="s">
        <v>249</v>
      </c>
      <c r="H8" s="25" t="s">
        <v>383</v>
      </c>
      <c r="I8" s="185"/>
      <c r="J8" s="35"/>
      <c r="K8" s="36"/>
      <c r="L8" s="36"/>
    </row>
    <row r="9" spans="2:14" ht="30" customHeight="1" x14ac:dyDescent="0.2">
      <c r="B9" s="65" t="s">
        <v>45</v>
      </c>
      <c r="C9" s="207" t="s">
        <v>69</v>
      </c>
      <c r="D9" s="208"/>
      <c r="E9" s="208"/>
      <c r="F9" s="208"/>
      <c r="G9" s="208"/>
      <c r="H9" s="208"/>
      <c r="I9" s="209"/>
      <c r="J9" s="38"/>
      <c r="K9" s="39"/>
      <c r="L9" s="40"/>
      <c r="M9" s="11"/>
      <c r="N9" s="11"/>
    </row>
    <row r="10" spans="2:14" ht="30" customHeight="1" x14ac:dyDescent="0.2">
      <c r="B10" s="63"/>
      <c r="C10" s="57"/>
      <c r="D10" s="57"/>
      <c r="E10" s="51"/>
      <c r="F10" s="52"/>
      <c r="G10" s="61"/>
      <c r="H10" s="61"/>
      <c r="I10" s="55"/>
      <c r="J10" s="38"/>
      <c r="K10" s="39"/>
      <c r="L10" s="40"/>
      <c r="M10" s="11"/>
      <c r="N10" s="11"/>
    </row>
    <row r="11" spans="2:14" ht="30" customHeight="1" x14ac:dyDescent="0.2">
      <c r="B11" s="63"/>
      <c r="C11" s="57"/>
      <c r="D11" s="57"/>
      <c r="E11" s="51"/>
      <c r="F11" s="52"/>
      <c r="G11" s="61"/>
      <c r="H11" s="61"/>
      <c r="I11" s="55"/>
      <c r="J11" s="38"/>
      <c r="K11" s="39"/>
      <c r="L11" s="40"/>
      <c r="M11" s="11"/>
      <c r="N11" s="11"/>
    </row>
    <row r="12" spans="2:14" ht="30" customHeight="1" x14ac:dyDescent="0.2">
      <c r="B12" s="63"/>
      <c r="C12" s="57"/>
      <c r="D12" s="57"/>
      <c r="E12" s="51"/>
      <c r="F12" s="52"/>
      <c r="G12" s="61"/>
      <c r="H12" s="61"/>
      <c r="I12" s="55"/>
      <c r="J12" s="38"/>
      <c r="K12" s="39"/>
      <c r="L12" s="40"/>
      <c r="M12" s="11"/>
      <c r="N12" s="11"/>
    </row>
    <row r="13" spans="2:14" ht="30" customHeight="1" x14ac:dyDescent="0.2">
      <c r="B13" s="50"/>
      <c r="C13" s="64" t="s">
        <v>67</v>
      </c>
      <c r="D13" s="116"/>
      <c r="E13" s="51" t="s">
        <v>8</v>
      </c>
      <c r="F13" s="52" t="s">
        <v>7</v>
      </c>
      <c r="G13" s="53">
        <f t="shared" ref="G13:H13" si="0">SUM(G10:G12)</f>
        <v>0</v>
      </c>
      <c r="H13" s="53">
        <f t="shared" si="0"/>
        <v>0</v>
      </c>
      <c r="I13" s="55"/>
      <c r="J13" s="38"/>
      <c r="K13" s="39"/>
      <c r="L13" s="40"/>
      <c r="M13" s="11"/>
      <c r="N13" s="11"/>
    </row>
    <row r="14" spans="2:14" ht="30" customHeight="1" x14ac:dyDescent="0.2">
      <c r="B14" s="65" t="s">
        <v>47</v>
      </c>
      <c r="C14" s="207" t="s">
        <v>74</v>
      </c>
      <c r="D14" s="208"/>
      <c r="E14" s="208"/>
      <c r="F14" s="208"/>
      <c r="G14" s="208"/>
      <c r="H14" s="208"/>
      <c r="I14" s="209"/>
      <c r="J14" s="38"/>
      <c r="K14" s="39"/>
      <c r="L14" s="40"/>
      <c r="M14" s="11"/>
      <c r="N14" s="11"/>
    </row>
    <row r="15" spans="2:14" ht="30" customHeight="1" x14ac:dyDescent="0.2">
      <c r="B15" s="63"/>
      <c r="C15" s="57"/>
      <c r="D15" s="57"/>
      <c r="E15" s="51"/>
      <c r="F15" s="52"/>
      <c r="G15" s="61"/>
      <c r="H15" s="61"/>
      <c r="I15" s="55"/>
      <c r="J15" s="38"/>
      <c r="K15" s="39"/>
      <c r="L15" s="40"/>
      <c r="M15" s="11"/>
      <c r="N15" s="11"/>
    </row>
    <row r="16" spans="2:14" ht="30" customHeight="1" x14ac:dyDescent="0.2">
      <c r="B16" s="63"/>
      <c r="C16" s="57"/>
      <c r="D16" s="57"/>
      <c r="E16" s="51"/>
      <c r="F16" s="52"/>
      <c r="G16" s="61"/>
      <c r="H16" s="61"/>
      <c r="I16" s="55"/>
      <c r="J16" s="38"/>
      <c r="K16" s="39"/>
      <c r="L16" s="40"/>
      <c r="M16" s="11"/>
      <c r="N16" s="11"/>
    </row>
    <row r="17" spans="2:14" ht="30" customHeight="1" x14ac:dyDescent="0.2">
      <c r="B17" s="63"/>
      <c r="C17" s="57"/>
      <c r="D17" s="57"/>
      <c r="E17" s="51"/>
      <c r="F17" s="52"/>
      <c r="G17" s="61"/>
      <c r="H17" s="61"/>
      <c r="I17" s="55"/>
      <c r="J17" s="38"/>
      <c r="K17" s="39"/>
      <c r="L17" s="40"/>
      <c r="M17" s="11"/>
      <c r="N17" s="11"/>
    </row>
    <row r="18" spans="2:14" ht="30" customHeight="1" x14ac:dyDescent="0.2">
      <c r="B18" s="50"/>
      <c r="C18" s="64" t="s">
        <v>67</v>
      </c>
      <c r="D18" s="116"/>
      <c r="E18" s="51" t="s">
        <v>8</v>
      </c>
      <c r="F18" s="52" t="s">
        <v>7</v>
      </c>
      <c r="G18" s="53">
        <f t="shared" ref="G18:H18" si="1">SUM(G15:G17)</f>
        <v>0</v>
      </c>
      <c r="H18" s="53">
        <f t="shared" si="1"/>
        <v>0</v>
      </c>
      <c r="I18" s="55"/>
      <c r="J18" s="38"/>
      <c r="K18" s="39"/>
      <c r="L18" s="40"/>
      <c r="M18" s="11"/>
      <c r="N18" s="11"/>
    </row>
    <row r="19" spans="2:14" ht="30" customHeight="1" x14ac:dyDescent="0.2">
      <c r="B19" s="65" t="s">
        <v>59</v>
      </c>
      <c r="C19" s="148" t="s">
        <v>298</v>
      </c>
      <c r="D19" s="149"/>
      <c r="E19" s="149"/>
      <c r="F19" s="149"/>
      <c r="G19" s="149"/>
      <c r="H19" s="149"/>
      <c r="I19" s="150"/>
      <c r="J19" s="38"/>
      <c r="K19" s="39"/>
      <c r="L19" s="40"/>
      <c r="M19" s="11"/>
      <c r="N19" s="11"/>
    </row>
    <row r="20" spans="2:14" ht="30" customHeight="1" x14ac:dyDescent="0.2">
      <c r="B20" s="63"/>
      <c r="C20" s="57"/>
      <c r="D20" s="57"/>
      <c r="E20" s="51"/>
      <c r="F20" s="52"/>
      <c r="G20" s="61"/>
      <c r="H20" s="61"/>
      <c r="I20" s="55"/>
      <c r="J20" s="38"/>
      <c r="K20" s="39"/>
      <c r="L20" s="40"/>
      <c r="M20" s="11"/>
      <c r="N20" s="11"/>
    </row>
    <row r="21" spans="2:14" ht="30" customHeight="1" x14ac:dyDescent="0.2">
      <c r="B21" s="63"/>
      <c r="C21" s="57"/>
      <c r="D21" s="57"/>
      <c r="E21" s="51"/>
      <c r="F21" s="52"/>
      <c r="G21" s="61"/>
      <c r="H21" s="61"/>
      <c r="I21" s="55"/>
      <c r="J21" s="38"/>
      <c r="K21" s="39"/>
      <c r="L21" s="40"/>
      <c r="M21" s="11"/>
      <c r="N21" s="11"/>
    </row>
    <row r="22" spans="2:14" ht="30" customHeight="1" x14ac:dyDescent="0.2">
      <c r="B22" s="63"/>
      <c r="C22" s="57"/>
      <c r="D22" s="57"/>
      <c r="E22" s="51"/>
      <c r="F22" s="52"/>
      <c r="G22" s="61"/>
      <c r="H22" s="61"/>
      <c r="I22" s="55"/>
      <c r="J22" s="38"/>
      <c r="K22" s="39"/>
      <c r="L22" s="40"/>
      <c r="M22" s="11"/>
      <c r="N22" s="11"/>
    </row>
    <row r="23" spans="2:14" ht="30" customHeight="1" x14ac:dyDescent="0.2">
      <c r="B23" s="50"/>
      <c r="C23" s="64" t="s">
        <v>67</v>
      </c>
      <c r="D23" s="116"/>
      <c r="E23" s="51" t="s">
        <v>8</v>
      </c>
      <c r="F23" s="52" t="s">
        <v>7</v>
      </c>
      <c r="G23" s="53">
        <f t="shared" ref="G23:H23" si="2">SUM(G20:G22)</f>
        <v>0</v>
      </c>
      <c r="H23" s="53">
        <f t="shared" si="2"/>
        <v>0</v>
      </c>
      <c r="I23" s="55"/>
      <c r="J23" s="38"/>
      <c r="K23" s="39"/>
      <c r="L23" s="40"/>
      <c r="M23" s="11"/>
      <c r="N23" s="11"/>
    </row>
    <row r="24" spans="2:14" ht="30" customHeight="1" x14ac:dyDescent="0.2">
      <c r="B24" s="65" t="s">
        <v>60</v>
      </c>
      <c r="C24" s="148" t="s">
        <v>158</v>
      </c>
      <c r="D24" s="149"/>
      <c r="E24" s="149"/>
      <c r="F24" s="149"/>
      <c r="G24" s="149"/>
      <c r="H24" s="149"/>
      <c r="I24" s="150"/>
      <c r="J24" s="38"/>
      <c r="K24" s="39"/>
      <c r="L24" s="40"/>
      <c r="M24" s="11"/>
      <c r="N24" s="11"/>
    </row>
    <row r="25" spans="2:14" ht="30" customHeight="1" x14ac:dyDescent="0.2">
      <c r="B25" s="63"/>
      <c r="C25" s="57"/>
      <c r="D25" s="57"/>
      <c r="E25" s="51"/>
      <c r="F25" s="52"/>
      <c r="G25" s="61"/>
      <c r="H25" s="61"/>
      <c r="I25" s="55"/>
      <c r="J25" s="38"/>
      <c r="K25" s="39"/>
      <c r="L25" s="40"/>
      <c r="M25" s="11"/>
      <c r="N25" s="11"/>
    </row>
    <row r="26" spans="2:14" ht="30" customHeight="1" x14ac:dyDescent="0.2">
      <c r="B26" s="63"/>
      <c r="C26" s="57"/>
      <c r="D26" s="57"/>
      <c r="E26" s="51"/>
      <c r="F26" s="52"/>
      <c r="G26" s="61"/>
      <c r="H26" s="61"/>
      <c r="I26" s="55"/>
      <c r="J26" s="38"/>
      <c r="K26" s="39"/>
      <c r="L26" s="40"/>
      <c r="M26" s="11"/>
      <c r="N26" s="11"/>
    </row>
    <row r="27" spans="2:14" ht="30" customHeight="1" x14ac:dyDescent="0.2">
      <c r="B27" s="63"/>
      <c r="C27" s="57"/>
      <c r="D27" s="57"/>
      <c r="E27" s="51"/>
      <c r="F27" s="52"/>
      <c r="G27" s="61"/>
      <c r="H27" s="61"/>
      <c r="I27" s="55"/>
      <c r="J27" s="38"/>
      <c r="K27" s="39"/>
      <c r="L27" s="40"/>
      <c r="M27" s="11"/>
      <c r="N27" s="11"/>
    </row>
    <row r="28" spans="2:14" ht="30" customHeight="1" x14ac:dyDescent="0.2">
      <c r="B28" s="50"/>
      <c r="C28" s="64" t="s">
        <v>67</v>
      </c>
      <c r="D28" s="116"/>
      <c r="E28" s="51" t="s">
        <v>8</v>
      </c>
      <c r="F28" s="52" t="s">
        <v>7</v>
      </c>
      <c r="G28" s="53">
        <f>SUM(G25:G27)</f>
        <v>0</v>
      </c>
      <c r="H28" s="53">
        <f t="shared" ref="H28" si="3">SUM(H25:H27)</f>
        <v>0</v>
      </c>
      <c r="I28" s="55"/>
      <c r="J28" s="38"/>
      <c r="K28" s="39"/>
      <c r="L28" s="40"/>
      <c r="M28" s="11"/>
      <c r="N28" s="11"/>
    </row>
    <row r="29" spans="2:14" ht="30" customHeight="1" x14ac:dyDescent="0.2">
      <c r="B29" s="201" t="s">
        <v>62</v>
      </c>
      <c r="C29" s="202"/>
      <c r="D29" s="114"/>
      <c r="E29" s="51" t="s">
        <v>8</v>
      </c>
      <c r="F29" s="52" t="s">
        <v>7</v>
      </c>
      <c r="G29" s="53">
        <f>+G13+G18+G23+G28</f>
        <v>0</v>
      </c>
      <c r="H29" s="53">
        <f>+H13+H18+H23+H28</f>
        <v>0</v>
      </c>
      <c r="I29" s="54"/>
      <c r="J29" s="38"/>
      <c r="K29" s="39"/>
      <c r="L29" s="40"/>
      <c r="M29" s="11"/>
      <c r="N29" s="11"/>
    </row>
    <row r="30" spans="2:14" ht="30" customHeight="1" x14ac:dyDescent="0.2">
      <c r="B30" s="199" t="s">
        <v>15</v>
      </c>
      <c r="C30" s="200"/>
      <c r="D30" s="119"/>
      <c r="E30" s="51"/>
      <c r="F30" s="52"/>
      <c r="G30" s="52"/>
      <c r="H30" s="52"/>
      <c r="I30" s="54"/>
      <c r="J30" s="38"/>
      <c r="K30" s="39"/>
      <c r="L30" s="40"/>
      <c r="M30" s="11"/>
      <c r="N30" s="11"/>
    </row>
    <row r="31" spans="2:14" ht="30" customHeight="1" x14ac:dyDescent="0.2">
      <c r="B31" s="63"/>
      <c r="C31" s="54" t="s">
        <v>16</v>
      </c>
      <c r="D31" s="118"/>
      <c r="E31" s="51" t="s">
        <v>8</v>
      </c>
      <c r="F31" s="52" t="s">
        <v>7</v>
      </c>
      <c r="G31" s="61"/>
      <c r="H31" s="61"/>
      <c r="I31" s="54"/>
      <c r="J31" s="38"/>
      <c r="K31" s="39"/>
      <c r="L31" s="40"/>
      <c r="M31" s="11"/>
      <c r="N31" s="11"/>
    </row>
    <row r="32" spans="2:14" ht="30" customHeight="1" x14ac:dyDescent="0.2">
      <c r="B32" s="63"/>
      <c r="C32" s="54" t="s">
        <v>217</v>
      </c>
      <c r="D32" s="118"/>
      <c r="E32" s="51" t="s">
        <v>8</v>
      </c>
      <c r="F32" s="52" t="s">
        <v>7</v>
      </c>
      <c r="G32" s="61"/>
      <c r="H32" s="61"/>
      <c r="I32" s="54"/>
      <c r="J32" s="38"/>
      <c r="K32" s="39"/>
      <c r="L32" s="40"/>
      <c r="M32" s="11"/>
      <c r="N32" s="11"/>
    </row>
    <row r="33" spans="2:21" ht="30" customHeight="1" x14ac:dyDescent="0.2">
      <c r="B33" s="63"/>
      <c r="C33" s="54" t="s">
        <v>218</v>
      </c>
      <c r="D33" s="118"/>
      <c r="E33" s="51" t="s">
        <v>8</v>
      </c>
      <c r="F33" s="52" t="s">
        <v>7</v>
      </c>
      <c r="G33" s="61"/>
      <c r="H33" s="61"/>
      <c r="I33" s="54"/>
      <c r="J33" s="38"/>
      <c r="K33" s="39"/>
      <c r="L33" s="40"/>
      <c r="M33" s="11"/>
      <c r="N33" s="11"/>
    </row>
    <row r="34" spans="2:21" ht="30" customHeight="1" x14ac:dyDescent="0.2">
      <c r="B34" s="63"/>
      <c r="C34" s="54" t="s">
        <v>17</v>
      </c>
      <c r="D34" s="118"/>
      <c r="E34" s="51" t="s">
        <v>8</v>
      </c>
      <c r="F34" s="52" t="s">
        <v>7</v>
      </c>
      <c r="G34" s="61"/>
      <c r="H34" s="61"/>
      <c r="I34" s="54"/>
      <c r="J34" s="38"/>
      <c r="K34" s="39"/>
      <c r="L34" s="40"/>
      <c r="M34" s="11"/>
      <c r="N34" s="11"/>
    </row>
    <row r="35" spans="2:21" ht="30" customHeight="1" x14ac:dyDescent="0.2">
      <c r="B35" s="63"/>
      <c r="C35" s="54" t="s">
        <v>219</v>
      </c>
      <c r="D35" s="118"/>
      <c r="E35" s="51" t="s">
        <v>8</v>
      </c>
      <c r="F35" s="52" t="s">
        <v>7</v>
      </c>
      <c r="G35" s="61"/>
      <c r="H35" s="61"/>
      <c r="I35" s="54"/>
      <c r="J35" s="38"/>
      <c r="K35" s="39"/>
      <c r="L35" s="40"/>
      <c r="M35" s="11"/>
      <c r="N35" s="11"/>
    </row>
    <row r="36" spans="2:21" ht="30" customHeight="1" x14ac:dyDescent="0.2">
      <c r="B36" s="63"/>
      <c r="C36" s="54" t="s">
        <v>195</v>
      </c>
      <c r="D36" s="118"/>
      <c r="E36" s="51" t="s">
        <v>8</v>
      </c>
      <c r="F36" s="52" t="s">
        <v>7</v>
      </c>
      <c r="G36" s="61"/>
      <c r="H36" s="61"/>
      <c r="I36" s="54"/>
      <c r="J36" s="38"/>
      <c r="K36" s="39"/>
      <c r="L36" s="40"/>
      <c r="M36" s="11"/>
      <c r="N36" s="11"/>
    </row>
    <row r="37" spans="2:21" ht="30" customHeight="1" x14ac:dyDescent="0.2">
      <c r="B37" s="190" t="s">
        <v>63</v>
      </c>
      <c r="C37" s="190"/>
      <c r="D37" s="114"/>
      <c r="E37" s="51" t="s">
        <v>8</v>
      </c>
      <c r="F37" s="52" t="s">
        <v>7</v>
      </c>
      <c r="G37" s="53">
        <f t="shared" ref="G37:H37" si="4">SUM(G31:G36)</f>
        <v>0</v>
      </c>
      <c r="H37" s="53">
        <f t="shared" si="4"/>
        <v>0</v>
      </c>
      <c r="I37" s="54"/>
      <c r="J37" s="38"/>
      <c r="K37" s="39"/>
      <c r="L37" s="40"/>
      <c r="M37" s="11"/>
      <c r="N37" s="11"/>
    </row>
    <row r="38" spans="2:21" ht="30" customHeight="1" x14ac:dyDescent="0.2">
      <c r="B38" s="190" t="s">
        <v>12</v>
      </c>
      <c r="C38" s="190"/>
      <c r="D38" s="114"/>
      <c r="E38" s="51" t="s">
        <v>8</v>
      </c>
      <c r="F38" s="52" t="s">
        <v>7</v>
      </c>
      <c r="G38" s="61"/>
      <c r="H38" s="61"/>
      <c r="I38" s="54"/>
      <c r="J38" s="38"/>
      <c r="K38" s="39"/>
      <c r="L38" s="40"/>
      <c r="M38" s="11"/>
      <c r="N38" s="11"/>
    </row>
    <row r="39" spans="2:21" ht="30" customHeight="1" x14ac:dyDescent="0.2">
      <c r="B39" s="190" t="s">
        <v>13</v>
      </c>
      <c r="C39" s="190"/>
      <c r="D39" s="114"/>
      <c r="E39" s="51" t="s">
        <v>8</v>
      </c>
      <c r="F39" s="52" t="s">
        <v>7</v>
      </c>
      <c r="G39" s="61"/>
      <c r="H39" s="61"/>
      <c r="I39" s="54"/>
      <c r="J39" s="38"/>
      <c r="K39" s="39"/>
      <c r="L39" s="40"/>
      <c r="M39" s="11"/>
      <c r="N39" s="11"/>
    </row>
    <row r="40" spans="2:21" ht="30" customHeight="1" x14ac:dyDescent="0.2">
      <c r="B40" s="190" t="s">
        <v>14</v>
      </c>
      <c r="C40" s="190"/>
      <c r="D40" s="114"/>
      <c r="E40" s="51" t="s">
        <v>8</v>
      </c>
      <c r="F40" s="52" t="s">
        <v>7</v>
      </c>
      <c r="G40" s="61"/>
      <c r="H40" s="61"/>
      <c r="I40" s="54"/>
      <c r="J40" s="38"/>
      <c r="K40" s="39"/>
      <c r="L40" s="40"/>
      <c r="M40" s="11"/>
      <c r="N40" s="11"/>
    </row>
    <row r="41" spans="2:21" ht="30" customHeight="1" x14ac:dyDescent="0.2">
      <c r="B41" s="190" t="s">
        <v>64</v>
      </c>
      <c r="C41" s="190"/>
      <c r="D41" s="114"/>
      <c r="E41" s="51" t="s">
        <v>8</v>
      </c>
      <c r="F41" s="52" t="s">
        <v>7</v>
      </c>
      <c r="G41" s="53">
        <f t="shared" ref="G41:H41" si="5">SUM(G38:G40)</f>
        <v>0</v>
      </c>
      <c r="H41" s="53">
        <f t="shared" si="5"/>
        <v>0</v>
      </c>
      <c r="I41" s="55"/>
      <c r="J41" s="38"/>
      <c r="K41" s="39"/>
      <c r="L41" s="40"/>
      <c r="M41" s="11"/>
      <c r="N41" s="11"/>
    </row>
    <row r="42" spans="2:21" ht="30" customHeight="1" x14ac:dyDescent="0.2">
      <c r="B42" s="190" t="s">
        <v>65</v>
      </c>
      <c r="C42" s="190"/>
      <c r="D42" s="114"/>
      <c r="E42" s="51" t="s">
        <v>8</v>
      </c>
      <c r="F42" s="52" t="s">
        <v>7</v>
      </c>
      <c r="G42" s="61"/>
      <c r="H42" s="61"/>
      <c r="I42" s="55"/>
      <c r="J42" s="38"/>
      <c r="K42" s="39"/>
      <c r="L42" s="40"/>
      <c r="M42" s="11"/>
      <c r="N42" s="11"/>
    </row>
    <row r="43" spans="2:21" ht="30" customHeight="1" x14ac:dyDescent="0.2">
      <c r="B43" s="190" t="s">
        <v>66</v>
      </c>
      <c r="C43" s="190"/>
      <c r="D43" s="114"/>
      <c r="E43" s="51" t="s">
        <v>8</v>
      </c>
      <c r="F43" s="52" t="s">
        <v>7</v>
      </c>
      <c r="G43" s="61"/>
      <c r="H43" s="61"/>
      <c r="I43" s="55"/>
      <c r="J43" s="38"/>
      <c r="K43" s="39"/>
      <c r="L43" s="40"/>
      <c r="M43" s="11"/>
      <c r="N43" s="11"/>
    </row>
    <row r="44" spans="2:21" ht="30" customHeight="1" x14ac:dyDescent="0.2">
      <c r="B44" s="190" t="s">
        <v>198</v>
      </c>
      <c r="C44" s="190"/>
      <c r="D44" s="114"/>
      <c r="E44" s="51" t="s">
        <v>8</v>
      </c>
      <c r="F44" s="52" t="s">
        <v>7</v>
      </c>
      <c r="G44" s="61"/>
      <c r="H44" s="61"/>
      <c r="I44" s="55"/>
      <c r="J44" s="38"/>
      <c r="K44" s="39"/>
      <c r="L44" s="40"/>
      <c r="M44" s="11"/>
      <c r="N44" s="11"/>
    </row>
    <row r="45" spans="2:21" ht="30" customHeight="1" x14ac:dyDescent="0.2">
      <c r="B45" s="195" t="s">
        <v>197</v>
      </c>
      <c r="C45" s="190"/>
      <c r="D45" s="114"/>
      <c r="E45" s="51" t="s">
        <v>8</v>
      </c>
      <c r="F45" s="52" t="s">
        <v>7</v>
      </c>
      <c r="G45" s="53">
        <f t="shared" ref="G45:H45" si="6">+G29+G37+G41+G42+G43-G44</f>
        <v>0</v>
      </c>
      <c r="H45" s="53">
        <f t="shared" si="6"/>
        <v>0</v>
      </c>
      <c r="I45" s="54"/>
      <c r="J45" s="38"/>
      <c r="K45" s="39"/>
      <c r="L45" s="40"/>
      <c r="M45" s="11"/>
      <c r="N45" s="11"/>
    </row>
    <row r="46" spans="2:21" s="103" customFormat="1" ht="30" customHeight="1" x14ac:dyDescent="0.2">
      <c r="B46" s="103" t="s">
        <v>386</v>
      </c>
      <c r="C46" s="133"/>
      <c r="D46" s="133"/>
      <c r="E46" s="133"/>
      <c r="F46" s="133"/>
      <c r="G46" s="133"/>
      <c r="H46" s="133"/>
      <c r="I46" s="133"/>
      <c r="J46" s="133"/>
      <c r="K46" s="133"/>
      <c r="L46" s="133"/>
      <c r="M46" s="133"/>
      <c r="N46" s="133"/>
      <c r="O46" s="133"/>
      <c r="P46" s="133"/>
      <c r="Q46" s="133"/>
      <c r="R46" s="133"/>
      <c r="S46" s="133"/>
      <c r="T46" s="133"/>
      <c r="U46" s="133"/>
    </row>
    <row r="47" spans="2:21" s="103" customFormat="1" ht="30" customHeight="1" x14ac:dyDescent="0.2">
      <c r="B47" s="103" t="s">
        <v>387</v>
      </c>
      <c r="C47" s="133"/>
      <c r="D47" s="133"/>
      <c r="E47" s="133"/>
      <c r="F47" s="133"/>
      <c r="G47" s="133"/>
      <c r="H47" s="133"/>
      <c r="I47" s="133"/>
      <c r="J47" s="133"/>
      <c r="K47" s="133"/>
      <c r="L47" s="133"/>
      <c r="M47" s="133"/>
      <c r="N47" s="133"/>
      <c r="O47" s="133"/>
      <c r="P47" s="133"/>
      <c r="Q47" s="133"/>
      <c r="R47" s="133"/>
      <c r="S47" s="133"/>
      <c r="T47" s="133"/>
      <c r="U47" s="133"/>
    </row>
    <row r="48" spans="2:21" s="103" customFormat="1" ht="30" customHeight="1" x14ac:dyDescent="0.2">
      <c r="B48" s="103" t="s">
        <v>388</v>
      </c>
      <c r="C48" s="133"/>
      <c r="D48" s="133"/>
      <c r="E48" s="133"/>
      <c r="F48" s="133"/>
      <c r="G48" s="133"/>
      <c r="H48" s="133"/>
      <c r="I48" s="133"/>
      <c r="J48" s="133"/>
      <c r="K48" s="133"/>
      <c r="L48" s="133"/>
      <c r="M48" s="133"/>
      <c r="N48" s="133"/>
      <c r="O48" s="133"/>
      <c r="P48" s="133"/>
      <c r="Q48" s="133"/>
      <c r="R48" s="133"/>
      <c r="S48" s="133"/>
      <c r="T48" s="133"/>
      <c r="U48" s="133"/>
    </row>
    <row r="49" spans="2:14" ht="25.15" customHeight="1" x14ac:dyDescent="0.2">
      <c r="B49" s="41"/>
      <c r="C49" s="60" t="s">
        <v>28</v>
      </c>
      <c r="D49" s="60"/>
      <c r="F49" s="11"/>
      <c r="G49" s="11"/>
      <c r="H49" s="11"/>
      <c r="K49" s="30"/>
      <c r="L49" s="30"/>
      <c r="M49" s="11"/>
      <c r="N49" s="11"/>
    </row>
    <row r="50" spans="2:14" ht="25.15" customHeight="1" x14ac:dyDescent="0.2">
      <c r="B50" s="41"/>
      <c r="C50" s="46" t="s">
        <v>297</v>
      </c>
      <c r="D50" s="46"/>
      <c r="E50" s="42"/>
      <c r="F50" s="42"/>
      <c r="G50" s="42"/>
      <c r="H50" s="42"/>
      <c r="I50" s="42"/>
      <c r="K50" s="30"/>
      <c r="L50" s="30"/>
      <c r="M50" s="11"/>
      <c r="N50" s="11"/>
    </row>
    <row r="51" spans="2:14" ht="25.15" customHeight="1" x14ac:dyDescent="0.2">
      <c r="B51" s="41"/>
      <c r="C51" s="13" t="s">
        <v>118</v>
      </c>
      <c r="D51" s="13"/>
      <c r="E51" s="42"/>
      <c r="F51" s="42"/>
      <c r="G51" s="42"/>
      <c r="H51" s="42"/>
      <c r="I51" s="42"/>
      <c r="K51" s="30"/>
      <c r="L51" s="30"/>
      <c r="M51" s="11"/>
      <c r="N51" s="11"/>
    </row>
    <row r="52" spans="2:14" ht="25.15" customHeight="1" x14ac:dyDescent="0.2">
      <c r="B52" s="41"/>
      <c r="C52" s="46" t="s">
        <v>141</v>
      </c>
      <c r="D52" s="46"/>
      <c r="F52" s="11"/>
      <c r="G52" s="11"/>
      <c r="H52" s="11"/>
      <c r="L52" s="30"/>
      <c r="N52" s="11"/>
    </row>
    <row r="53" spans="2:14" ht="25.15" customHeight="1" x14ac:dyDescent="0.2">
      <c r="B53" s="41"/>
      <c r="C53" s="46" t="s">
        <v>414</v>
      </c>
      <c r="D53" s="46"/>
      <c r="E53" s="42"/>
      <c r="F53" s="42"/>
      <c r="G53" s="42"/>
      <c r="H53" s="42"/>
      <c r="I53" s="42"/>
      <c r="K53" s="30"/>
      <c r="L53" s="30"/>
      <c r="M53" s="11"/>
      <c r="N53" s="11"/>
    </row>
    <row r="54" spans="2:14" ht="25" customHeight="1" x14ac:dyDescent="0.2">
      <c r="C54" s="46" t="s">
        <v>451</v>
      </c>
      <c r="D54" s="46"/>
      <c r="E54" s="42"/>
      <c r="F54" s="42"/>
      <c r="G54" s="42"/>
      <c r="H54" s="42"/>
      <c r="I54" s="42"/>
      <c r="K54" s="30"/>
      <c r="L54" s="30"/>
      <c r="M54" s="11"/>
      <c r="N54" s="11"/>
    </row>
    <row r="55" spans="2:14" ht="25" customHeight="1" x14ac:dyDescent="0.2">
      <c r="C55" s="22" t="s">
        <v>447</v>
      </c>
      <c r="D55" s="22"/>
      <c r="K55" s="30"/>
      <c r="L55" s="30"/>
      <c r="M55" s="11"/>
      <c r="N55" s="11"/>
    </row>
  </sheetData>
  <mergeCells count="21">
    <mergeCell ref="B4:I4"/>
    <mergeCell ref="B5:I5"/>
    <mergeCell ref="B7:C8"/>
    <mergeCell ref="D7:D8"/>
    <mergeCell ref="E7:E8"/>
    <mergeCell ref="F7:F8"/>
    <mergeCell ref="I7:I8"/>
    <mergeCell ref="B45:C45"/>
    <mergeCell ref="G7:H7"/>
    <mergeCell ref="C9:I9"/>
    <mergeCell ref="C14:I14"/>
    <mergeCell ref="B39:C39"/>
    <mergeCell ref="B40:C40"/>
    <mergeCell ref="B41:C41"/>
    <mergeCell ref="B42:C42"/>
    <mergeCell ref="B43:C43"/>
    <mergeCell ref="B44:C44"/>
    <mergeCell ref="B29:C29"/>
    <mergeCell ref="B30:C30"/>
    <mergeCell ref="B37:C37"/>
    <mergeCell ref="B38:C38"/>
  </mergeCells>
  <phoneticPr fontId="17"/>
  <printOptions horizontalCentered="1" gridLinesSet="0"/>
  <pageMargins left="0.59055118110236227" right="0.59055118110236227" top="0.98425196850393704" bottom="0.59055118110236227" header="0.59055118110236227" footer="0.59055118110236227"/>
  <pageSetup paperSize="9" scale="43" orientation="portrait" r:id="rId1"/>
  <headerFooter alignWithMargins="0"/>
  <rowBreaks count="1" manualBreakCount="1">
    <brk id="18" max="10"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CCC01-90B8-419D-BF92-0F4EED3E90BC}">
  <dimension ref="B1:Y28"/>
  <sheetViews>
    <sheetView showGridLines="0" view="pageBreakPreview" topLeftCell="B1" zoomScale="115" zoomScaleNormal="100" zoomScaleSheetLayoutView="115" workbookViewId="0">
      <selection activeCell="D18" sqref="D18"/>
    </sheetView>
  </sheetViews>
  <sheetFormatPr defaultColWidth="8" defaultRowHeight="14" x14ac:dyDescent="0.2"/>
  <cols>
    <col min="1" max="1" width="2" style="8" customWidth="1"/>
    <col min="2" max="2" width="5.69140625" style="8" customWidth="1"/>
    <col min="3" max="3" width="2" style="8" customWidth="1"/>
    <col min="4" max="4" width="32.765625" style="8" customWidth="1"/>
    <col min="5" max="6" width="30.69140625" style="8" customWidth="1"/>
    <col min="7" max="7" width="15.69140625" style="12" customWidth="1"/>
    <col min="8" max="8" width="2" style="8" customWidth="1"/>
    <col min="9" max="16384" width="8" style="8"/>
  </cols>
  <sheetData>
    <row r="1" spans="2:8" ht="25.15" customHeight="1" thickBot="1" x14ac:dyDescent="0.25">
      <c r="F1" s="3" t="str">
        <f>+'様式15-2号'!$Z$1</f>
        <v>様式15-2号</v>
      </c>
      <c r="G1" s="12" t="s">
        <v>76</v>
      </c>
    </row>
    <row r="2" spans="2:8" ht="25.15" customHeight="1" thickBot="1" x14ac:dyDescent="0.25">
      <c r="F2" s="10" t="str">
        <f>+'様式15-2号'!$Y$2</f>
        <v>会社名</v>
      </c>
      <c r="G2" s="83"/>
    </row>
    <row r="3" spans="2:8" ht="25.15" customHeight="1" x14ac:dyDescent="0.2">
      <c r="G3" s="34"/>
    </row>
    <row r="4" spans="2:8" ht="25.15" customHeight="1" x14ac:dyDescent="0.2">
      <c r="B4" s="169" t="str">
        <f>+'様式15-2号'!B4&amp;"（維持管理・運営）"</f>
        <v>見積内訳書及び入札内訳書※（維持管理・運営）</v>
      </c>
      <c r="C4" s="170"/>
      <c r="D4" s="170"/>
      <c r="E4" s="170"/>
      <c r="F4" s="170"/>
      <c r="G4" s="170"/>
      <c r="H4" s="12"/>
    </row>
    <row r="5" spans="2:8" ht="25.15" customHeight="1" x14ac:dyDescent="0.2">
      <c r="B5" s="12"/>
      <c r="C5" s="12"/>
      <c r="D5" s="12"/>
      <c r="E5" s="12"/>
      <c r="F5" s="12"/>
    </row>
    <row r="6" spans="2:8" ht="25.15" customHeight="1" x14ac:dyDescent="0.2">
      <c r="G6" s="12" t="s">
        <v>0</v>
      </c>
    </row>
    <row r="7" spans="2:8" ht="30" customHeight="1" x14ac:dyDescent="0.2">
      <c r="B7" s="167" t="s">
        <v>2</v>
      </c>
      <c r="C7" s="210"/>
      <c r="D7" s="210"/>
      <c r="E7" s="25" t="s">
        <v>1</v>
      </c>
      <c r="F7" s="26" t="s">
        <v>34</v>
      </c>
      <c r="G7" s="27" t="s">
        <v>10</v>
      </c>
    </row>
    <row r="8" spans="2:8" ht="30" customHeight="1" x14ac:dyDescent="0.2">
      <c r="B8" s="211" t="s">
        <v>199</v>
      </c>
      <c r="C8" s="212"/>
      <c r="D8" s="212"/>
      <c r="E8" s="212"/>
      <c r="F8" s="212"/>
      <c r="G8" s="213"/>
    </row>
    <row r="9" spans="2:8" ht="30" customHeight="1" x14ac:dyDescent="0.2">
      <c r="B9" s="14"/>
      <c r="C9" s="171" t="s">
        <v>162</v>
      </c>
      <c r="D9" s="171"/>
      <c r="E9" s="15" t="s">
        <v>415</v>
      </c>
      <c r="F9" s="16"/>
      <c r="G9" s="67"/>
    </row>
    <row r="10" spans="2:8" ht="30" customHeight="1" x14ac:dyDescent="0.2">
      <c r="B10" s="14"/>
      <c r="C10" s="171" t="s">
        <v>306</v>
      </c>
      <c r="D10" s="171"/>
      <c r="E10" s="15" t="s">
        <v>415</v>
      </c>
      <c r="F10" s="16"/>
      <c r="G10" s="67"/>
    </row>
    <row r="11" spans="2:8" ht="30" customHeight="1" x14ac:dyDescent="0.2">
      <c r="B11" s="14"/>
      <c r="C11" s="172" t="s">
        <v>161</v>
      </c>
      <c r="D11" s="172"/>
      <c r="E11" s="15" t="s">
        <v>415</v>
      </c>
      <c r="F11" s="16"/>
      <c r="G11" s="67"/>
    </row>
    <row r="12" spans="2:8" ht="30" customHeight="1" x14ac:dyDescent="0.2">
      <c r="B12" s="14"/>
      <c r="C12" s="172" t="s">
        <v>216</v>
      </c>
      <c r="D12" s="172"/>
      <c r="E12" s="15" t="s">
        <v>415</v>
      </c>
      <c r="F12" s="16"/>
      <c r="G12" s="67"/>
    </row>
    <row r="13" spans="2:8" ht="30" customHeight="1" x14ac:dyDescent="0.2">
      <c r="B13" s="20"/>
      <c r="C13" s="172" t="s">
        <v>204</v>
      </c>
      <c r="D13" s="172"/>
      <c r="E13" s="15" t="s">
        <v>415</v>
      </c>
      <c r="F13" s="16"/>
      <c r="G13" s="67"/>
    </row>
    <row r="14" spans="2:8" ht="30" customHeight="1" x14ac:dyDescent="0.2">
      <c r="B14" s="20"/>
      <c r="C14" s="172" t="s">
        <v>200</v>
      </c>
      <c r="D14" s="172"/>
      <c r="E14" s="15" t="s">
        <v>415</v>
      </c>
      <c r="F14" s="16"/>
      <c r="G14" s="67"/>
    </row>
    <row r="15" spans="2:8" ht="30" customHeight="1" x14ac:dyDescent="0.2">
      <c r="B15" s="168" t="s">
        <v>201</v>
      </c>
      <c r="C15" s="168"/>
      <c r="D15" s="168"/>
      <c r="E15" s="168"/>
      <c r="F15" s="18">
        <f>SUM(F9:F14)</f>
        <v>0</v>
      </c>
      <c r="G15" s="67"/>
    </row>
    <row r="16" spans="2:8" ht="30" customHeight="1" x14ac:dyDescent="0.2">
      <c r="B16" s="20"/>
      <c r="C16" s="172" t="s">
        <v>464</v>
      </c>
      <c r="D16" s="172"/>
      <c r="E16" s="15" t="s">
        <v>415</v>
      </c>
      <c r="F16" s="16"/>
      <c r="G16" s="67"/>
    </row>
    <row r="17" spans="2:25" ht="30" customHeight="1" x14ac:dyDescent="0.2">
      <c r="B17" s="168" t="s">
        <v>307</v>
      </c>
      <c r="C17" s="168"/>
      <c r="D17" s="168"/>
      <c r="E17" s="168"/>
      <c r="F17" s="18">
        <f>SUM(F11:F16)</f>
        <v>0</v>
      </c>
      <c r="G17" s="67"/>
    </row>
    <row r="18" spans="2:25" s="103" customFormat="1" ht="20.149999999999999" customHeight="1" x14ac:dyDescent="0.2">
      <c r="B18" s="103" t="s">
        <v>386</v>
      </c>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19" spans="2:25" s="103" customFormat="1" ht="20.149999999999999" customHeight="1" x14ac:dyDescent="0.2">
      <c r="B19" s="103" t="s">
        <v>387</v>
      </c>
      <c r="C19" s="133"/>
      <c r="D19" s="133"/>
      <c r="E19" s="133"/>
      <c r="F19" s="133"/>
      <c r="G19" s="133"/>
      <c r="H19" s="133"/>
      <c r="I19" s="133"/>
      <c r="J19" s="133"/>
      <c r="K19" s="133"/>
      <c r="L19" s="133"/>
      <c r="M19" s="133"/>
      <c r="N19" s="133"/>
      <c r="O19" s="133"/>
      <c r="P19" s="133"/>
      <c r="Q19" s="133"/>
      <c r="R19" s="133"/>
      <c r="S19" s="133"/>
      <c r="T19" s="133"/>
      <c r="U19" s="133"/>
      <c r="V19" s="133"/>
      <c r="W19" s="133"/>
      <c r="X19" s="133"/>
      <c r="Y19" s="133"/>
    </row>
    <row r="20" spans="2:25" s="103" customFormat="1" ht="20.149999999999999" customHeight="1" x14ac:dyDescent="0.2">
      <c r="B20" s="103" t="s">
        <v>388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row>
    <row r="21" spans="2:25" ht="19.899999999999999" customHeight="1" x14ac:dyDescent="0.2">
      <c r="B21" s="28" t="s">
        <v>75</v>
      </c>
      <c r="C21" s="21"/>
    </row>
    <row r="22" spans="2:25" ht="19.899999999999999" customHeight="1" x14ac:dyDescent="0.2">
      <c r="B22" s="8" t="s">
        <v>202</v>
      </c>
      <c r="C22" s="21"/>
    </row>
    <row r="23" spans="2:25" ht="19.899999999999999" customHeight="1" x14ac:dyDescent="0.2">
      <c r="B23" s="8" t="s">
        <v>323</v>
      </c>
      <c r="C23" s="21"/>
    </row>
    <row r="24" spans="2:25" ht="19.899999999999999" customHeight="1" x14ac:dyDescent="0.2">
      <c r="B24" s="8" t="s">
        <v>453</v>
      </c>
    </row>
    <row r="25" spans="2:25" ht="19.899999999999999" customHeight="1" x14ac:dyDescent="0.2">
      <c r="B25" s="13" t="s">
        <v>176</v>
      </c>
      <c r="C25" s="21"/>
    </row>
    <row r="26" spans="2:25" ht="19.899999999999999" customHeight="1" x14ac:dyDescent="0.2">
      <c r="B26" s="22" t="s">
        <v>416</v>
      </c>
      <c r="C26" s="23"/>
    </row>
    <row r="27" spans="2:25" ht="19.899999999999999" customHeight="1" x14ac:dyDescent="0.2">
      <c r="B27" s="22" t="s">
        <v>454</v>
      </c>
      <c r="C27" s="23"/>
    </row>
    <row r="28" spans="2:25" ht="19.899999999999999" customHeight="1" x14ac:dyDescent="0.2">
      <c r="B28" s="22"/>
    </row>
  </sheetData>
  <mergeCells count="12">
    <mergeCell ref="C16:D16"/>
    <mergeCell ref="B17:E17"/>
    <mergeCell ref="B4:G4"/>
    <mergeCell ref="B7:D7"/>
    <mergeCell ref="B8:G8"/>
    <mergeCell ref="C9:D9"/>
    <mergeCell ref="C10:D10"/>
    <mergeCell ref="B15:E15"/>
    <mergeCell ref="C14:D14"/>
    <mergeCell ref="C12:D12"/>
    <mergeCell ref="C13:D13"/>
    <mergeCell ref="C11:D11"/>
  </mergeCells>
  <phoneticPr fontId="17"/>
  <printOptions horizontalCentered="1"/>
  <pageMargins left="0.78740157480314965" right="0.78740157480314965" top="0.59055118110236227" bottom="0.59055118110236227" header="0.59055118110236227" footer="0.59055118110236227"/>
  <pageSetup paperSize="9" scale="77"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AD67"/>
  <sheetViews>
    <sheetView showGridLines="0" tabSelected="1" view="pageBreakPreview" topLeftCell="A11" zoomScale="40" zoomScaleNormal="100" zoomScaleSheetLayoutView="40" workbookViewId="0">
      <selection activeCell="O34" sqref="O34"/>
    </sheetView>
  </sheetViews>
  <sheetFormatPr defaultColWidth="8" defaultRowHeight="13" x14ac:dyDescent="0.2"/>
  <cols>
    <col min="1" max="1" width="2" style="1" customWidth="1"/>
    <col min="2" max="3" width="3.69140625" style="1" customWidth="1"/>
    <col min="4" max="4" width="19.53515625" style="1" customWidth="1"/>
    <col min="5" max="5" width="26.4609375" style="1" customWidth="1"/>
    <col min="6" max="6" width="10.3046875" style="1" bestFit="1" customWidth="1"/>
    <col min="7" max="29" width="7.69140625" style="1" customWidth="1"/>
    <col min="30" max="30" width="11.23046875" style="1" customWidth="1"/>
    <col min="31" max="16384" width="8" style="1"/>
  </cols>
  <sheetData>
    <row r="1" spans="2:30" ht="25.15" customHeight="1" thickBot="1" x14ac:dyDescent="0.25">
      <c r="Y1" s="222" t="str">
        <f>+'様式15-2号'!Z1</f>
        <v>様式15-2号</v>
      </c>
      <c r="Z1" s="222"/>
      <c r="AA1" s="222"/>
      <c r="AB1" s="214" t="s">
        <v>84</v>
      </c>
      <c r="AC1" s="214"/>
    </row>
    <row r="2" spans="2:30" ht="25.15" customHeight="1" thickBot="1" x14ac:dyDescent="0.25">
      <c r="Y2" s="215" t="str">
        <f>+'様式15-2号'!$Y$2</f>
        <v>会社名</v>
      </c>
      <c r="Z2" s="216"/>
      <c r="AA2" s="216"/>
      <c r="AB2" s="217"/>
      <c r="AC2" s="218"/>
    </row>
    <row r="3" spans="2:30" ht="19.899999999999999" customHeight="1" x14ac:dyDescent="0.2">
      <c r="AC3" s="8"/>
      <c r="AD3" s="4"/>
    </row>
    <row r="4" spans="2:30" ht="19.899999999999999" customHeight="1" x14ac:dyDescent="0.2">
      <c r="B4" s="156" t="str">
        <f>+'様式15-2号（別添2-1）'!B4</f>
        <v>見積内訳書及び入札内訳書※（維持管理・運営）</v>
      </c>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156"/>
      <c r="AD4" s="9"/>
    </row>
    <row r="5" spans="2:30" ht="19.899999999999999" customHeight="1" x14ac:dyDescent="0.2">
      <c r="B5" s="76" t="s">
        <v>238</v>
      </c>
      <c r="C5" s="6"/>
      <c r="D5" s="6"/>
      <c r="E5" s="6"/>
      <c r="F5" s="6"/>
      <c r="G5" s="6"/>
      <c r="H5" s="6"/>
      <c r="I5" s="6"/>
      <c r="J5" s="6"/>
      <c r="K5" s="6"/>
      <c r="L5" s="6"/>
      <c r="M5" s="6"/>
      <c r="N5" s="6"/>
      <c r="O5" s="6"/>
      <c r="P5" s="6"/>
      <c r="Q5" s="6"/>
      <c r="R5" s="6"/>
      <c r="S5" s="6"/>
      <c r="T5" s="6"/>
      <c r="U5" s="6"/>
      <c r="V5" s="6"/>
      <c r="W5" s="6"/>
      <c r="X5" s="6"/>
      <c r="Y5" s="6"/>
      <c r="Z5" s="6"/>
      <c r="AA5" s="6"/>
      <c r="AB5" s="6"/>
      <c r="AC5" s="6"/>
      <c r="AD5" s="6"/>
    </row>
    <row r="6" spans="2:30" ht="19.899999999999999" customHeight="1" x14ac:dyDescent="0.2">
      <c r="AD6" s="2" t="s">
        <v>33</v>
      </c>
    </row>
    <row r="7" spans="2:30" ht="30" customHeight="1" x14ac:dyDescent="0.2">
      <c r="B7" s="167" t="s">
        <v>2</v>
      </c>
      <c r="C7" s="210"/>
      <c r="D7" s="210"/>
      <c r="E7" s="167" t="s">
        <v>1</v>
      </c>
      <c r="F7" s="234" t="s">
        <v>310</v>
      </c>
      <c r="G7" s="219" t="s">
        <v>85</v>
      </c>
      <c r="H7" s="220"/>
      <c r="I7" s="220"/>
      <c r="J7" s="220"/>
      <c r="K7" s="220"/>
      <c r="L7" s="220"/>
      <c r="M7" s="220"/>
      <c r="N7" s="220"/>
      <c r="O7" s="220"/>
      <c r="P7" s="220"/>
      <c r="Q7" s="220"/>
      <c r="R7" s="220"/>
      <c r="S7" s="220"/>
      <c r="T7" s="220"/>
      <c r="U7" s="220"/>
      <c r="V7" s="220"/>
      <c r="W7" s="220"/>
      <c r="X7" s="220"/>
      <c r="Y7" s="220"/>
      <c r="Z7" s="220"/>
      <c r="AA7" s="220"/>
      <c r="AB7" s="220"/>
      <c r="AC7" s="220"/>
      <c r="AD7" s="221"/>
    </row>
    <row r="8" spans="2:30" ht="30" customHeight="1" x14ac:dyDescent="0.2">
      <c r="B8" s="210"/>
      <c r="C8" s="210"/>
      <c r="D8" s="210"/>
      <c r="E8" s="167"/>
      <c r="F8" s="235"/>
      <c r="G8" s="69" t="s">
        <v>88</v>
      </c>
      <c r="H8" s="69" t="s">
        <v>89</v>
      </c>
      <c r="I8" s="69" t="s">
        <v>90</v>
      </c>
      <c r="J8" s="69" t="s">
        <v>91</v>
      </c>
      <c r="K8" s="69" t="s">
        <v>92</v>
      </c>
      <c r="L8" s="69" t="s">
        <v>93</v>
      </c>
      <c r="M8" s="69" t="s">
        <v>94</v>
      </c>
      <c r="N8" s="69" t="s">
        <v>95</v>
      </c>
      <c r="O8" s="69" t="s">
        <v>96</v>
      </c>
      <c r="P8" s="69" t="s">
        <v>97</v>
      </c>
      <c r="Q8" s="69" t="s">
        <v>98</v>
      </c>
      <c r="R8" s="69" t="s">
        <v>99</v>
      </c>
      <c r="S8" s="69" t="s">
        <v>100</v>
      </c>
      <c r="T8" s="69" t="s">
        <v>101</v>
      </c>
      <c r="U8" s="69" t="s">
        <v>102</v>
      </c>
      <c r="V8" s="69" t="s">
        <v>103</v>
      </c>
      <c r="W8" s="69" t="s">
        <v>104</v>
      </c>
      <c r="X8" s="69" t="s">
        <v>105</v>
      </c>
      <c r="Y8" s="69" t="s">
        <v>133</v>
      </c>
      <c r="Z8" s="69" t="s">
        <v>134</v>
      </c>
      <c r="AA8" s="69" t="s">
        <v>135</v>
      </c>
      <c r="AB8" s="69" t="s">
        <v>136</v>
      </c>
      <c r="AC8" s="69" t="s">
        <v>137</v>
      </c>
      <c r="AD8" s="69" t="s">
        <v>83</v>
      </c>
    </row>
    <row r="9" spans="2:30" ht="30" customHeight="1" x14ac:dyDescent="0.2">
      <c r="B9" s="236" t="s">
        <v>372</v>
      </c>
      <c r="C9" s="237"/>
      <c r="D9" s="237"/>
      <c r="E9" s="237"/>
      <c r="F9" s="238"/>
      <c r="G9" s="81"/>
      <c r="H9" s="81"/>
      <c r="I9" s="81"/>
      <c r="J9" s="87"/>
      <c r="K9" s="87"/>
      <c r="L9" s="87"/>
      <c r="M9" s="87"/>
      <c r="N9" s="87"/>
      <c r="O9" s="87"/>
      <c r="P9" s="87"/>
      <c r="Q9" s="87"/>
      <c r="R9" s="87"/>
      <c r="S9" s="87"/>
      <c r="T9" s="87"/>
      <c r="U9" s="87"/>
      <c r="V9" s="87"/>
      <c r="W9" s="87"/>
      <c r="X9" s="87"/>
      <c r="Y9" s="87"/>
      <c r="Z9" s="87"/>
      <c r="AA9" s="87"/>
      <c r="AB9" s="87"/>
      <c r="AC9" s="87"/>
      <c r="AD9" s="121"/>
    </row>
    <row r="10" spans="2:30" ht="30" customHeight="1" x14ac:dyDescent="0.2">
      <c r="B10" s="123" t="s">
        <v>163</v>
      </c>
      <c r="C10" s="124"/>
      <c r="D10" s="74"/>
      <c r="E10" s="125"/>
      <c r="F10" s="125"/>
      <c r="G10" s="78"/>
      <c r="H10" s="78"/>
      <c r="I10" s="78"/>
      <c r="J10" s="77"/>
      <c r="K10" s="77"/>
      <c r="L10" s="77"/>
      <c r="M10" s="77"/>
      <c r="N10" s="77"/>
      <c r="O10" s="77"/>
      <c r="P10" s="77"/>
      <c r="Q10" s="77"/>
      <c r="R10" s="77"/>
      <c r="S10" s="77"/>
      <c r="T10" s="77"/>
      <c r="U10" s="77"/>
      <c r="V10" s="77"/>
      <c r="W10" s="77"/>
      <c r="X10" s="77"/>
      <c r="Y10" s="77"/>
      <c r="Z10" s="77"/>
      <c r="AA10" s="77"/>
      <c r="AB10" s="77"/>
      <c r="AC10" s="77"/>
      <c r="AD10" s="77"/>
    </row>
    <row r="11" spans="2:30" ht="30" customHeight="1" x14ac:dyDescent="0.2">
      <c r="B11" s="126"/>
      <c r="C11" s="226" t="s">
        <v>308</v>
      </c>
      <c r="D11" s="227"/>
      <c r="E11" s="25" t="s">
        <v>417</v>
      </c>
      <c r="F11" s="25" t="s">
        <v>320</v>
      </c>
      <c r="G11" s="81"/>
      <c r="H11" s="81"/>
      <c r="I11" s="81"/>
      <c r="J11" s="87"/>
      <c r="K11" s="87"/>
      <c r="L11" s="87"/>
      <c r="M11" s="87"/>
      <c r="N11" s="87"/>
      <c r="O11" s="87"/>
      <c r="P11" s="87"/>
      <c r="Q11" s="87"/>
      <c r="R11" s="87"/>
      <c r="S11" s="87"/>
      <c r="T11" s="87"/>
      <c r="U11" s="87"/>
      <c r="V11" s="87"/>
      <c r="W11" s="87"/>
      <c r="X11" s="87"/>
      <c r="Y11" s="87"/>
      <c r="Z11" s="87"/>
      <c r="AA11" s="87"/>
      <c r="AB11" s="87"/>
      <c r="AC11" s="87"/>
      <c r="AD11" s="78">
        <f>SUM(G11:AC11)</f>
        <v>0</v>
      </c>
    </row>
    <row r="12" spans="2:30" ht="30" customHeight="1" x14ac:dyDescent="0.2">
      <c r="B12" s="127"/>
      <c r="C12" s="239" t="s">
        <v>309</v>
      </c>
      <c r="D12" s="240"/>
      <c r="E12" s="241"/>
      <c r="F12" s="120" t="s">
        <v>320</v>
      </c>
      <c r="G12" s="81"/>
      <c r="H12" s="81"/>
      <c r="I12" s="81"/>
      <c r="J12" s="87"/>
      <c r="K12" s="87"/>
      <c r="L12" s="87"/>
      <c r="M12" s="87"/>
      <c r="N12" s="87"/>
      <c r="O12" s="87"/>
      <c r="P12" s="87"/>
      <c r="Q12" s="87"/>
      <c r="R12" s="87"/>
      <c r="S12" s="87"/>
      <c r="T12" s="87"/>
      <c r="U12" s="87"/>
      <c r="V12" s="87"/>
      <c r="W12" s="87"/>
      <c r="X12" s="87"/>
      <c r="Y12" s="87"/>
      <c r="Z12" s="87"/>
      <c r="AA12" s="87"/>
      <c r="AB12" s="87"/>
      <c r="AC12" s="87"/>
      <c r="AD12" s="78">
        <f>SUM(G12:AC12)</f>
        <v>0</v>
      </c>
    </row>
    <row r="13" spans="2:30" ht="30" customHeight="1" x14ac:dyDescent="0.2">
      <c r="B13" s="128"/>
      <c r="C13" s="228" t="s">
        <v>106</v>
      </c>
      <c r="D13" s="229"/>
      <c r="E13" s="230"/>
      <c r="F13" s="129"/>
      <c r="G13" s="78">
        <f t="shared" ref="G13:AC13" si="0">SUM(G11:G12)</f>
        <v>0</v>
      </c>
      <c r="H13" s="78">
        <f t="shared" si="0"/>
        <v>0</v>
      </c>
      <c r="I13" s="78">
        <f t="shared" si="0"/>
        <v>0</v>
      </c>
      <c r="J13" s="78">
        <f t="shared" si="0"/>
        <v>0</v>
      </c>
      <c r="K13" s="78">
        <f t="shared" si="0"/>
        <v>0</v>
      </c>
      <c r="L13" s="78">
        <f t="shared" si="0"/>
        <v>0</v>
      </c>
      <c r="M13" s="78">
        <f t="shared" si="0"/>
        <v>0</v>
      </c>
      <c r="N13" s="78">
        <f t="shared" si="0"/>
        <v>0</v>
      </c>
      <c r="O13" s="78">
        <f t="shared" si="0"/>
        <v>0</v>
      </c>
      <c r="P13" s="78">
        <f t="shared" si="0"/>
        <v>0</v>
      </c>
      <c r="Q13" s="78">
        <f t="shared" si="0"/>
        <v>0</v>
      </c>
      <c r="R13" s="78">
        <f t="shared" si="0"/>
        <v>0</v>
      </c>
      <c r="S13" s="78">
        <f t="shared" si="0"/>
        <v>0</v>
      </c>
      <c r="T13" s="78">
        <f t="shared" si="0"/>
        <v>0</v>
      </c>
      <c r="U13" s="78">
        <f t="shared" si="0"/>
        <v>0</v>
      </c>
      <c r="V13" s="78">
        <f t="shared" si="0"/>
        <v>0</v>
      </c>
      <c r="W13" s="78">
        <f t="shared" si="0"/>
        <v>0</v>
      </c>
      <c r="X13" s="78">
        <f t="shared" si="0"/>
        <v>0</v>
      </c>
      <c r="Y13" s="78">
        <f t="shared" si="0"/>
        <v>0</v>
      </c>
      <c r="Z13" s="78">
        <f t="shared" si="0"/>
        <v>0</v>
      </c>
      <c r="AA13" s="78">
        <f t="shared" si="0"/>
        <v>0</v>
      </c>
      <c r="AB13" s="78">
        <f t="shared" si="0"/>
        <v>0</v>
      </c>
      <c r="AC13" s="78">
        <f t="shared" si="0"/>
        <v>0</v>
      </c>
      <c r="AD13" s="78">
        <f>SUM(G13:AC13)</f>
        <v>0</v>
      </c>
    </row>
    <row r="14" spans="2:30" ht="30" customHeight="1" x14ac:dyDescent="0.2">
      <c r="B14" s="123" t="s">
        <v>306</v>
      </c>
      <c r="C14" s="124"/>
      <c r="D14" s="74"/>
      <c r="E14" s="125"/>
      <c r="F14" s="125"/>
      <c r="G14" s="78"/>
      <c r="H14" s="78"/>
      <c r="I14" s="78"/>
      <c r="J14" s="77"/>
      <c r="K14" s="77"/>
      <c r="L14" s="77"/>
      <c r="M14" s="77"/>
      <c r="N14" s="77"/>
      <c r="O14" s="77"/>
      <c r="P14" s="77"/>
      <c r="Q14" s="77"/>
      <c r="R14" s="77"/>
      <c r="S14" s="77"/>
      <c r="T14" s="77"/>
      <c r="U14" s="77"/>
      <c r="V14" s="77"/>
      <c r="W14" s="77"/>
      <c r="X14" s="77"/>
      <c r="Y14" s="77"/>
      <c r="Z14" s="77"/>
      <c r="AA14" s="77"/>
      <c r="AB14" s="77"/>
      <c r="AC14" s="77"/>
      <c r="AD14" s="77"/>
    </row>
    <row r="15" spans="2:30" ht="30" customHeight="1" x14ac:dyDescent="0.2">
      <c r="B15" s="126"/>
      <c r="C15" s="226" t="s">
        <v>311</v>
      </c>
      <c r="D15" s="227"/>
      <c r="E15" s="25" t="s">
        <v>418</v>
      </c>
      <c r="F15" s="25" t="s">
        <v>320</v>
      </c>
      <c r="G15" s="81"/>
      <c r="H15" s="81"/>
      <c r="I15" s="81"/>
      <c r="J15" s="87"/>
      <c r="K15" s="87"/>
      <c r="L15" s="87"/>
      <c r="M15" s="87"/>
      <c r="N15" s="87"/>
      <c r="O15" s="87"/>
      <c r="P15" s="87"/>
      <c r="Q15" s="87"/>
      <c r="R15" s="87"/>
      <c r="S15" s="87"/>
      <c r="T15" s="87"/>
      <c r="U15" s="87"/>
      <c r="V15" s="87"/>
      <c r="W15" s="87"/>
      <c r="X15" s="87"/>
      <c r="Y15" s="87"/>
      <c r="Z15" s="87"/>
      <c r="AA15" s="87"/>
      <c r="AB15" s="87"/>
      <c r="AC15" s="87"/>
      <c r="AD15" s="78">
        <f>SUM(G15:AC15)</f>
        <v>0</v>
      </c>
    </row>
    <row r="16" spans="2:30" ht="30" customHeight="1" x14ac:dyDescent="0.2">
      <c r="B16" s="126"/>
      <c r="C16" s="226" t="s">
        <v>312</v>
      </c>
      <c r="D16" s="227"/>
      <c r="E16" s="25" t="s">
        <v>77</v>
      </c>
      <c r="F16" s="25" t="s">
        <v>321</v>
      </c>
      <c r="G16" s="81"/>
      <c r="H16" s="81"/>
      <c r="I16" s="81"/>
      <c r="J16" s="87"/>
      <c r="K16" s="87"/>
      <c r="L16" s="87"/>
      <c r="M16" s="87"/>
      <c r="N16" s="87"/>
      <c r="O16" s="87"/>
      <c r="P16" s="87"/>
      <c r="Q16" s="87"/>
      <c r="R16" s="87"/>
      <c r="S16" s="87"/>
      <c r="T16" s="87"/>
      <c r="U16" s="87"/>
      <c r="V16" s="87"/>
      <c r="W16" s="87"/>
      <c r="X16" s="87"/>
      <c r="Y16" s="87"/>
      <c r="Z16" s="87"/>
      <c r="AA16" s="87"/>
      <c r="AB16" s="87"/>
      <c r="AC16" s="87"/>
      <c r="AD16" s="78"/>
    </row>
    <row r="17" spans="2:30" ht="30" customHeight="1" x14ac:dyDescent="0.2">
      <c r="B17" s="126"/>
      <c r="C17" s="226" t="s">
        <v>313</v>
      </c>
      <c r="D17" s="227"/>
      <c r="E17" s="25" t="s">
        <v>82</v>
      </c>
      <c r="F17" s="25" t="s">
        <v>321</v>
      </c>
      <c r="G17" s="81"/>
      <c r="H17" s="81"/>
      <c r="I17" s="81"/>
      <c r="J17" s="87"/>
      <c r="K17" s="87"/>
      <c r="L17" s="87"/>
      <c r="M17" s="87"/>
      <c r="N17" s="87"/>
      <c r="O17" s="87"/>
      <c r="P17" s="87"/>
      <c r="Q17" s="87"/>
      <c r="R17" s="87"/>
      <c r="S17" s="87"/>
      <c r="T17" s="87"/>
      <c r="U17" s="87"/>
      <c r="V17" s="87"/>
      <c r="W17" s="87"/>
      <c r="X17" s="87"/>
      <c r="Y17" s="87"/>
      <c r="Z17" s="87"/>
      <c r="AA17" s="87"/>
      <c r="AB17" s="87"/>
      <c r="AC17" s="87"/>
      <c r="AD17" s="78">
        <f>SUM(G17:AC17)</f>
        <v>0</v>
      </c>
    </row>
    <row r="18" spans="2:30" ht="30" customHeight="1" x14ac:dyDescent="0.2">
      <c r="B18" s="126"/>
      <c r="C18" s="226" t="s">
        <v>318</v>
      </c>
      <c r="D18" s="227"/>
      <c r="E18" s="25" t="s">
        <v>82</v>
      </c>
      <c r="F18" s="25" t="s">
        <v>321</v>
      </c>
      <c r="G18" s="81"/>
      <c r="H18" s="81"/>
      <c r="I18" s="81"/>
      <c r="J18" s="87"/>
      <c r="K18" s="87"/>
      <c r="L18" s="87"/>
      <c r="M18" s="87"/>
      <c r="N18" s="87"/>
      <c r="O18" s="87"/>
      <c r="P18" s="87"/>
      <c r="Q18" s="87"/>
      <c r="R18" s="87"/>
      <c r="S18" s="87"/>
      <c r="T18" s="87"/>
      <c r="U18" s="87"/>
      <c r="V18" s="87"/>
      <c r="W18" s="87"/>
      <c r="X18" s="87"/>
      <c r="Y18" s="87"/>
      <c r="Z18" s="87"/>
      <c r="AA18" s="87"/>
      <c r="AB18" s="87"/>
      <c r="AC18" s="87"/>
      <c r="AD18" s="78">
        <f>SUM(G18:AC18)</f>
        <v>0</v>
      </c>
    </row>
    <row r="19" spans="2:30" ht="30" customHeight="1" x14ac:dyDescent="0.2">
      <c r="B19" s="126"/>
      <c r="C19" s="226" t="s">
        <v>319</v>
      </c>
      <c r="D19" s="227"/>
      <c r="E19" s="25" t="s">
        <v>77</v>
      </c>
      <c r="F19" s="25" t="s">
        <v>321</v>
      </c>
      <c r="G19" s="81"/>
      <c r="H19" s="81"/>
      <c r="I19" s="81"/>
      <c r="J19" s="87"/>
      <c r="K19" s="87"/>
      <c r="L19" s="87"/>
      <c r="M19" s="87"/>
      <c r="N19" s="87"/>
      <c r="O19" s="87"/>
      <c r="P19" s="87"/>
      <c r="Q19" s="87"/>
      <c r="R19" s="87"/>
      <c r="S19" s="87"/>
      <c r="T19" s="87"/>
      <c r="U19" s="87"/>
      <c r="V19" s="87"/>
      <c r="W19" s="87"/>
      <c r="X19" s="87"/>
      <c r="Y19" s="87"/>
      <c r="Z19" s="87"/>
      <c r="AA19" s="87"/>
      <c r="AB19" s="87"/>
      <c r="AC19" s="87"/>
      <c r="AD19" s="78">
        <f>SUM(G19:AC19)</f>
        <v>0</v>
      </c>
    </row>
    <row r="20" spans="2:30" ht="30" customHeight="1" x14ac:dyDescent="0.2">
      <c r="B20" s="127"/>
      <c r="C20" s="231" t="s">
        <v>220</v>
      </c>
      <c r="D20" s="232"/>
      <c r="E20" s="233"/>
      <c r="F20" s="130"/>
      <c r="G20" s="81"/>
      <c r="H20" s="81"/>
      <c r="I20" s="81"/>
      <c r="J20" s="87"/>
      <c r="K20" s="87"/>
      <c r="L20" s="87"/>
      <c r="M20" s="87"/>
      <c r="N20" s="87"/>
      <c r="O20" s="87"/>
      <c r="P20" s="87"/>
      <c r="Q20" s="87"/>
      <c r="R20" s="87"/>
      <c r="S20" s="87"/>
      <c r="T20" s="87"/>
      <c r="U20" s="87"/>
      <c r="V20" s="87"/>
      <c r="W20" s="87"/>
      <c r="X20" s="87"/>
      <c r="Y20" s="87"/>
      <c r="Z20" s="87"/>
      <c r="AA20" s="87"/>
      <c r="AB20" s="87"/>
      <c r="AC20" s="87"/>
      <c r="AD20" s="78"/>
    </row>
    <row r="21" spans="2:30" ht="30" customHeight="1" x14ac:dyDescent="0.2">
      <c r="B21" s="128"/>
      <c r="C21" s="228" t="s">
        <v>335</v>
      </c>
      <c r="D21" s="229"/>
      <c r="E21" s="230"/>
      <c r="F21" s="129"/>
      <c r="G21" s="78">
        <f t="shared" ref="G21:AC21" si="1">SUM(G15:G19)</f>
        <v>0</v>
      </c>
      <c r="H21" s="78">
        <f t="shared" si="1"/>
        <v>0</v>
      </c>
      <c r="I21" s="78">
        <f t="shared" si="1"/>
        <v>0</v>
      </c>
      <c r="J21" s="78">
        <f t="shared" si="1"/>
        <v>0</v>
      </c>
      <c r="K21" s="78">
        <f t="shared" si="1"/>
        <v>0</v>
      </c>
      <c r="L21" s="78">
        <f t="shared" si="1"/>
        <v>0</v>
      </c>
      <c r="M21" s="78">
        <f t="shared" si="1"/>
        <v>0</v>
      </c>
      <c r="N21" s="78">
        <f t="shared" si="1"/>
        <v>0</v>
      </c>
      <c r="O21" s="78">
        <f t="shared" si="1"/>
        <v>0</v>
      </c>
      <c r="P21" s="78">
        <f t="shared" si="1"/>
        <v>0</v>
      </c>
      <c r="Q21" s="78">
        <f t="shared" si="1"/>
        <v>0</v>
      </c>
      <c r="R21" s="78">
        <f t="shared" si="1"/>
        <v>0</v>
      </c>
      <c r="S21" s="78">
        <f t="shared" si="1"/>
        <v>0</v>
      </c>
      <c r="T21" s="78">
        <f t="shared" si="1"/>
        <v>0</v>
      </c>
      <c r="U21" s="78">
        <f t="shared" si="1"/>
        <v>0</v>
      </c>
      <c r="V21" s="78">
        <f t="shared" si="1"/>
        <v>0</v>
      </c>
      <c r="W21" s="78">
        <f t="shared" si="1"/>
        <v>0</v>
      </c>
      <c r="X21" s="78">
        <f t="shared" si="1"/>
        <v>0</v>
      </c>
      <c r="Y21" s="78">
        <f t="shared" si="1"/>
        <v>0</v>
      </c>
      <c r="Z21" s="78">
        <f t="shared" si="1"/>
        <v>0</v>
      </c>
      <c r="AA21" s="78">
        <f t="shared" si="1"/>
        <v>0</v>
      </c>
      <c r="AB21" s="78">
        <f t="shared" si="1"/>
        <v>0</v>
      </c>
      <c r="AC21" s="78">
        <f t="shared" si="1"/>
        <v>0</v>
      </c>
      <c r="AD21" s="78">
        <f>SUM(G21:AC21)</f>
        <v>0</v>
      </c>
    </row>
    <row r="22" spans="2:30" ht="30" customHeight="1" x14ac:dyDescent="0.2">
      <c r="B22" s="123" t="s">
        <v>107</v>
      </c>
      <c r="C22" s="124"/>
      <c r="D22" s="74"/>
      <c r="E22" s="125"/>
      <c r="F22" s="125"/>
      <c r="G22" s="78"/>
      <c r="H22" s="78"/>
      <c r="I22" s="78"/>
      <c r="J22" s="77"/>
      <c r="K22" s="77"/>
      <c r="L22" s="77"/>
      <c r="M22" s="77"/>
      <c r="N22" s="77"/>
      <c r="O22" s="77"/>
      <c r="P22" s="77"/>
      <c r="Q22" s="77"/>
      <c r="R22" s="77"/>
      <c r="S22" s="77"/>
      <c r="T22" s="77"/>
      <c r="U22" s="77"/>
      <c r="V22" s="77"/>
      <c r="W22" s="77"/>
      <c r="X22" s="77"/>
      <c r="Y22" s="77"/>
      <c r="Z22" s="77"/>
      <c r="AA22" s="77"/>
      <c r="AB22" s="77"/>
      <c r="AC22" s="77"/>
      <c r="AD22" s="77"/>
    </row>
    <row r="23" spans="2:30" ht="30" customHeight="1" x14ac:dyDescent="0.2">
      <c r="B23" s="126"/>
      <c r="C23" s="226" t="s">
        <v>78</v>
      </c>
      <c r="D23" s="227"/>
      <c r="E23" s="25" t="s">
        <v>419</v>
      </c>
      <c r="F23" s="25" t="s">
        <v>320</v>
      </c>
      <c r="G23" s="81"/>
      <c r="H23" s="81"/>
      <c r="I23" s="81"/>
      <c r="J23" s="87"/>
      <c r="K23" s="87"/>
      <c r="L23" s="87"/>
      <c r="M23" s="87"/>
      <c r="N23" s="87"/>
      <c r="O23" s="87"/>
      <c r="P23" s="87"/>
      <c r="Q23" s="87"/>
      <c r="R23" s="87"/>
      <c r="S23" s="87"/>
      <c r="T23" s="87"/>
      <c r="U23" s="87"/>
      <c r="V23" s="87"/>
      <c r="W23" s="87"/>
      <c r="X23" s="87"/>
      <c r="Y23" s="87"/>
      <c r="Z23" s="87"/>
      <c r="AA23" s="87"/>
      <c r="AB23" s="87"/>
      <c r="AC23" s="87"/>
      <c r="AD23" s="78">
        <f>SUM(G23:AC23)</f>
        <v>0</v>
      </c>
    </row>
    <row r="24" spans="2:30" ht="30" customHeight="1" x14ac:dyDescent="0.2">
      <c r="B24" s="126"/>
      <c r="C24" s="226" t="s">
        <v>79</v>
      </c>
      <c r="D24" s="227"/>
      <c r="E24" s="25" t="s">
        <v>82</v>
      </c>
      <c r="F24" s="25" t="s">
        <v>320</v>
      </c>
      <c r="G24" s="81"/>
      <c r="H24" s="81"/>
      <c r="I24" s="81"/>
      <c r="J24" s="87"/>
      <c r="K24" s="87"/>
      <c r="L24" s="87"/>
      <c r="M24" s="87"/>
      <c r="N24" s="87"/>
      <c r="O24" s="87"/>
      <c r="P24" s="87"/>
      <c r="Q24" s="87"/>
      <c r="R24" s="87"/>
      <c r="S24" s="87"/>
      <c r="T24" s="87"/>
      <c r="U24" s="87"/>
      <c r="V24" s="87"/>
      <c r="W24" s="87"/>
      <c r="X24" s="87"/>
      <c r="Y24" s="87"/>
      <c r="Z24" s="87"/>
      <c r="AA24" s="87"/>
      <c r="AB24" s="87"/>
      <c r="AC24" s="87"/>
      <c r="AD24" s="78">
        <f>SUM(G24:AC24)</f>
        <v>0</v>
      </c>
    </row>
    <row r="25" spans="2:30" ht="30" customHeight="1" x14ac:dyDescent="0.2">
      <c r="B25" s="126"/>
      <c r="C25" s="226" t="s">
        <v>80</v>
      </c>
      <c r="D25" s="227"/>
      <c r="E25" s="25" t="s">
        <v>82</v>
      </c>
      <c r="F25" s="25" t="s">
        <v>320</v>
      </c>
      <c r="G25" s="81"/>
      <c r="H25" s="81"/>
      <c r="I25" s="81"/>
      <c r="J25" s="87"/>
      <c r="K25" s="87"/>
      <c r="L25" s="87"/>
      <c r="M25" s="87"/>
      <c r="N25" s="87"/>
      <c r="O25" s="87"/>
      <c r="P25" s="87"/>
      <c r="Q25" s="87"/>
      <c r="R25" s="87"/>
      <c r="S25" s="87"/>
      <c r="T25" s="87"/>
      <c r="U25" s="87"/>
      <c r="V25" s="87"/>
      <c r="W25" s="87"/>
      <c r="X25" s="87"/>
      <c r="Y25" s="87"/>
      <c r="Z25" s="87"/>
      <c r="AA25" s="87"/>
      <c r="AB25" s="87"/>
      <c r="AC25" s="87"/>
      <c r="AD25" s="78">
        <f>SUM(G25:AC25)</f>
        <v>0</v>
      </c>
    </row>
    <row r="26" spans="2:30" ht="30" customHeight="1" x14ac:dyDescent="0.2">
      <c r="B26" s="127"/>
      <c r="C26" s="226" t="s">
        <v>322</v>
      </c>
      <c r="D26" s="227"/>
      <c r="E26" s="25" t="s">
        <v>77</v>
      </c>
      <c r="F26" s="25" t="s">
        <v>320</v>
      </c>
      <c r="G26" s="81"/>
      <c r="H26" s="81"/>
      <c r="I26" s="81"/>
      <c r="J26" s="87"/>
      <c r="K26" s="87"/>
      <c r="L26" s="87"/>
      <c r="M26" s="87"/>
      <c r="N26" s="87"/>
      <c r="O26" s="87"/>
      <c r="P26" s="87"/>
      <c r="Q26" s="87"/>
      <c r="R26" s="87"/>
      <c r="S26" s="87"/>
      <c r="T26" s="87"/>
      <c r="U26" s="87"/>
      <c r="V26" s="87"/>
      <c r="W26" s="87"/>
      <c r="X26" s="87"/>
      <c r="Y26" s="87"/>
      <c r="Z26" s="87"/>
      <c r="AA26" s="87"/>
      <c r="AB26" s="87"/>
      <c r="AC26" s="87"/>
      <c r="AD26" s="78">
        <f>SUM(G26:AC26)</f>
        <v>0</v>
      </c>
    </row>
    <row r="27" spans="2:30" ht="30" customHeight="1" x14ac:dyDescent="0.2">
      <c r="B27" s="128"/>
      <c r="C27" s="228" t="s">
        <v>81</v>
      </c>
      <c r="D27" s="229"/>
      <c r="E27" s="230"/>
      <c r="F27" s="129"/>
      <c r="G27" s="78">
        <f>SUM(G23:G26)</f>
        <v>0</v>
      </c>
      <c r="H27" s="78">
        <f t="shared" ref="H27:AC27" si="2">SUM(H23:H26)</f>
        <v>0</v>
      </c>
      <c r="I27" s="78">
        <f t="shared" si="2"/>
        <v>0</v>
      </c>
      <c r="J27" s="78">
        <f t="shared" si="2"/>
        <v>0</v>
      </c>
      <c r="K27" s="78">
        <f t="shared" si="2"/>
        <v>0</v>
      </c>
      <c r="L27" s="78">
        <f t="shared" si="2"/>
        <v>0</v>
      </c>
      <c r="M27" s="78">
        <f t="shared" si="2"/>
        <v>0</v>
      </c>
      <c r="N27" s="78">
        <f t="shared" si="2"/>
        <v>0</v>
      </c>
      <c r="O27" s="78">
        <f t="shared" si="2"/>
        <v>0</v>
      </c>
      <c r="P27" s="78">
        <f t="shared" si="2"/>
        <v>0</v>
      </c>
      <c r="Q27" s="78">
        <f t="shared" si="2"/>
        <v>0</v>
      </c>
      <c r="R27" s="78">
        <f t="shared" si="2"/>
        <v>0</v>
      </c>
      <c r="S27" s="78">
        <f t="shared" si="2"/>
        <v>0</v>
      </c>
      <c r="T27" s="78">
        <f t="shared" si="2"/>
        <v>0</v>
      </c>
      <c r="U27" s="78">
        <f t="shared" si="2"/>
        <v>0</v>
      </c>
      <c r="V27" s="78">
        <f t="shared" si="2"/>
        <v>0</v>
      </c>
      <c r="W27" s="78">
        <f t="shared" si="2"/>
        <v>0</v>
      </c>
      <c r="X27" s="78">
        <f t="shared" si="2"/>
        <v>0</v>
      </c>
      <c r="Y27" s="78">
        <f t="shared" si="2"/>
        <v>0</v>
      </c>
      <c r="Z27" s="78">
        <f t="shared" si="2"/>
        <v>0</v>
      </c>
      <c r="AA27" s="78">
        <f t="shared" si="2"/>
        <v>0</v>
      </c>
      <c r="AB27" s="78">
        <f t="shared" si="2"/>
        <v>0</v>
      </c>
      <c r="AC27" s="78">
        <f t="shared" si="2"/>
        <v>0</v>
      </c>
      <c r="AD27" s="78">
        <f>SUM(G27:AC27)</f>
        <v>0</v>
      </c>
    </row>
    <row r="28" spans="2:30" ht="30" customHeight="1" x14ac:dyDescent="0.2">
      <c r="B28" s="123" t="s">
        <v>212</v>
      </c>
      <c r="C28" s="124"/>
      <c r="D28" s="74"/>
      <c r="E28" s="125"/>
      <c r="F28" s="125"/>
      <c r="G28" s="78"/>
      <c r="H28" s="78"/>
      <c r="I28" s="78"/>
      <c r="J28" s="77"/>
      <c r="K28" s="77"/>
      <c r="L28" s="77"/>
      <c r="M28" s="77"/>
      <c r="N28" s="77"/>
      <c r="O28" s="77"/>
      <c r="P28" s="77"/>
      <c r="Q28" s="77"/>
      <c r="R28" s="77"/>
      <c r="S28" s="77"/>
      <c r="T28" s="77"/>
      <c r="U28" s="77"/>
      <c r="V28" s="77"/>
      <c r="W28" s="77"/>
      <c r="X28" s="77"/>
      <c r="Y28" s="77"/>
      <c r="Z28" s="77"/>
      <c r="AA28" s="77"/>
      <c r="AB28" s="77"/>
      <c r="AC28" s="77"/>
      <c r="AD28" s="77"/>
    </row>
    <row r="29" spans="2:30" ht="30" customHeight="1" x14ac:dyDescent="0.2">
      <c r="B29" s="126"/>
      <c r="C29" s="226"/>
      <c r="D29" s="227"/>
      <c r="E29" s="25" t="s">
        <v>420</v>
      </c>
      <c r="F29" s="25" t="s">
        <v>320</v>
      </c>
      <c r="G29" s="81"/>
      <c r="H29" s="81"/>
      <c r="I29" s="81"/>
      <c r="J29" s="87"/>
      <c r="K29" s="87"/>
      <c r="L29" s="87"/>
      <c r="M29" s="87"/>
      <c r="N29" s="87"/>
      <c r="O29" s="87"/>
      <c r="P29" s="87"/>
      <c r="Q29" s="87"/>
      <c r="R29" s="87"/>
      <c r="S29" s="87"/>
      <c r="T29" s="87"/>
      <c r="U29" s="87"/>
      <c r="V29" s="87"/>
      <c r="W29" s="87"/>
      <c r="X29" s="87"/>
      <c r="Y29" s="87"/>
      <c r="Z29" s="87"/>
      <c r="AA29" s="87"/>
      <c r="AB29" s="87"/>
      <c r="AC29" s="87"/>
      <c r="AD29" s="78">
        <f>SUM(G29:AC29)</f>
        <v>0</v>
      </c>
    </row>
    <row r="30" spans="2:30" ht="30" customHeight="1" x14ac:dyDescent="0.2">
      <c r="B30" s="128"/>
      <c r="C30" s="228" t="s">
        <v>223</v>
      </c>
      <c r="D30" s="229"/>
      <c r="E30" s="230"/>
      <c r="F30" s="129"/>
      <c r="G30" s="78">
        <f t="shared" ref="G30:AC30" si="3">SUM(G29:G29)</f>
        <v>0</v>
      </c>
      <c r="H30" s="78">
        <f t="shared" si="3"/>
        <v>0</v>
      </c>
      <c r="I30" s="78">
        <f t="shared" si="3"/>
        <v>0</v>
      </c>
      <c r="J30" s="78">
        <f t="shared" si="3"/>
        <v>0</v>
      </c>
      <c r="K30" s="78">
        <f t="shared" si="3"/>
        <v>0</v>
      </c>
      <c r="L30" s="78">
        <f t="shared" si="3"/>
        <v>0</v>
      </c>
      <c r="M30" s="78">
        <f t="shared" si="3"/>
        <v>0</v>
      </c>
      <c r="N30" s="78">
        <f t="shared" si="3"/>
        <v>0</v>
      </c>
      <c r="O30" s="78">
        <f t="shared" si="3"/>
        <v>0</v>
      </c>
      <c r="P30" s="78">
        <f t="shared" si="3"/>
        <v>0</v>
      </c>
      <c r="Q30" s="78">
        <f t="shared" si="3"/>
        <v>0</v>
      </c>
      <c r="R30" s="78">
        <f t="shared" si="3"/>
        <v>0</v>
      </c>
      <c r="S30" s="78">
        <f t="shared" si="3"/>
        <v>0</v>
      </c>
      <c r="T30" s="78">
        <f t="shared" si="3"/>
        <v>0</v>
      </c>
      <c r="U30" s="78">
        <f t="shared" si="3"/>
        <v>0</v>
      </c>
      <c r="V30" s="78">
        <f t="shared" si="3"/>
        <v>0</v>
      </c>
      <c r="W30" s="78">
        <f t="shared" si="3"/>
        <v>0</v>
      </c>
      <c r="X30" s="78">
        <f t="shared" si="3"/>
        <v>0</v>
      </c>
      <c r="Y30" s="78">
        <f t="shared" si="3"/>
        <v>0</v>
      </c>
      <c r="Z30" s="78">
        <f t="shared" si="3"/>
        <v>0</v>
      </c>
      <c r="AA30" s="78">
        <f t="shared" si="3"/>
        <v>0</v>
      </c>
      <c r="AB30" s="78">
        <f t="shared" si="3"/>
        <v>0</v>
      </c>
      <c r="AC30" s="78">
        <f t="shared" si="3"/>
        <v>0</v>
      </c>
      <c r="AD30" s="78">
        <f>SUM(G30:AC30)</f>
        <v>0</v>
      </c>
    </row>
    <row r="31" spans="2:30" ht="30" customHeight="1" x14ac:dyDescent="0.2">
      <c r="B31" s="123" t="s">
        <v>204</v>
      </c>
      <c r="C31" s="124"/>
      <c r="D31" s="74"/>
      <c r="E31" s="125"/>
      <c r="F31" s="125"/>
      <c r="G31" s="78"/>
      <c r="H31" s="78"/>
      <c r="I31" s="78"/>
      <c r="J31" s="77"/>
      <c r="K31" s="77"/>
      <c r="L31" s="77"/>
      <c r="M31" s="77"/>
      <c r="N31" s="77"/>
      <c r="O31" s="77"/>
      <c r="P31" s="77"/>
      <c r="Q31" s="77"/>
      <c r="R31" s="77"/>
      <c r="S31" s="77"/>
      <c r="T31" s="77"/>
      <c r="U31" s="77"/>
      <c r="V31" s="77"/>
      <c r="W31" s="77"/>
      <c r="X31" s="77"/>
      <c r="Y31" s="77"/>
      <c r="Z31" s="77"/>
      <c r="AA31" s="77"/>
      <c r="AB31" s="77"/>
      <c r="AC31" s="77"/>
      <c r="AD31" s="77"/>
    </row>
    <row r="32" spans="2:30" ht="30" customHeight="1" x14ac:dyDescent="0.2">
      <c r="B32" s="126"/>
      <c r="C32" s="226" t="s">
        <v>473</v>
      </c>
      <c r="D32" s="227"/>
      <c r="E32" s="25" t="s">
        <v>421</v>
      </c>
      <c r="F32" s="25" t="s">
        <v>320</v>
      </c>
      <c r="G32" s="81"/>
      <c r="H32" s="81"/>
      <c r="I32" s="81"/>
      <c r="J32" s="87"/>
      <c r="K32" s="87"/>
      <c r="L32" s="87"/>
      <c r="M32" s="87"/>
      <c r="N32" s="87"/>
      <c r="O32" s="87"/>
      <c r="P32" s="87"/>
      <c r="Q32" s="87"/>
      <c r="R32" s="87"/>
      <c r="S32" s="87"/>
      <c r="T32" s="87"/>
      <c r="U32" s="87"/>
      <c r="V32" s="87"/>
      <c r="W32" s="87"/>
      <c r="X32" s="87"/>
      <c r="Y32" s="87"/>
      <c r="Z32" s="87"/>
      <c r="AA32" s="87"/>
      <c r="AB32" s="87"/>
      <c r="AC32" s="87"/>
      <c r="AD32" s="78">
        <f>SUM(G32:AC32)</f>
        <v>0</v>
      </c>
    </row>
    <row r="33" spans="2:30" ht="30" customHeight="1" x14ac:dyDescent="0.2">
      <c r="B33" s="126"/>
      <c r="C33" s="226" t="s">
        <v>474</v>
      </c>
      <c r="D33" s="227"/>
      <c r="E33" s="25" t="s">
        <v>421</v>
      </c>
      <c r="F33" s="25" t="s">
        <v>321</v>
      </c>
      <c r="G33" s="81"/>
      <c r="H33" s="81"/>
      <c r="I33" s="81"/>
      <c r="J33" s="87"/>
      <c r="K33" s="87"/>
      <c r="L33" s="87"/>
      <c r="M33" s="87"/>
      <c r="N33" s="87"/>
      <c r="O33" s="87"/>
      <c r="P33" s="87"/>
      <c r="Q33" s="87"/>
      <c r="R33" s="87"/>
      <c r="S33" s="87"/>
      <c r="T33" s="87"/>
      <c r="U33" s="87"/>
      <c r="V33" s="87"/>
      <c r="W33" s="87"/>
      <c r="X33" s="87"/>
      <c r="Y33" s="87"/>
      <c r="Z33" s="87"/>
      <c r="AA33" s="87"/>
      <c r="AB33" s="87"/>
      <c r="AC33" s="87"/>
      <c r="AD33" s="78">
        <f>SUM(G33:AC33)</f>
        <v>0</v>
      </c>
    </row>
    <row r="34" spans="2:30" ht="30" customHeight="1" x14ac:dyDescent="0.2">
      <c r="B34" s="128"/>
      <c r="C34" s="228" t="s">
        <v>114</v>
      </c>
      <c r="D34" s="229"/>
      <c r="E34" s="230"/>
      <c r="F34" s="129"/>
      <c r="G34" s="78">
        <f>SUM(G32:G33)</f>
        <v>0</v>
      </c>
      <c r="H34" s="78">
        <f t="shared" ref="H34:AC34" si="4">SUM(H32:H33)</f>
        <v>0</v>
      </c>
      <c r="I34" s="78">
        <f t="shared" si="4"/>
        <v>0</v>
      </c>
      <c r="J34" s="78">
        <f t="shared" si="4"/>
        <v>0</v>
      </c>
      <c r="K34" s="78">
        <f t="shared" si="4"/>
        <v>0</v>
      </c>
      <c r="L34" s="78">
        <f t="shared" si="4"/>
        <v>0</v>
      </c>
      <c r="M34" s="78">
        <f t="shared" si="4"/>
        <v>0</v>
      </c>
      <c r="N34" s="78">
        <f t="shared" si="4"/>
        <v>0</v>
      </c>
      <c r="O34" s="78">
        <f t="shared" si="4"/>
        <v>0</v>
      </c>
      <c r="P34" s="78">
        <f t="shared" si="4"/>
        <v>0</v>
      </c>
      <c r="Q34" s="78">
        <f t="shared" si="4"/>
        <v>0</v>
      </c>
      <c r="R34" s="78">
        <f t="shared" si="4"/>
        <v>0</v>
      </c>
      <c r="S34" s="78">
        <f t="shared" si="4"/>
        <v>0</v>
      </c>
      <c r="T34" s="78">
        <f t="shared" si="4"/>
        <v>0</v>
      </c>
      <c r="U34" s="78">
        <f t="shared" si="4"/>
        <v>0</v>
      </c>
      <c r="V34" s="78">
        <f t="shared" si="4"/>
        <v>0</v>
      </c>
      <c r="W34" s="78">
        <f t="shared" si="4"/>
        <v>0</v>
      </c>
      <c r="X34" s="78">
        <f t="shared" si="4"/>
        <v>0</v>
      </c>
      <c r="Y34" s="78">
        <f t="shared" si="4"/>
        <v>0</v>
      </c>
      <c r="Z34" s="78">
        <f t="shared" si="4"/>
        <v>0</v>
      </c>
      <c r="AA34" s="78">
        <f t="shared" si="4"/>
        <v>0</v>
      </c>
      <c r="AB34" s="78">
        <f t="shared" si="4"/>
        <v>0</v>
      </c>
      <c r="AC34" s="78">
        <f t="shared" si="4"/>
        <v>0</v>
      </c>
      <c r="AD34" s="78">
        <f>SUM(G34:AC34)</f>
        <v>0</v>
      </c>
    </row>
    <row r="35" spans="2:30" ht="30" customHeight="1" x14ac:dyDescent="0.2">
      <c r="B35" s="123" t="s">
        <v>205</v>
      </c>
      <c r="C35" s="124"/>
      <c r="D35" s="74"/>
      <c r="E35" s="125"/>
      <c r="F35" s="125"/>
      <c r="G35" s="78"/>
      <c r="H35" s="78"/>
      <c r="I35" s="78"/>
      <c r="J35" s="77"/>
      <c r="K35" s="77"/>
      <c r="L35" s="77"/>
      <c r="M35" s="77"/>
      <c r="N35" s="77"/>
      <c r="O35" s="77"/>
      <c r="P35" s="77"/>
      <c r="Q35" s="77"/>
      <c r="R35" s="77"/>
      <c r="S35" s="77"/>
      <c r="T35" s="77"/>
      <c r="U35" s="77"/>
      <c r="V35" s="77"/>
      <c r="W35" s="77"/>
      <c r="X35" s="77"/>
      <c r="Y35" s="77"/>
      <c r="Z35" s="77"/>
      <c r="AA35" s="77"/>
      <c r="AB35" s="77"/>
      <c r="AC35" s="77"/>
      <c r="AD35" s="77"/>
    </row>
    <row r="36" spans="2:30" ht="30" customHeight="1" x14ac:dyDescent="0.2">
      <c r="B36" s="126"/>
      <c r="C36" s="226"/>
      <c r="D36" s="227"/>
      <c r="E36" s="25" t="s">
        <v>422</v>
      </c>
      <c r="F36" s="25" t="s">
        <v>320</v>
      </c>
      <c r="G36" s="81"/>
      <c r="H36" s="81"/>
      <c r="I36" s="81"/>
      <c r="J36" s="87"/>
      <c r="K36" s="87"/>
      <c r="L36" s="87"/>
      <c r="M36" s="87"/>
      <c r="N36" s="87"/>
      <c r="O36" s="87"/>
      <c r="P36" s="87"/>
      <c r="Q36" s="87"/>
      <c r="R36" s="87"/>
      <c r="S36" s="87"/>
      <c r="T36" s="87"/>
      <c r="U36" s="87"/>
      <c r="V36" s="87"/>
      <c r="W36" s="87"/>
      <c r="X36" s="87"/>
      <c r="Y36" s="87"/>
      <c r="Z36" s="87"/>
      <c r="AA36" s="87"/>
      <c r="AB36" s="87"/>
      <c r="AC36" s="87"/>
      <c r="AD36" s="78">
        <f>SUM(G36:AC36)</f>
        <v>0</v>
      </c>
    </row>
    <row r="37" spans="2:30" ht="30" customHeight="1" x14ac:dyDescent="0.2">
      <c r="B37" s="128"/>
      <c r="C37" s="228" t="s">
        <v>228</v>
      </c>
      <c r="D37" s="229"/>
      <c r="E37" s="230"/>
      <c r="F37" s="129"/>
      <c r="G37" s="78">
        <f t="shared" ref="G37:AC37" si="5">SUM(G36:G36)</f>
        <v>0</v>
      </c>
      <c r="H37" s="78">
        <f t="shared" si="5"/>
        <v>0</v>
      </c>
      <c r="I37" s="78">
        <f t="shared" si="5"/>
        <v>0</v>
      </c>
      <c r="J37" s="78">
        <f t="shared" si="5"/>
        <v>0</v>
      </c>
      <c r="K37" s="78">
        <f t="shared" si="5"/>
        <v>0</v>
      </c>
      <c r="L37" s="78">
        <f t="shared" si="5"/>
        <v>0</v>
      </c>
      <c r="M37" s="78">
        <f t="shared" si="5"/>
        <v>0</v>
      </c>
      <c r="N37" s="78">
        <f t="shared" si="5"/>
        <v>0</v>
      </c>
      <c r="O37" s="78">
        <f t="shared" si="5"/>
        <v>0</v>
      </c>
      <c r="P37" s="78">
        <f t="shared" si="5"/>
        <v>0</v>
      </c>
      <c r="Q37" s="78">
        <f t="shared" si="5"/>
        <v>0</v>
      </c>
      <c r="R37" s="78">
        <f t="shared" si="5"/>
        <v>0</v>
      </c>
      <c r="S37" s="78">
        <f t="shared" si="5"/>
        <v>0</v>
      </c>
      <c r="T37" s="78">
        <f t="shared" si="5"/>
        <v>0</v>
      </c>
      <c r="U37" s="78">
        <f t="shared" si="5"/>
        <v>0</v>
      </c>
      <c r="V37" s="78">
        <f t="shared" si="5"/>
        <v>0</v>
      </c>
      <c r="W37" s="78">
        <f t="shared" si="5"/>
        <v>0</v>
      </c>
      <c r="X37" s="78">
        <f t="shared" si="5"/>
        <v>0</v>
      </c>
      <c r="Y37" s="78">
        <f t="shared" si="5"/>
        <v>0</v>
      </c>
      <c r="Z37" s="78">
        <f t="shared" si="5"/>
        <v>0</v>
      </c>
      <c r="AA37" s="78">
        <f t="shared" si="5"/>
        <v>0</v>
      </c>
      <c r="AB37" s="78">
        <f t="shared" si="5"/>
        <v>0</v>
      </c>
      <c r="AC37" s="78">
        <f t="shared" si="5"/>
        <v>0</v>
      </c>
      <c r="AD37" s="78">
        <f>SUM(G37:AC37)</f>
        <v>0</v>
      </c>
    </row>
    <row r="38" spans="2:30" ht="30" customHeight="1" x14ac:dyDescent="0.2">
      <c r="B38" s="123" t="s">
        <v>465</v>
      </c>
      <c r="C38" s="124"/>
      <c r="D38" s="74"/>
      <c r="E38" s="125"/>
      <c r="F38" s="125"/>
      <c r="G38" s="78"/>
      <c r="H38" s="78"/>
      <c r="I38" s="78"/>
      <c r="J38" s="77"/>
      <c r="K38" s="77"/>
      <c r="L38" s="77"/>
      <c r="M38" s="77"/>
      <c r="N38" s="77"/>
      <c r="O38" s="77"/>
      <c r="P38" s="77"/>
      <c r="Q38" s="77"/>
      <c r="R38" s="77"/>
      <c r="S38" s="77"/>
      <c r="T38" s="77"/>
      <c r="U38" s="77"/>
      <c r="V38" s="77"/>
      <c r="W38" s="77"/>
      <c r="X38" s="77"/>
      <c r="Y38" s="77"/>
      <c r="Z38" s="77"/>
      <c r="AA38" s="77"/>
      <c r="AB38" s="77"/>
      <c r="AC38" s="77"/>
      <c r="AD38" s="77"/>
    </row>
    <row r="39" spans="2:30" ht="30" customHeight="1" x14ac:dyDescent="0.2">
      <c r="B39" s="126"/>
      <c r="C39" s="226" t="s">
        <v>314</v>
      </c>
      <c r="D39" s="227"/>
      <c r="E39" s="25" t="s">
        <v>423</v>
      </c>
      <c r="F39" s="25" t="s">
        <v>321</v>
      </c>
      <c r="G39" s="81"/>
      <c r="H39" s="81"/>
      <c r="I39" s="81"/>
      <c r="J39" s="87"/>
      <c r="K39" s="87"/>
      <c r="L39" s="87"/>
      <c r="M39" s="87"/>
      <c r="N39" s="87"/>
      <c r="O39" s="87"/>
      <c r="P39" s="87"/>
      <c r="Q39" s="87"/>
      <c r="R39" s="87"/>
      <c r="S39" s="87"/>
      <c r="T39" s="87"/>
      <c r="U39" s="87"/>
      <c r="V39" s="87"/>
      <c r="W39" s="87"/>
      <c r="X39" s="87"/>
      <c r="Y39" s="87"/>
      <c r="Z39" s="87"/>
      <c r="AA39" s="87"/>
      <c r="AB39" s="87"/>
      <c r="AC39" s="87"/>
      <c r="AD39" s="78">
        <f>SUM(G39:AC39)</f>
        <v>0</v>
      </c>
    </row>
    <row r="40" spans="2:30" ht="30" customHeight="1" x14ac:dyDescent="0.2">
      <c r="B40" s="126"/>
      <c r="C40" s="226" t="s">
        <v>315</v>
      </c>
      <c r="D40" s="227"/>
      <c r="E40" s="25" t="s">
        <v>317</v>
      </c>
      <c r="F40" s="25" t="s">
        <v>321</v>
      </c>
      <c r="G40" s="81"/>
      <c r="H40" s="81"/>
      <c r="I40" s="81"/>
      <c r="J40" s="87"/>
      <c r="K40" s="87"/>
      <c r="L40" s="87"/>
      <c r="M40" s="87"/>
      <c r="N40" s="87"/>
      <c r="O40" s="87"/>
      <c r="P40" s="87"/>
      <c r="Q40" s="87"/>
      <c r="R40" s="87"/>
      <c r="S40" s="87"/>
      <c r="T40" s="87"/>
      <c r="U40" s="87"/>
      <c r="V40" s="87"/>
      <c r="W40" s="87"/>
      <c r="X40" s="87"/>
      <c r="Y40" s="87"/>
      <c r="Z40" s="87"/>
      <c r="AA40" s="87"/>
      <c r="AB40" s="87"/>
      <c r="AC40" s="87"/>
      <c r="AD40" s="78">
        <f>SUM(G40:AC40)</f>
        <v>0</v>
      </c>
    </row>
    <row r="41" spans="2:30" ht="30" customHeight="1" x14ac:dyDescent="0.2">
      <c r="B41" s="127"/>
      <c r="C41" s="226" t="s">
        <v>316</v>
      </c>
      <c r="D41" s="227"/>
      <c r="E41" s="25" t="s">
        <v>317</v>
      </c>
      <c r="F41" s="25" t="s">
        <v>321</v>
      </c>
      <c r="G41" s="81"/>
      <c r="H41" s="81"/>
      <c r="I41" s="81"/>
      <c r="J41" s="87"/>
      <c r="K41" s="87"/>
      <c r="L41" s="87"/>
      <c r="M41" s="87"/>
      <c r="N41" s="87"/>
      <c r="O41" s="87"/>
      <c r="P41" s="87"/>
      <c r="Q41" s="87"/>
      <c r="R41" s="87"/>
      <c r="S41" s="87"/>
      <c r="T41" s="87"/>
      <c r="U41" s="87"/>
      <c r="V41" s="87"/>
      <c r="W41" s="87"/>
      <c r="X41" s="87"/>
      <c r="Y41" s="87"/>
      <c r="Z41" s="87"/>
      <c r="AA41" s="87"/>
      <c r="AB41" s="87"/>
      <c r="AC41" s="87"/>
      <c r="AD41" s="78">
        <f>SUM(G41:AC41)</f>
        <v>0</v>
      </c>
    </row>
    <row r="42" spans="2:30" ht="30" customHeight="1" x14ac:dyDescent="0.2">
      <c r="B42" s="128"/>
      <c r="C42" s="228" t="s">
        <v>467</v>
      </c>
      <c r="D42" s="229"/>
      <c r="E42" s="230"/>
      <c r="F42" s="129"/>
      <c r="G42" s="78">
        <f>SUM(G39:G41)</f>
        <v>0</v>
      </c>
      <c r="H42" s="78">
        <f t="shared" ref="H42:AC42" si="6">SUM(H39:H41)</f>
        <v>0</v>
      </c>
      <c r="I42" s="78">
        <f t="shared" si="6"/>
        <v>0</v>
      </c>
      <c r="J42" s="78">
        <f t="shared" si="6"/>
        <v>0</v>
      </c>
      <c r="K42" s="78">
        <f t="shared" si="6"/>
        <v>0</v>
      </c>
      <c r="L42" s="78">
        <f t="shared" si="6"/>
        <v>0</v>
      </c>
      <c r="M42" s="78">
        <f t="shared" si="6"/>
        <v>0</v>
      </c>
      <c r="N42" s="78">
        <f t="shared" si="6"/>
        <v>0</v>
      </c>
      <c r="O42" s="78">
        <f t="shared" si="6"/>
        <v>0</v>
      </c>
      <c r="P42" s="78">
        <f t="shared" si="6"/>
        <v>0</v>
      </c>
      <c r="Q42" s="78">
        <f t="shared" si="6"/>
        <v>0</v>
      </c>
      <c r="R42" s="78">
        <f t="shared" si="6"/>
        <v>0</v>
      </c>
      <c r="S42" s="78">
        <f t="shared" si="6"/>
        <v>0</v>
      </c>
      <c r="T42" s="78">
        <f t="shared" si="6"/>
        <v>0</v>
      </c>
      <c r="U42" s="78">
        <f t="shared" si="6"/>
        <v>0</v>
      </c>
      <c r="V42" s="78">
        <f t="shared" si="6"/>
        <v>0</v>
      </c>
      <c r="W42" s="78">
        <f t="shared" si="6"/>
        <v>0</v>
      </c>
      <c r="X42" s="78">
        <f t="shared" si="6"/>
        <v>0</v>
      </c>
      <c r="Y42" s="78">
        <f t="shared" si="6"/>
        <v>0</v>
      </c>
      <c r="Z42" s="78">
        <f t="shared" si="6"/>
        <v>0</v>
      </c>
      <c r="AA42" s="78">
        <f t="shared" si="6"/>
        <v>0</v>
      </c>
      <c r="AB42" s="78">
        <f t="shared" si="6"/>
        <v>0</v>
      </c>
      <c r="AC42" s="78">
        <f t="shared" si="6"/>
        <v>0</v>
      </c>
      <c r="AD42" s="78">
        <f>SUM(G42:AC42)</f>
        <v>0</v>
      </c>
    </row>
    <row r="43" spans="2:30" ht="30" customHeight="1" x14ac:dyDescent="0.2">
      <c r="B43" s="223" t="s">
        <v>456</v>
      </c>
      <c r="C43" s="224"/>
      <c r="D43" s="224"/>
      <c r="E43" s="225"/>
      <c r="F43" s="122"/>
      <c r="G43" s="82">
        <f t="shared" ref="G43:AC43" si="7">+G13+G21+G27+G30+G34-G37+G42</f>
        <v>0</v>
      </c>
      <c r="H43" s="82">
        <f t="shared" si="7"/>
        <v>0</v>
      </c>
      <c r="I43" s="82">
        <f t="shared" si="7"/>
        <v>0</v>
      </c>
      <c r="J43" s="82">
        <f t="shared" si="7"/>
        <v>0</v>
      </c>
      <c r="K43" s="82">
        <f t="shared" si="7"/>
        <v>0</v>
      </c>
      <c r="L43" s="82">
        <f t="shared" si="7"/>
        <v>0</v>
      </c>
      <c r="M43" s="82">
        <f t="shared" si="7"/>
        <v>0</v>
      </c>
      <c r="N43" s="82">
        <f t="shared" si="7"/>
        <v>0</v>
      </c>
      <c r="O43" s="82">
        <f t="shared" si="7"/>
        <v>0</v>
      </c>
      <c r="P43" s="82">
        <f t="shared" si="7"/>
        <v>0</v>
      </c>
      <c r="Q43" s="82">
        <f t="shared" si="7"/>
        <v>0</v>
      </c>
      <c r="R43" s="82">
        <f t="shared" si="7"/>
        <v>0</v>
      </c>
      <c r="S43" s="82">
        <f t="shared" si="7"/>
        <v>0</v>
      </c>
      <c r="T43" s="82">
        <f t="shared" si="7"/>
        <v>0</v>
      </c>
      <c r="U43" s="82">
        <f t="shared" si="7"/>
        <v>0</v>
      </c>
      <c r="V43" s="82">
        <f t="shared" si="7"/>
        <v>0</v>
      </c>
      <c r="W43" s="82">
        <f t="shared" si="7"/>
        <v>0</v>
      </c>
      <c r="X43" s="82">
        <f t="shared" si="7"/>
        <v>0</v>
      </c>
      <c r="Y43" s="82">
        <f t="shared" si="7"/>
        <v>0</v>
      </c>
      <c r="Z43" s="82">
        <f t="shared" si="7"/>
        <v>0</v>
      </c>
      <c r="AA43" s="82">
        <f t="shared" si="7"/>
        <v>0</v>
      </c>
      <c r="AB43" s="82">
        <f t="shared" si="7"/>
        <v>0</v>
      </c>
      <c r="AC43" s="82">
        <f t="shared" si="7"/>
        <v>0</v>
      </c>
      <c r="AD43" s="78">
        <f>SUM(G43:AC43)</f>
        <v>0</v>
      </c>
    </row>
    <row r="44" spans="2:30" s="103" customFormat="1" ht="25" customHeight="1" x14ac:dyDescent="0.2">
      <c r="B44" s="103" t="s">
        <v>386</v>
      </c>
      <c r="C44" s="133"/>
      <c r="D44" s="133"/>
      <c r="E44" s="133"/>
      <c r="F44" s="133"/>
      <c r="G44" s="133"/>
      <c r="H44" s="133"/>
      <c r="I44" s="133"/>
      <c r="J44" s="133"/>
      <c r="K44" s="133"/>
      <c r="L44" s="133"/>
      <c r="M44" s="133"/>
      <c r="N44" s="133"/>
      <c r="O44" s="133"/>
      <c r="P44" s="133"/>
      <c r="Q44" s="133"/>
      <c r="R44" s="133"/>
      <c r="S44" s="133"/>
      <c r="T44" s="133"/>
      <c r="U44" s="133"/>
      <c r="V44" s="133"/>
      <c r="W44" s="133"/>
      <c r="X44" s="133"/>
      <c r="Y44" s="133"/>
    </row>
    <row r="45" spans="2:30" s="103" customFormat="1" ht="25" customHeight="1" x14ac:dyDescent="0.2">
      <c r="B45" s="103" t="s">
        <v>387</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row>
    <row r="46" spans="2:30" s="103" customFormat="1" ht="25" customHeight="1" x14ac:dyDescent="0.2">
      <c r="B46" s="103" t="s">
        <v>388</v>
      </c>
      <c r="C46" s="133"/>
      <c r="D46" s="133"/>
      <c r="E46" s="133"/>
      <c r="F46" s="133"/>
      <c r="G46" s="133"/>
      <c r="H46" s="133"/>
      <c r="I46" s="133"/>
      <c r="J46" s="133"/>
      <c r="K46" s="133"/>
      <c r="L46" s="133"/>
      <c r="M46" s="133"/>
      <c r="N46" s="133"/>
      <c r="O46" s="133"/>
      <c r="P46" s="133"/>
      <c r="Q46" s="133"/>
      <c r="R46" s="133"/>
      <c r="S46" s="133"/>
      <c r="T46" s="133"/>
      <c r="U46" s="133"/>
      <c r="V46" s="133"/>
      <c r="W46" s="133"/>
      <c r="X46" s="133"/>
      <c r="Y46" s="133"/>
    </row>
    <row r="47" spans="2:30" s="8" customFormat="1" ht="25.15" customHeight="1" x14ac:dyDescent="0.2">
      <c r="B47" s="8" t="s">
        <v>28</v>
      </c>
    </row>
    <row r="48" spans="2:30" s="8" customFormat="1" ht="24.65" customHeight="1" x14ac:dyDescent="0.2">
      <c r="B48" s="8" t="s">
        <v>202</v>
      </c>
      <c r="C48" s="21"/>
      <c r="H48" s="12"/>
    </row>
    <row r="49" spans="2:8" s="8" customFormat="1" ht="19.899999999999999" customHeight="1" x14ac:dyDescent="0.2">
      <c r="B49" s="8" t="s">
        <v>323</v>
      </c>
      <c r="C49" s="21"/>
      <c r="G49" s="12"/>
    </row>
    <row r="50" spans="2:8" s="8" customFormat="1" ht="24.65" customHeight="1" x14ac:dyDescent="0.2">
      <c r="B50" s="8" t="s">
        <v>325</v>
      </c>
      <c r="C50" s="21"/>
      <c r="H50" s="12"/>
    </row>
    <row r="51" spans="2:8" s="8" customFormat="1" ht="24.65" customHeight="1" x14ac:dyDescent="0.2">
      <c r="B51" s="8" t="s">
        <v>326</v>
      </c>
      <c r="C51" s="21"/>
      <c r="H51" s="12"/>
    </row>
    <row r="52" spans="2:8" s="8" customFormat="1" ht="24.65" customHeight="1" x14ac:dyDescent="0.2">
      <c r="B52" s="8" t="s">
        <v>457</v>
      </c>
      <c r="C52" s="21"/>
      <c r="H52" s="12"/>
    </row>
    <row r="53" spans="2:8" s="8" customFormat="1" ht="25.15" customHeight="1" x14ac:dyDescent="0.2">
      <c r="B53" s="13" t="s">
        <v>221</v>
      </c>
    </row>
    <row r="54" spans="2:8" s="8" customFormat="1" ht="25" customHeight="1" x14ac:dyDescent="0.2">
      <c r="B54" s="22" t="s">
        <v>424</v>
      </c>
    </row>
    <row r="55" spans="2:8" s="8" customFormat="1" ht="24.65" customHeight="1" x14ac:dyDescent="0.2">
      <c r="B55" s="22" t="s">
        <v>222</v>
      </c>
      <c r="C55" s="23"/>
      <c r="H55" s="12"/>
    </row>
    <row r="56" spans="2:8" ht="25.15" customHeight="1" x14ac:dyDescent="0.2"/>
    <row r="57" spans="2:8" ht="25.15" customHeight="1" x14ac:dyDescent="0.2"/>
    <row r="58" spans="2:8" ht="25.15" customHeight="1" x14ac:dyDescent="0.2"/>
    <row r="59" spans="2:8" ht="25.15" customHeight="1" x14ac:dyDescent="0.2">
      <c r="B59" s="12"/>
      <c r="C59" s="21"/>
      <c r="D59" s="8"/>
    </row>
    <row r="60" spans="2:8" ht="25.15" customHeight="1" x14ac:dyDescent="0.2">
      <c r="B60" s="22"/>
      <c r="C60" s="23"/>
      <c r="D60" s="8"/>
    </row>
    <row r="61" spans="2:8" ht="25.15" customHeight="1" x14ac:dyDescent="0.2"/>
    <row r="62" spans="2:8" ht="25.15" customHeight="1" x14ac:dyDescent="0.2"/>
    <row r="63" spans="2:8" ht="25.15" customHeight="1" x14ac:dyDescent="0.2"/>
    <row r="64" spans="2:8" ht="25.15" customHeight="1" x14ac:dyDescent="0.2"/>
    <row r="65" ht="25.15" customHeight="1" x14ac:dyDescent="0.2"/>
    <row r="66" ht="25.15" customHeight="1" x14ac:dyDescent="0.2"/>
    <row r="67" ht="25.15" customHeight="1" x14ac:dyDescent="0.2"/>
  </sheetData>
  <mergeCells count="37">
    <mergeCell ref="C40:D40"/>
    <mergeCell ref="C41:D41"/>
    <mergeCell ref="C42:E42"/>
    <mergeCell ref="F7:F8"/>
    <mergeCell ref="B9:F9"/>
    <mergeCell ref="C17:D17"/>
    <mergeCell ref="C18:D18"/>
    <mergeCell ref="C24:D24"/>
    <mergeCell ref="C25:D25"/>
    <mergeCell ref="C19:D19"/>
    <mergeCell ref="C12:E12"/>
    <mergeCell ref="C16:D16"/>
    <mergeCell ref="C11:D11"/>
    <mergeCell ref="C33:D33"/>
    <mergeCell ref="B43:E43"/>
    <mergeCell ref="E7:E8"/>
    <mergeCell ref="C15:D15"/>
    <mergeCell ref="C13:E13"/>
    <mergeCell ref="C21:E21"/>
    <mergeCell ref="C27:E27"/>
    <mergeCell ref="C23:D23"/>
    <mergeCell ref="C32:D32"/>
    <mergeCell ref="C36:D36"/>
    <mergeCell ref="C37:E37"/>
    <mergeCell ref="C20:E20"/>
    <mergeCell ref="C34:E34"/>
    <mergeCell ref="C26:D26"/>
    <mergeCell ref="C29:D29"/>
    <mergeCell ref="C30:E30"/>
    <mergeCell ref="C39:D39"/>
    <mergeCell ref="AB1:AC1"/>
    <mergeCell ref="Y2:AA2"/>
    <mergeCell ref="AB2:AC2"/>
    <mergeCell ref="G7:AD7"/>
    <mergeCell ref="B4:AC4"/>
    <mergeCell ref="B7:D8"/>
    <mergeCell ref="Y1:AA1"/>
  </mergeCells>
  <phoneticPr fontId="5"/>
  <printOptions horizontalCentered="1"/>
  <pageMargins left="0.39370078740157483" right="0.39370078740157483" top="0.70866141732283472" bottom="0.51181102362204722" header="0.39370078740157483" footer="0.39370078740157483"/>
  <pageSetup paperSize="8" scale="52"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80CB9-3EF0-452B-ACD6-A34E57EDB73E}">
  <dimension ref="B1:AC34"/>
  <sheetViews>
    <sheetView showGridLines="0" view="pageBreakPreview" topLeftCell="B4" zoomScaleNormal="70" zoomScaleSheetLayoutView="100" workbookViewId="0">
      <selection activeCell="D18" sqref="D18"/>
    </sheetView>
  </sheetViews>
  <sheetFormatPr defaultColWidth="8" defaultRowHeight="13" x14ac:dyDescent="0.2"/>
  <cols>
    <col min="1" max="1" width="2" style="1" customWidth="1"/>
    <col min="2" max="3" width="3.69140625" style="1" customWidth="1"/>
    <col min="4" max="4" width="15.07421875" style="1" customWidth="1"/>
    <col min="5" max="5" width="24.3046875" style="1" customWidth="1"/>
    <col min="6" max="28" width="7.69140625" style="1" customWidth="1"/>
    <col min="29" max="29" width="11.23046875" style="1" customWidth="1"/>
    <col min="30" max="16384" width="8" style="1"/>
  </cols>
  <sheetData>
    <row r="1" spans="2:29" ht="25.15" customHeight="1" thickBot="1" x14ac:dyDescent="0.25">
      <c r="X1" s="222" t="str">
        <f>+'様式15-2号'!$Z$1</f>
        <v>様式15-2号</v>
      </c>
      <c r="Y1" s="222"/>
      <c r="Z1" s="222"/>
      <c r="AA1" s="214" t="s">
        <v>86</v>
      </c>
      <c r="AB1" s="214"/>
      <c r="AC1" s="3"/>
    </row>
    <row r="2" spans="2:29" ht="25.15" customHeight="1" thickBot="1" x14ac:dyDescent="0.25">
      <c r="X2" s="215" t="str">
        <f>+'様式15-2号'!$Y$2</f>
        <v>会社名</v>
      </c>
      <c r="Y2" s="216"/>
      <c r="Z2" s="216"/>
      <c r="AA2" s="217"/>
      <c r="AB2" s="218"/>
      <c r="AC2" s="5"/>
    </row>
    <row r="3" spans="2:29" ht="25.15" customHeight="1" x14ac:dyDescent="0.2">
      <c r="B3" s="156" t="str">
        <f>+'様式15-2号（別添2-1）'!B4</f>
        <v>見積内訳書及び入札内訳書※（維持管理・運営）</v>
      </c>
      <c r="C3" s="156"/>
      <c r="D3" s="156"/>
      <c r="E3" s="156"/>
      <c r="F3" s="156"/>
      <c r="G3" s="156"/>
      <c r="H3" s="156"/>
      <c r="I3" s="156"/>
      <c r="J3" s="156"/>
      <c r="K3" s="156"/>
      <c r="L3" s="156"/>
      <c r="M3" s="156"/>
      <c r="N3" s="156"/>
      <c r="O3" s="156"/>
      <c r="P3" s="156"/>
      <c r="Q3" s="156"/>
      <c r="R3" s="156"/>
      <c r="S3" s="156"/>
      <c r="T3" s="156"/>
      <c r="U3" s="156"/>
      <c r="V3" s="156"/>
      <c r="W3" s="156"/>
      <c r="X3" s="156"/>
      <c r="Y3" s="156"/>
      <c r="Z3" s="156"/>
      <c r="AA3" s="156"/>
      <c r="AB3" s="156"/>
      <c r="AC3" s="4"/>
    </row>
    <row r="4" spans="2:29" ht="25.15" customHeight="1" x14ac:dyDescent="0.2">
      <c r="AC4" s="9"/>
    </row>
    <row r="5" spans="2:29" ht="25.15" customHeight="1" x14ac:dyDescent="0.2">
      <c r="B5" s="76" t="s">
        <v>210</v>
      </c>
      <c r="C5" s="6"/>
      <c r="D5" s="6"/>
      <c r="E5" s="6"/>
      <c r="F5" s="6"/>
      <c r="G5" s="6"/>
      <c r="H5" s="6"/>
      <c r="I5" s="6"/>
      <c r="J5" s="6"/>
      <c r="K5" s="6"/>
      <c r="L5" s="6"/>
      <c r="M5" s="6"/>
      <c r="N5" s="6"/>
      <c r="O5" s="6"/>
      <c r="P5" s="6"/>
      <c r="Q5" s="6"/>
      <c r="R5" s="6"/>
      <c r="S5" s="6"/>
      <c r="T5" s="6"/>
      <c r="U5" s="6"/>
      <c r="V5" s="6"/>
      <c r="W5" s="6"/>
      <c r="X5" s="6"/>
      <c r="Y5" s="6"/>
      <c r="Z5" s="6"/>
      <c r="AA5" s="6"/>
      <c r="AB5" s="6"/>
      <c r="AC5" s="6"/>
    </row>
    <row r="6" spans="2:29" ht="25.15" customHeight="1" x14ac:dyDescent="0.2">
      <c r="AC6" s="2" t="s">
        <v>33</v>
      </c>
    </row>
    <row r="7" spans="2:29" ht="30" customHeight="1" x14ac:dyDescent="0.2">
      <c r="B7" s="167" t="s">
        <v>2</v>
      </c>
      <c r="C7" s="210"/>
      <c r="D7" s="210"/>
      <c r="E7" s="167" t="s">
        <v>26</v>
      </c>
      <c r="F7" s="219" t="s">
        <v>85</v>
      </c>
      <c r="G7" s="220"/>
      <c r="H7" s="220"/>
      <c r="I7" s="220"/>
      <c r="J7" s="220"/>
      <c r="K7" s="220"/>
      <c r="L7" s="220"/>
      <c r="M7" s="220"/>
      <c r="N7" s="220"/>
      <c r="O7" s="220"/>
      <c r="P7" s="220"/>
      <c r="Q7" s="220"/>
      <c r="R7" s="220"/>
      <c r="S7" s="220"/>
      <c r="T7" s="220"/>
      <c r="U7" s="220"/>
      <c r="V7" s="220"/>
      <c r="W7" s="220"/>
      <c r="X7" s="220"/>
      <c r="Y7" s="220"/>
      <c r="Z7" s="220"/>
      <c r="AA7" s="220"/>
      <c r="AB7" s="220"/>
      <c r="AC7" s="221"/>
    </row>
    <row r="8" spans="2:29" ht="30" customHeight="1" x14ac:dyDescent="0.2">
      <c r="B8" s="210"/>
      <c r="C8" s="210"/>
      <c r="D8" s="210"/>
      <c r="E8" s="167"/>
      <c r="F8" s="69" t="s">
        <v>88</v>
      </c>
      <c r="G8" s="69" t="s">
        <v>89</v>
      </c>
      <c r="H8" s="69" t="s">
        <v>90</v>
      </c>
      <c r="I8" s="69" t="s">
        <v>91</v>
      </c>
      <c r="J8" s="69" t="s">
        <v>92</v>
      </c>
      <c r="K8" s="69" t="s">
        <v>93</v>
      </c>
      <c r="L8" s="69" t="s">
        <v>94</v>
      </c>
      <c r="M8" s="69" t="s">
        <v>95</v>
      </c>
      <c r="N8" s="69" t="s">
        <v>96</v>
      </c>
      <c r="O8" s="69" t="s">
        <v>97</v>
      </c>
      <c r="P8" s="69" t="s">
        <v>98</v>
      </c>
      <c r="Q8" s="69" t="s">
        <v>99</v>
      </c>
      <c r="R8" s="69" t="s">
        <v>100</v>
      </c>
      <c r="S8" s="69" t="s">
        <v>101</v>
      </c>
      <c r="T8" s="69" t="s">
        <v>102</v>
      </c>
      <c r="U8" s="69" t="s">
        <v>103</v>
      </c>
      <c r="V8" s="69" t="s">
        <v>104</v>
      </c>
      <c r="W8" s="69" t="s">
        <v>105</v>
      </c>
      <c r="X8" s="69" t="s">
        <v>133</v>
      </c>
      <c r="Y8" s="69" t="s">
        <v>134</v>
      </c>
      <c r="Z8" s="69" t="s">
        <v>135</v>
      </c>
      <c r="AA8" s="69" t="s">
        <v>136</v>
      </c>
      <c r="AB8" s="69" t="s">
        <v>137</v>
      </c>
      <c r="AC8" s="69" t="s">
        <v>83</v>
      </c>
    </row>
    <row r="9" spans="2:29" ht="30" customHeight="1" x14ac:dyDescent="0.2">
      <c r="B9" s="72" t="s">
        <v>330</v>
      </c>
      <c r="C9" s="79"/>
      <c r="D9" s="79"/>
      <c r="E9" s="80"/>
      <c r="F9" s="69"/>
      <c r="G9" s="69"/>
      <c r="H9" s="69"/>
      <c r="I9" s="69"/>
      <c r="J9" s="69"/>
      <c r="K9" s="69"/>
      <c r="L9" s="69"/>
      <c r="M9" s="69"/>
      <c r="N9" s="69"/>
      <c r="O9" s="69"/>
      <c r="P9" s="69"/>
      <c r="Q9" s="69"/>
      <c r="R9" s="69"/>
      <c r="S9" s="69"/>
      <c r="T9" s="69"/>
      <c r="U9" s="69"/>
      <c r="V9" s="69"/>
      <c r="W9" s="69"/>
      <c r="X9" s="69"/>
      <c r="Y9" s="69"/>
      <c r="Z9" s="69"/>
      <c r="AA9" s="69"/>
      <c r="AB9" s="69"/>
      <c r="AC9" s="69"/>
    </row>
    <row r="10" spans="2:29" ht="34.9" customHeight="1" x14ac:dyDescent="0.2">
      <c r="B10" s="20"/>
      <c r="C10" s="242" t="s">
        <v>331</v>
      </c>
      <c r="D10" s="243"/>
      <c r="E10" s="131" t="s">
        <v>333</v>
      </c>
      <c r="F10" s="71"/>
      <c r="G10" s="71"/>
      <c r="H10" s="71"/>
      <c r="I10" s="88"/>
      <c r="J10" s="88"/>
      <c r="K10" s="88"/>
      <c r="L10" s="88"/>
      <c r="M10" s="88"/>
      <c r="N10" s="88"/>
      <c r="O10" s="88"/>
      <c r="P10" s="88"/>
      <c r="Q10" s="89"/>
      <c r="R10" s="89"/>
      <c r="S10" s="89"/>
      <c r="T10" s="89"/>
      <c r="U10" s="89"/>
      <c r="V10" s="89"/>
      <c r="W10" s="89"/>
      <c r="X10" s="89"/>
      <c r="Y10" s="89"/>
      <c r="Z10" s="89"/>
      <c r="AA10" s="89"/>
      <c r="AB10" s="89"/>
      <c r="AC10" s="78">
        <f>SUM(F10:AB10)</f>
        <v>0</v>
      </c>
    </row>
    <row r="11" spans="2:29" ht="34.9" customHeight="1" x14ac:dyDescent="0.2">
      <c r="B11" s="17"/>
      <c r="C11" s="176" t="s">
        <v>332</v>
      </c>
      <c r="D11" s="177"/>
      <c r="E11" s="178"/>
      <c r="F11" s="77">
        <f t="shared" ref="F11:AB11" si="0">SUM(F10:F10)</f>
        <v>0</v>
      </c>
      <c r="G11" s="77">
        <f t="shared" si="0"/>
        <v>0</v>
      </c>
      <c r="H11" s="77">
        <f t="shared" si="0"/>
        <v>0</v>
      </c>
      <c r="I11" s="77">
        <f t="shared" si="0"/>
        <v>0</v>
      </c>
      <c r="J11" s="77">
        <f t="shared" si="0"/>
        <v>0</v>
      </c>
      <c r="K11" s="77">
        <f t="shared" si="0"/>
        <v>0</v>
      </c>
      <c r="L11" s="77">
        <f t="shared" si="0"/>
        <v>0</v>
      </c>
      <c r="M11" s="77">
        <f t="shared" si="0"/>
        <v>0</v>
      </c>
      <c r="N11" s="77">
        <f t="shared" si="0"/>
        <v>0</v>
      </c>
      <c r="O11" s="77">
        <f t="shared" si="0"/>
        <v>0</v>
      </c>
      <c r="P11" s="77">
        <f t="shared" si="0"/>
        <v>0</v>
      </c>
      <c r="Q11" s="77">
        <f t="shared" si="0"/>
        <v>0</v>
      </c>
      <c r="R11" s="77">
        <f t="shared" si="0"/>
        <v>0</v>
      </c>
      <c r="S11" s="77">
        <f t="shared" si="0"/>
        <v>0</v>
      </c>
      <c r="T11" s="77">
        <f t="shared" si="0"/>
        <v>0</v>
      </c>
      <c r="U11" s="77">
        <f t="shared" si="0"/>
        <v>0</v>
      </c>
      <c r="V11" s="77">
        <f t="shared" si="0"/>
        <v>0</v>
      </c>
      <c r="W11" s="77">
        <f t="shared" si="0"/>
        <v>0</v>
      </c>
      <c r="X11" s="77">
        <f t="shared" si="0"/>
        <v>0</v>
      </c>
      <c r="Y11" s="77">
        <f t="shared" si="0"/>
        <v>0</v>
      </c>
      <c r="Z11" s="77">
        <f t="shared" si="0"/>
        <v>0</v>
      </c>
      <c r="AA11" s="77">
        <f t="shared" si="0"/>
        <v>0</v>
      </c>
      <c r="AB11" s="77">
        <f t="shared" si="0"/>
        <v>0</v>
      </c>
      <c r="AC11" s="78">
        <f>SUM(F11:AB11)</f>
        <v>0</v>
      </c>
    </row>
    <row r="12" spans="2:29" ht="34.9" customHeight="1" x14ac:dyDescent="0.2">
      <c r="B12" s="223" t="s">
        <v>83</v>
      </c>
      <c r="C12" s="224"/>
      <c r="D12" s="224"/>
      <c r="E12" s="225"/>
      <c r="F12" s="77">
        <f>F11</f>
        <v>0</v>
      </c>
      <c r="G12" s="77">
        <f t="shared" ref="G12:AB12" si="1">G11</f>
        <v>0</v>
      </c>
      <c r="H12" s="77">
        <f t="shared" si="1"/>
        <v>0</v>
      </c>
      <c r="I12" s="77">
        <f t="shared" si="1"/>
        <v>0</v>
      </c>
      <c r="J12" s="77">
        <f t="shared" si="1"/>
        <v>0</v>
      </c>
      <c r="K12" s="77">
        <f t="shared" si="1"/>
        <v>0</v>
      </c>
      <c r="L12" s="77">
        <f t="shared" si="1"/>
        <v>0</v>
      </c>
      <c r="M12" s="77">
        <f t="shared" si="1"/>
        <v>0</v>
      </c>
      <c r="N12" s="77">
        <f t="shared" si="1"/>
        <v>0</v>
      </c>
      <c r="O12" s="77">
        <f t="shared" si="1"/>
        <v>0</v>
      </c>
      <c r="P12" s="77">
        <f t="shared" si="1"/>
        <v>0</v>
      </c>
      <c r="Q12" s="77">
        <f t="shared" si="1"/>
        <v>0</v>
      </c>
      <c r="R12" s="77">
        <f t="shared" si="1"/>
        <v>0</v>
      </c>
      <c r="S12" s="77">
        <f t="shared" si="1"/>
        <v>0</v>
      </c>
      <c r="T12" s="77">
        <f t="shared" si="1"/>
        <v>0</v>
      </c>
      <c r="U12" s="77">
        <f t="shared" si="1"/>
        <v>0</v>
      </c>
      <c r="V12" s="77">
        <f t="shared" si="1"/>
        <v>0</v>
      </c>
      <c r="W12" s="77">
        <f t="shared" si="1"/>
        <v>0</v>
      </c>
      <c r="X12" s="77">
        <f t="shared" si="1"/>
        <v>0</v>
      </c>
      <c r="Y12" s="77">
        <f t="shared" si="1"/>
        <v>0</v>
      </c>
      <c r="Z12" s="77">
        <f t="shared" si="1"/>
        <v>0</v>
      </c>
      <c r="AA12" s="77">
        <f t="shared" si="1"/>
        <v>0</v>
      </c>
      <c r="AB12" s="77">
        <f t="shared" si="1"/>
        <v>0</v>
      </c>
      <c r="AC12" s="78">
        <f>SUM(F12:AB12)</f>
        <v>0</v>
      </c>
    </row>
    <row r="13" spans="2:29" s="103" customFormat="1" ht="25" customHeight="1" x14ac:dyDescent="0.2">
      <c r="B13" s="103" t="s">
        <v>386</v>
      </c>
      <c r="C13" s="133"/>
      <c r="D13" s="133"/>
      <c r="E13" s="133"/>
      <c r="F13" s="133"/>
      <c r="G13" s="133"/>
      <c r="H13" s="133"/>
      <c r="I13" s="133"/>
      <c r="J13" s="133"/>
      <c r="K13" s="133"/>
      <c r="L13" s="133"/>
      <c r="M13" s="133"/>
      <c r="N13" s="133"/>
      <c r="O13" s="133"/>
      <c r="P13" s="133"/>
      <c r="Q13" s="133"/>
      <c r="R13" s="133"/>
      <c r="S13" s="133"/>
      <c r="T13" s="133"/>
      <c r="U13" s="133"/>
      <c r="V13" s="133"/>
      <c r="W13" s="133"/>
      <c r="X13" s="133"/>
      <c r="Y13" s="133"/>
    </row>
    <row r="14" spans="2:29" s="103" customFormat="1" ht="25" customHeight="1" x14ac:dyDescent="0.2">
      <c r="B14" s="103" t="s">
        <v>387</v>
      </c>
      <c r="C14" s="133"/>
      <c r="D14" s="133"/>
      <c r="E14" s="133"/>
      <c r="F14" s="133"/>
      <c r="G14" s="133"/>
      <c r="H14" s="133"/>
      <c r="I14" s="133"/>
      <c r="J14" s="133"/>
      <c r="K14" s="133"/>
      <c r="L14" s="133"/>
      <c r="M14" s="133"/>
      <c r="N14" s="133"/>
      <c r="O14" s="133"/>
      <c r="P14" s="133"/>
      <c r="Q14" s="133"/>
      <c r="R14" s="133"/>
      <c r="S14" s="133"/>
      <c r="T14" s="133"/>
      <c r="U14" s="133"/>
      <c r="V14" s="133"/>
      <c r="W14" s="133"/>
      <c r="X14" s="133"/>
      <c r="Y14" s="133"/>
    </row>
    <row r="15" spans="2:29" s="103" customFormat="1" ht="25" customHeight="1" x14ac:dyDescent="0.2">
      <c r="B15" s="103" t="s">
        <v>388</v>
      </c>
      <c r="C15" s="133"/>
      <c r="D15" s="133"/>
      <c r="E15" s="133"/>
      <c r="F15" s="133"/>
      <c r="G15" s="133"/>
      <c r="H15" s="133"/>
      <c r="I15" s="133"/>
      <c r="J15" s="133"/>
      <c r="K15" s="133"/>
      <c r="L15" s="133"/>
      <c r="M15" s="133"/>
      <c r="N15" s="133"/>
      <c r="O15" s="133"/>
      <c r="P15" s="133"/>
      <c r="Q15" s="133"/>
      <c r="R15" s="133"/>
      <c r="S15" s="133"/>
      <c r="T15" s="133"/>
      <c r="U15" s="133"/>
      <c r="V15" s="133"/>
      <c r="W15" s="133"/>
      <c r="X15" s="133"/>
      <c r="Y15" s="133"/>
    </row>
    <row r="16" spans="2:29" s="8" customFormat="1" ht="25.15" customHeight="1" x14ac:dyDescent="0.2">
      <c r="B16" s="8" t="s">
        <v>28</v>
      </c>
    </row>
    <row r="17" spans="2:7" s="8" customFormat="1" ht="24.65" customHeight="1" x14ac:dyDescent="0.2">
      <c r="B17" s="8" t="s">
        <v>202</v>
      </c>
      <c r="C17" s="21"/>
      <c r="G17" s="12"/>
    </row>
    <row r="18" spans="2:7" s="8" customFormat="1" ht="24.65" customHeight="1" x14ac:dyDescent="0.2">
      <c r="B18" s="8" t="s">
        <v>323</v>
      </c>
      <c r="C18" s="21"/>
      <c r="G18" s="12"/>
    </row>
    <row r="19" spans="2:7" s="8" customFormat="1" ht="25" customHeight="1" x14ac:dyDescent="0.2">
      <c r="B19" s="8" t="s">
        <v>375</v>
      </c>
    </row>
    <row r="20" spans="2:7" s="8" customFormat="1" ht="25.15" customHeight="1" x14ac:dyDescent="0.2">
      <c r="B20" s="13" t="s">
        <v>176</v>
      </c>
    </row>
    <row r="21" spans="2:7" s="8" customFormat="1" ht="25.15" customHeight="1" x14ac:dyDescent="0.2">
      <c r="B21" s="8" t="s">
        <v>206</v>
      </c>
    </row>
    <row r="22" spans="2:7" s="8" customFormat="1" ht="25.15" customHeight="1" x14ac:dyDescent="0.2">
      <c r="B22" s="22" t="s">
        <v>425</v>
      </c>
    </row>
    <row r="23" spans="2:7" ht="25.15" customHeight="1" x14ac:dyDescent="0.2"/>
    <row r="24" spans="2:7" ht="25.15" customHeight="1" x14ac:dyDescent="0.2"/>
    <row r="25" spans="2:7" ht="25.15" customHeight="1" x14ac:dyDescent="0.2"/>
    <row r="26" spans="2:7" ht="25.15" customHeight="1" x14ac:dyDescent="0.2">
      <c r="B26" s="12"/>
      <c r="C26" s="21"/>
      <c r="D26" s="8"/>
    </row>
    <row r="27" spans="2:7" ht="25.15" customHeight="1" x14ac:dyDescent="0.2">
      <c r="B27" s="22"/>
      <c r="C27" s="23"/>
      <c r="D27" s="8"/>
    </row>
    <row r="28" spans="2:7" ht="25.15" customHeight="1" x14ac:dyDescent="0.2"/>
    <row r="29" spans="2:7" ht="25.15" customHeight="1" x14ac:dyDescent="0.2"/>
    <row r="30" spans="2:7" ht="25.15" customHeight="1" x14ac:dyDescent="0.2"/>
    <row r="31" spans="2:7" ht="25.15" customHeight="1" x14ac:dyDescent="0.2"/>
    <row r="32" spans="2:7" ht="25.15" customHeight="1" x14ac:dyDescent="0.2"/>
    <row r="33" ht="25.15" customHeight="1" x14ac:dyDescent="0.2"/>
    <row r="34" ht="25.15" customHeight="1" x14ac:dyDescent="0.2"/>
  </sheetData>
  <mergeCells count="11">
    <mergeCell ref="C11:E11"/>
    <mergeCell ref="B12:E12"/>
    <mergeCell ref="C10:D10"/>
    <mergeCell ref="B7:D8"/>
    <mergeCell ref="E7:E8"/>
    <mergeCell ref="F7:AC7"/>
    <mergeCell ref="X1:Z1"/>
    <mergeCell ref="AA1:AB1"/>
    <mergeCell ref="X2:Z2"/>
    <mergeCell ref="AA2:AB2"/>
    <mergeCell ref="B3:AB3"/>
  </mergeCells>
  <phoneticPr fontId="17"/>
  <printOptions horizontalCentered="1"/>
  <pageMargins left="0.39370078740157483" right="0.39370078740157483" top="0.70866141732283472" bottom="0.51181102362204722" header="0.51181102362204722" footer="0.51181102362204722"/>
  <pageSetup paperSize="8" scale="62"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EC3FF-AF0B-4BD4-AFCD-32F24EDBF519}">
  <dimension ref="B1:AC50"/>
  <sheetViews>
    <sheetView showGridLines="0" view="pageBreakPreview" zoomScale="55" zoomScaleNormal="100" zoomScaleSheetLayoutView="55" workbookViewId="0">
      <selection activeCell="D18" sqref="D18"/>
    </sheetView>
  </sheetViews>
  <sheetFormatPr defaultColWidth="8" defaultRowHeight="13" x14ac:dyDescent="0.2"/>
  <cols>
    <col min="1" max="1" width="2" style="1" customWidth="1"/>
    <col min="2" max="3" width="3.69140625" style="1" customWidth="1"/>
    <col min="4" max="4" width="15.07421875" style="1" customWidth="1"/>
    <col min="5" max="5" width="24.3046875" style="1" customWidth="1"/>
    <col min="6" max="28" width="7.69140625" style="1" customWidth="1"/>
    <col min="29" max="29" width="11.23046875" style="1" customWidth="1"/>
    <col min="30" max="16384" width="8" style="1"/>
  </cols>
  <sheetData>
    <row r="1" spans="2:29" ht="25.15" customHeight="1" thickBot="1" x14ac:dyDescent="0.25">
      <c r="X1" s="222" t="str">
        <f>+'様式15-2号'!Z1</f>
        <v>様式15-2号</v>
      </c>
      <c r="Y1" s="222"/>
      <c r="Z1" s="222"/>
      <c r="AA1" s="214" t="s">
        <v>87</v>
      </c>
      <c r="AB1" s="214"/>
      <c r="AC1" s="3"/>
    </row>
    <row r="2" spans="2:29" ht="25.15" customHeight="1" thickBot="1" x14ac:dyDescent="0.25">
      <c r="X2" s="215" t="str">
        <f>+'様式15-2号'!$Y$2</f>
        <v>会社名</v>
      </c>
      <c r="Y2" s="216"/>
      <c r="Z2" s="216"/>
      <c r="AA2" s="217"/>
      <c r="AB2" s="218"/>
      <c r="AC2" s="5"/>
    </row>
    <row r="3" spans="2:29" ht="25.15" customHeight="1" x14ac:dyDescent="0.2">
      <c r="AB3" s="8"/>
      <c r="AC3" s="4"/>
    </row>
    <row r="4" spans="2:29" ht="25.15" customHeight="1" x14ac:dyDescent="0.2">
      <c r="B4" s="156" t="str">
        <f>+'様式15-2号（別添2-1）'!B4</f>
        <v>見積内訳書及び入札内訳書※（維持管理・運営）</v>
      </c>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9"/>
    </row>
    <row r="5" spans="2:29" ht="25.15" customHeight="1" x14ac:dyDescent="0.2">
      <c r="B5" s="76" t="s">
        <v>334</v>
      </c>
      <c r="C5" s="6"/>
      <c r="D5" s="6"/>
      <c r="E5" s="6"/>
      <c r="F5" s="6"/>
      <c r="G5" s="6"/>
      <c r="H5" s="6"/>
      <c r="I5" s="6"/>
      <c r="J5" s="6"/>
      <c r="K5" s="6"/>
      <c r="L5" s="6"/>
      <c r="M5" s="6"/>
      <c r="N5" s="6"/>
      <c r="O5" s="6"/>
      <c r="P5" s="6"/>
      <c r="Q5" s="6"/>
      <c r="R5" s="6"/>
      <c r="S5" s="6"/>
      <c r="T5" s="6"/>
      <c r="U5" s="6"/>
      <c r="V5" s="6"/>
      <c r="W5" s="6"/>
      <c r="X5" s="6"/>
      <c r="Y5" s="6"/>
      <c r="Z5" s="6"/>
      <c r="AA5" s="6"/>
      <c r="AB5" s="6"/>
      <c r="AC5" s="6"/>
    </row>
    <row r="6" spans="2:29" ht="25.15" customHeight="1" x14ac:dyDescent="0.2">
      <c r="AC6" s="2" t="s">
        <v>33</v>
      </c>
    </row>
    <row r="7" spans="2:29" ht="30" customHeight="1" x14ac:dyDescent="0.2">
      <c r="B7" s="167" t="s">
        <v>2</v>
      </c>
      <c r="C7" s="210"/>
      <c r="D7" s="210"/>
      <c r="E7" s="167" t="s">
        <v>26</v>
      </c>
      <c r="F7" s="219" t="s">
        <v>85</v>
      </c>
      <c r="G7" s="220"/>
      <c r="H7" s="220"/>
      <c r="I7" s="220"/>
      <c r="J7" s="220"/>
      <c r="K7" s="220"/>
      <c r="L7" s="220"/>
      <c r="M7" s="220"/>
      <c r="N7" s="220"/>
      <c r="O7" s="220"/>
      <c r="P7" s="220"/>
      <c r="Q7" s="220"/>
      <c r="R7" s="220"/>
      <c r="S7" s="220"/>
      <c r="T7" s="220"/>
      <c r="U7" s="220"/>
      <c r="V7" s="220"/>
      <c r="W7" s="220"/>
      <c r="X7" s="220"/>
      <c r="Y7" s="220"/>
      <c r="Z7" s="220"/>
      <c r="AA7" s="220"/>
      <c r="AB7" s="220"/>
      <c r="AC7" s="221"/>
    </row>
    <row r="8" spans="2:29" ht="30" customHeight="1" x14ac:dyDescent="0.2">
      <c r="B8" s="210"/>
      <c r="C8" s="210"/>
      <c r="D8" s="210"/>
      <c r="E8" s="167"/>
      <c r="F8" s="69" t="s">
        <v>88</v>
      </c>
      <c r="G8" s="69" t="s">
        <v>89</v>
      </c>
      <c r="H8" s="69" t="s">
        <v>90</v>
      </c>
      <c r="I8" s="69" t="s">
        <v>91</v>
      </c>
      <c r="J8" s="69" t="s">
        <v>92</v>
      </c>
      <c r="K8" s="69" t="s">
        <v>93</v>
      </c>
      <c r="L8" s="69" t="s">
        <v>94</v>
      </c>
      <c r="M8" s="69" t="s">
        <v>95</v>
      </c>
      <c r="N8" s="69" t="s">
        <v>96</v>
      </c>
      <c r="O8" s="69" t="s">
        <v>97</v>
      </c>
      <c r="P8" s="69" t="s">
        <v>98</v>
      </c>
      <c r="Q8" s="69" t="s">
        <v>99</v>
      </c>
      <c r="R8" s="69" t="s">
        <v>100</v>
      </c>
      <c r="S8" s="69" t="s">
        <v>101</v>
      </c>
      <c r="T8" s="69" t="s">
        <v>102</v>
      </c>
      <c r="U8" s="69" t="s">
        <v>103</v>
      </c>
      <c r="V8" s="69" t="s">
        <v>104</v>
      </c>
      <c r="W8" s="69" t="s">
        <v>105</v>
      </c>
      <c r="X8" s="69" t="s">
        <v>133</v>
      </c>
      <c r="Y8" s="69" t="s">
        <v>134</v>
      </c>
      <c r="Z8" s="69" t="s">
        <v>135</v>
      </c>
      <c r="AA8" s="69" t="s">
        <v>136</v>
      </c>
      <c r="AB8" s="69" t="s">
        <v>137</v>
      </c>
      <c r="AC8" s="69" t="s">
        <v>83</v>
      </c>
    </row>
    <row r="9" spans="2:29" ht="30" customHeight="1" x14ac:dyDescent="0.2">
      <c r="B9" s="72" t="s">
        <v>458</v>
      </c>
      <c r="C9" s="79"/>
      <c r="D9" s="79"/>
      <c r="E9" s="85" t="s">
        <v>154</v>
      </c>
      <c r="F9" s="71"/>
      <c r="G9" s="71"/>
      <c r="H9" s="71"/>
      <c r="I9" s="90"/>
      <c r="J9" s="90"/>
      <c r="K9" s="90"/>
      <c r="L9" s="90"/>
      <c r="M9" s="90"/>
      <c r="N9" s="90"/>
      <c r="O9" s="90"/>
      <c r="P9" s="90"/>
      <c r="Q9" s="90"/>
      <c r="R9" s="90"/>
      <c r="S9" s="90"/>
      <c r="T9" s="90"/>
      <c r="U9" s="90"/>
      <c r="V9" s="90"/>
      <c r="W9" s="90"/>
      <c r="X9" s="90"/>
      <c r="Y9" s="90"/>
      <c r="Z9" s="90"/>
      <c r="AA9" s="90"/>
      <c r="AB9" s="90"/>
      <c r="AC9" s="78">
        <f t="shared" ref="AC9:AC28" si="0">SUM(F9:AB9)</f>
        <v>0</v>
      </c>
    </row>
    <row r="10" spans="2:29" ht="34.9" customHeight="1" x14ac:dyDescent="0.2">
      <c r="B10" s="20"/>
      <c r="C10" s="244" t="s">
        <v>459</v>
      </c>
      <c r="D10" s="245"/>
      <c r="E10" s="75" t="s">
        <v>373</v>
      </c>
      <c r="F10" s="71"/>
      <c r="G10" s="71"/>
      <c r="H10" s="71"/>
      <c r="I10" s="88"/>
      <c r="J10" s="89"/>
      <c r="K10" s="89"/>
      <c r="L10" s="89"/>
      <c r="M10" s="88"/>
      <c r="N10" s="88"/>
      <c r="O10" s="88"/>
      <c r="P10" s="88"/>
      <c r="Q10" s="89"/>
      <c r="R10" s="89"/>
      <c r="S10" s="89"/>
      <c r="T10" s="89"/>
      <c r="U10" s="89"/>
      <c r="V10" s="89"/>
      <c r="W10" s="89"/>
      <c r="X10" s="89"/>
      <c r="Y10" s="89"/>
      <c r="Z10" s="89"/>
      <c r="AA10" s="89"/>
      <c r="AB10" s="89"/>
      <c r="AC10" s="78">
        <f t="shared" si="0"/>
        <v>0</v>
      </c>
    </row>
    <row r="11" spans="2:29" ht="34.9" customHeight="1" x14ac:dyDescent="0.2">
      <c r="B11" s="20"/>
      <c r="C11" s="246"/>
      <c r="D11" s="247"/>
      <c r="E11" s="75" t="s">
        <v>374</v>
      </c>
      <c r="F11" s="71"/>
      <c r="G11" s="71"/>
      <c r="H11" s="71"/>
      <c r="I11" s="88"/>
      <c r="J11" s="89"/>
      <c r="K11" s="89"/>
      <c r="L11" s="89"/>
      <c r="M11" s="88"/>
      <c r="N11" s="88"/>
      <c r="O11" s="88"/>
      <c r="P11" s="88"/>
      <c r="Q11" s="89"/>
      <c r="R11" s="89"/>
      <c r="S11" s="89"/>
      <c r="T11" s="89"/>
      <c r="U11" s="89"/>
      <c r="V11" s="89"/>
      <c r="W11" s="89"/>
      <c r="X11" s="89"/>
      <c r="Y11" s="89"/>
      <c r="Z11" s="89"/>
      <c r="AA11" s="89"/>
      <c r="AB11" s="89"/>
      <c r="AC11" s="78">
        <f t="shared" si="0"/>
        <v>0</v>
      </c>
    </row>
    <row r="12" spans="2:29" ht="34.9" customHeight="1" x14ac:dyDescent="0.2">
      <c r="B12" s="20"/>
      <c r="C12" s="248"/>
      <c r="D12" s="249"/>
      <c r="E12" s="75"/>
      <c r="F12" s="71"/>
      <c r="G12" s="71"/>
      <c r="H12" s="71"/>
      <c r="I12" s="88"/>
      <c r="J12" s="89"/>
      <c r="K12" s="89"/>
      <c r="L12" s="89"/>
      <c r="M12" s="88"/>
      <c r="N12" s="88"/>
      <c r="O12" s="88"/>
      <c r="P12" s="88"/>
      <c r="Q12" s="89"/>
      <c r="R12" s="89"/>
      <c r="S12" s="89"/>
      <c r="T12" s="89"/>
      <c r="U12" s="89"/>
      <c r="V12" s="89"/>
      <c r="W12" s="89"/>
      <c r="X12" s="89"/>
      <c r="Y12" s="89"/>
      <c r="Z12" s="89"/>
      <c r="AA12" s="89"/>
      <c r="AB12" s="89"/>
      <c r="AC12" s="78">
        <f t="shared" si="0"/>
        <v>0</v>
      </c>
    </row>
    <row r="13" spans="2:29" ht="34.9" customHeight="1" x14ac:dyDescent="0.2">
      <c r="B13" s="17"/>
      <c r="C13" s="176" t="s">
        <v>336</v>
      </c>
      <c r="D13" s="177"/>
      <c r="E13" s="178"/>
      <c r="F13" s="77">
        <f>SUM(F10:F12)</f>
        <v>0</v>
      </c>
      <c r="G13" s="77">
        <f t="shared" ref="G13:AB13" si="1">SUM(G10:G12)</f>
        <v>0</v>
      </c>
      <c r="H13" s="77">
        <f t="shared" si="1"/>
        <v>0</v>
      </c>
      <c r="I13" s="77">
        <f t="shared" si="1"/>
        <v>0</v>
      </c>
      <c r="J13" s="77">
        <f t="shared" si="1"/>
        <v>0</v>
      </c>
      <c r="K13" s="77">
        <f t="shared" si="1"/>
        <v>0</v>
      </c>
      <c r="L13" s="77">
        <f t="shared" si="1"/>
        <v>0</v>
      </c>
      <c r="M13" s="77">
        <f t="shared" si="1"/>
        <v>0</v>
      </c>
      <c r="N13" s="77">
        <f t="shared" si="1"/>
        <v>0</v>
      </c>
      <c r="O13" s="77">
        <f t="shared" si="1"/>
        <v>0</v>
      </c>
      <c r="P13" s="77">
        <f t="shared" si="1"/>
        <v>0</v>
      </c>
      <c r="Q13" s="77">
        <f t="shared" si="1"/>
        <v>0</v>
      </c>
      <c r="R13" s="77">
        <f t="shared" si="1"/>
        <v>0</v>
      </c>
      <c r="S13" s="77">
        <f t="shared" si="1"/>
        <v>0</v>
      </c>
      <c r="T13" s="77">
        <f t="shared" si="1"/>
        <v>0</v>
      </c>
      <c r="U13" s="77">
        <f t="shared" si="1"/>
        <v>0</v>
      </c>
      <c r="V13" s="77">
        <f t="shared" si="1"/>
        <v>0</v>
      </c>
      <c r="W13" s="77">
        <f t="shared" si="1"/>
        <v>0</v>
      </c>
      <c r="X13" s="77">
        <f t="shared" si="1"/>
        <v>0</v>
      </c>
      <c r="Y13" s="77">
        <f t="shared" si="1"/>
        <v>0</v>
      </c>
      <c r="Z13" s="77">
        <f t="shared" si="1"/>
        <v>0</v>
      </c>
      <c r="AA13" s="77">
        <f t="shared" si="1"/>
        <v>0</v>
      </c>
      <c r="AB13" s="77">
        <f t="shared" si="1"/>
        <v>0</v>
      </c>
      <c r="AC13" s="78">
        <f t="shared" si="0"/>
        <v>0</v>
      </c>
    </row>
    <row r="14" spans="2:29" ht="34.9" customHeight="1" x14ac:dyDescent="0.2">
      <c r="B14" s="72" t="s">
        <v>337</v>
      </c>
      <c r="C14" s="73"/>
      <c r="D14" s="74"/>
      <c r="E14" s="85" t="s">
        <v>155</v>
      </c>
      <c r="F14" s="71"/>
      <c r="G14" s="71"/>
      <c r="H14" s="71"/>
      <c r="I14" s="88"/>
      <c r="J14" s="89"/>
      <c r="K14" s="89"/>
      <c r="L14" s="89"/>
      <c r="M14" s="88"/>
      <c r="N14" s="88"/>
      <c r="O14" s="88"/>
      <c r="P14" s="88"/>
      <c r="Q14" s="89"/>
      <c r="R14" s="89"/>
      <c r="S14" s="89"/>
      <c r="T14" s="89"/>
      <c r="U14" s="89"/>
      <c r="V14" s="89"/>
      <c r="W14" s="89"/>
      <c r="X14" s="89"/>
      <c r="Y14" s="89"/>
      <c r="Z14" s="89"/>
      <c r="AA14" s="89"/>
      <c r="AB14" s="89"/>
      <c r="AC14" s="78">
        <f t="shared" si="0"/>
        <v>0</v>
      </c>
    </row>
    <row r="15" spans="2:29" ht="34.9" customHeight="1" x14ac:dyDescent="0.2">
      <c r="B15" s="20"/>
      <c r="C15" s="246" t="s">
        <v>338</v>
      </c>
      <c r="D15" s="247"/>
      <c r="E15" s="75"/>
      <c r="F15" s="71"/>
      <c r="G15" s="71"/>
      <c r="H15" s="71"/>
      <c r="I15" s="88"/>
      <c r="J15" s="89"/>
      <c r="K15" s="89"/>
      <c r="L15" s="89"/>
      <c r="M15" s="88"/>
      <c r="N15" s="88"/>
      <c r="O15" s="88"/>
      <c r="P15" s="88"/>
      <c r="Q15" s="89"/>
      <c r="R15" s="89"/>
      <c r="S15" s="89"/>
      <c r="T15" s="89"/>
      <c r="U15" s="89"/>
      <c r="V15" s="89"/>
      <c r="W15" s="89"/>
      <c r="X15" s="89"/>
      <c r="Y15" s="89"/>
      <c r="Z15" s="89"/>
      <c r="AA15" s="89"/>
      <c r="AB15" s="89"/>
      <c r="AC15" s="78">
        <f t="shared" si="0"/>
        <v>0</v>
      </c>
    </row>
    <row r="16" spans="2:29" ht="34.9" customHeight="1" x14ac:dyDescent="0.2">
      <c r="B16" s="20"/>
      <c r="C16" s="248"/>
      <c r="D16" s="249"/>
      <c r="E16" s="75"/>
      <c r="F16" s="71"/>
      <c r="G16" s="71"/>
      <c r="H16" s="71"/>
      <c r="I16" s="88"/>
      <c r="J16" s="89"/>
      <c r="K16" s="89"/>
      <c r="L16" s="89"/>
      <c r="M16" s="88"/>
      <c r="N16" s="88"/>
      <c r="O16" s="88"/>
      <c r="P16" s="88"/>
      <c r="Q16" s="89"/>
      <c r="R16" s="89"/>
      <c r="S16" s="89"/>
      <c r="T16" s="89"/>
      <c r="U16" s="89"/>
      <c r="V16" s="89"/>
      <c r="W16" s="89"/>
      <c r="X16" s="89"/>
      <c r="Y16" s="89"/>
      <c r="Z16" s="89"/>
      <c r="AA16" s="89"/>
      <c r="AB16" s="89"/>
      <c r="AC16" s="78">
        <f t="shared" si="0"/>
        <v>0</v>
      </c>
    </row>
    <row r="17" spans="2:29" ht="34.9" customHeight="1" x14ac:dyDescent="0.2">
      <c r="B17" s="20"/>
      <c r="C17" s="176" t="s">
        <v>339</v>
      </c>
      <c r="D17" s="177"/>
      <c r="E17" s="178"/>
      <c r="F17" s="77">
        <f>SUM(F15:F16)</f>
        <v>0</v>
      </c>
      <c r="G17" s="77">
        <f t="shared" ref="G17:AB17" si="2">SUM(G15:G16)</f>
        <v>0</v>
      </c>
      <c r="H17" s="77">
        <f t="shared" si="2"/>
        <v>0</v>
      </c>
      <c r="I17" s="77">
        <f t="shared" si="2"/>
        <v>0</v>
      </c>
      <c r="J17" s="77">
        <f t="shared" si="2"/>
        <v>0</v>
      </c>
      <c r="K17" s="77">
        <f t="shared" si="2"/>
        <v>0</v>
      </c>
      <c r="L17" s="77">
        <f t="shared" si="2"/>
        <v>0</v>
      </c>
      <c r="M17" s="77">
        <f t="shared" si="2"/>
        <v>0</v>
      </c>
      <c r="N17" s="77">
        <f t="shared" si="2"/>
        <v>0</v>
      </c>
      <c r="O17" s="77">
        <f t="shared" si="2"/>
        <v>0</v>
      </c>
      <c r="P17" s="77">
        <f t="shared" si="2"/>
        <v>0</v>
      </c>
      <c r="Q17" s="77">
        <f t="shared" si="2"/>
        <v>0</v>
      </c>
      <c r="R17" s="77">
        <f t="shared" si="2"/>
        <v>0</v>
      </c>
      <c r="S17" s="77">
        <f t="shared" si="2"/>
        <v>0</v>
      </c>
      <c r="T17" s="77">
        <f t="shared" si="2"/>
        <v>0</v>
      </c>
      <c r="U17" s="77">
        <f t="shared" si="2"/>
        <v>0</v>
      </c>
      <c r="V17" s="77">
        <f t="shared" si="2"/>
        <v>0</v>
      </c>
      <c r="W17" s="77">
        <f t="shared" si="2"/>
        <v>0</v>
      </c>
      <c r="X17" s="77">
        <f t="shared" si="2"/>
        <v>0</v>
      </c>
      <c r="Y17" s="77">
        <f t="shared" si="2"/>
        <v>0</v>
      </c>
      <c r="Z17" s="77">
        <f t="shared" si="2"/>
        <v>0</v>
      </c>
      <c r="AA17" s="77">
        <f t="shared" si="2"/>
        <v>0</v>
      </c>
      <c r="AB17" s="77">
        <f t="shared" si="2"/>
        <v>0</v>
      </c>
      <c r="AC17" s="78">
        <f t="shared" si="0"/>
        <v>0</v>
      </c>
    </row>
    <row r="18" spans="2:29" ht="34.9" customHeight="1" x14ac:dyDescent="0.2">
      <c r="B18" s="72" t="s">
        <v>345</v>
      </c>
      <c r="C18" s="73"/>
      <c r="D18" s="74"/>
      <c r="E18" s="85" t="s">
        <v>340</v>
      </c>
      <c r="F18" s="71"/>
      <c r="G18" s="71"/>
      <c r="H18" s="71"/>
      <c r="I18" s="88"/>
      <c r="J18" s="89"/>
      <c r="K18" s="89"/>
      <c r="L18" s="89"/>
      <c r="M18" s="88"/>
      <c r="N18" s="88"/>
      <c r="O18" s="88"/>
      <c r="P18" s="88"/>
      <c r="Q18" s="89"/>
      <c r="R18" s="89"/>
      <c r="S18" s="89"/>
      <c r="T18" s="89"/>
      <c r="U18" s="89"/>
      <c r="V18" s="89"/>
      <c r="W18" s="89"/>
      <c r="X18" s="89"/>
      <c r="Y18" s="89"/>
      <c r="Z18" s="89"/>
      <c r="AA18" s="89"/>
      <c r="AB18" s="89"/>
      <c r="AC18" s="78">
        <f t="shared" si="0"/>
        <v>0</v>
      </c>
    </row>
    <row r="19" spans="2:29" ht="34.9" customHeight="1" x14ac:dyDescent="0.2">
      <c r="B19" s="20"/>
      <c r="C19" s="244" t="s">
        <v>460</v>
      </c>
      <c r="D19" s="245"/>
      <c r="E19" s="75"/>
      <c r="F19" s="71"/>
      <c r="G19" s="71"/>
      <c r="H19" s="71"/>
      <c r="I19" s="88"/>
      <c r="J19" s="89"/>
      <c r="K19" s="89"/>
      <c r="L19" s="89"/>
      <c r="M19" s="88"/>
      <c r="N19" s="88"/>
      <c r="O19" s="88"/>
      <c r="P19" s="88"/>
      <c r="Q19" s="89"/>
      <c r="R19" s="89"/>
      <c r="S19" s="89"/>
      <c r="T19" s="89"/>
      <c r="U19" s="89"/>
      <c r="V19" s="89"/>
      <c r="W19" s="89"/>
      <c r="X19" s="89"/>
      <c r="Y19" s="89"/>
      <c r="Z19" s="89"/>
      <c r="AA19" s="89"/>
      <c r="AB19" s="89"/>
      <c r="AC19" s="78">
        <f t="shared" si="0"/>
        <v>0</v>
      </c>
    </row>
    <row r="20" spans="2:29" ht="34.9" customHeight="1" x14ac:dyDescent="0.2">
      <c r="B20" s="20"/>
      <c r="C20" s="246"/>
      <c r="D20" s="247"/>
      <c r="E20" s="75"/>
      <c r="F20" s="71"/>
      <c r="G20" s="71"/>
      <c r="H20" s="71"/>
      <c r="I20" s="88"/>
      <c r="J20" s="89"/>
      <c r="K20" s="89"/>
      <c r="L20" s="89"/>
      <c r="M20" s="88"/>
      <c r="N20" s="88"/>
      <c r="O20" s="88"/>
      <c r="P20" s="88"/>
      <c r="Q20" s="89"/>
      <c r="R20" s="89"/>
      <c r="S20" s="89"/>
      <c r="T20" s="89"/>
      <c r="U20" s="89"/>
      <c r="V20" s="89"/>
      <c r="W20" s="89"/>
      <c r="X20" s="89"/>
      <c r="Y20" s="89"/>
      <c r="Z20" s="89"/>
      <c r="AA20" s="89"/>
      <c r="AB20" s="89"/>
      <c r="AC20" s="78">
        <f t="shared" si="0"/>
        <v>0</v>
      </c>
    </row>
    <row r="21" spans="2:29" ht="34.9" customHeight="1" x14ac:dyDescent="0.2">
      <c r="B21" s="20"/>
      <c r="C21" s="248"/>
      <c r="D21" s="249"/>
      <c r="E21" s="75"/>
      <c r="F21" s="71"/>
      <c r="G21" s="71"/>
      <c r="H21" s="71"/>
      <c r="I21" s="88"/>
      <c r="J21" s="89"/>
      <c r="K21" s="89"/>
      <c r="L21" s="89"/>
      <c r="M21" s="88"/>
      <c r="N21" s="88"/>
      <c r="O21" s="88"/>
      <c r="P21" s="88"/>
      <c r="Q21" s="89"/>
      <c r="R21" s="89"/>
      <c r="S21" s="89"/>
      <c r="T21" s="89"/>
      <c r="U21" s="89"/>
      <c r="V21" s="89"/>
      <c r="W21" s="89"/>
      <c r="X21" s="89"/>
      <c r="Y21" s="89"/>
      <c r="Z21" s="89"/>
      <c r="AA21" s="89"/>
      <c r="AB21" s="89"/>
      <c r="AC21" s="78">
        <f t="shared" si="0"/>
        <v>0</v>
      </c>
    </row>
    <row r="22" spans="2:29" ht="34.9" customHeight="1" x14ac:dyDescent="0.2">
      <c r="B22" s="20"/>
      <c r="C22" s="176" t="s">
        <v>343</v>
      </c>
      <c r="D22" s="177"/>
      <c r="E22" s="178"/>
      <c r="F22" s="77">
        <f>SUM(F19:F21)</f>
        <v>0</v>
      </c>
      <c r="G22" s="77">
        <f t="shared" ref="G22:AB22" si="3">SUM(G19:G21)</f>
        <v>0</v>
      </c>
      <c r="H22" s="77">
        <f t="shared" si="3"/>
        <v>0</v>
      </c>
      <c r="I22" s="77">
        <f t="shared" si="3"/>
        <v>0</v>
      </c>
      <c r="J22" s="77">
        <f t="shared" si="3"/>
        <v>0</v>
      </c>
      <c r="K22" s="77">
        <f t="shared" si="3"/>
        <v>0</v>
      </c>
      <c r="L22" s="77">
        <f t="shared" si="3"/>
        <v>0</v>
      </c>
      <c r="M22" s="77">
        <f t="shared" si="3"/>
        <v>0</v>
      </c>
      <c r="N22" s="77">
        <f t="shared" si="3"/>
        <v>0</v>
      </c>
      <c r="O22" s="77">
        <f t="shared" si="3"/>
        <v>0</v>
      </c>
      <c r="P22" s="77">
        <f t="shared" si="3"/>
        <v>0</v>
      </c>
      <c r="Q22" s="77">
        <f t="shared" si="3"/>
        <v>0</v>
      </c>
      <c r="R22" s="77">
        <f t="shared" si="3"/>
        <v>0</v>
      </c>
      <c r="S22" s="77">
        <f t="shared" si="3"/>
        <v>0</v>
      </c>
      <c r="T22" s="77">
        <f t="shared" si="3"/>
        <v>0</v>
      </c>
      <c r="U22" s="77">
        <f t="shared" si="3"/>
        <v>0</v>
      </c>
      <c r="V22" s="77">
        <f t="shared" si="3"/>
        <v>0</v>
      </c>
      <c r="W22" s="77">
        <f t="shared" si="3"/>
        <v>0</v>
      </c>
      <c r="X22" s="77">
        <f t="shared" si="3"/>
        <v>0</v>
      </c>
      <c r="Y22" s="77">
        <f t="shared" si="3"/>
        <v>0</v>
      </c>
      <c r="Z22" s="77">
        <f t="shared" si="3"/>
        <v>0</v>
      </c>
      <c r="AA22" s="77">
        <f t="shared" si="3"/>
        <v>0</v>
      </c>
      <c r="AB22" s="77">
        <f t="shared" si="3"/>
        <v>0</v>
      </c>
      <c r="AC22" s="78">
        <f t="shared" si="0"/>
        <v>0</v>
      </c>
    </row>
    <row r="23" spans="2:29" ht="34.9" customHeight="1" x14ac:dyDescent="0.2">
      <c r="B23" s="72" t="s">
        <v>346</v>
      </c>
      <c r="C23" s="73"/>
      <c r="D23" s="74"/>
      <c r="E23" s="85" t="s">
        <v>341</v>
      </c>
      <c r="F23" s="71"/>
      <c r="G23" s="71"/>
      <c r="H23" s="71"/>
      <c r="I23" s="88"/>
      <c r="J23" s="89"/>
      <c r="K23" s="89"/>
      <c r="L23" s="89"/>
      <c r="M23" s="88"/>
      <c r="N23" s="88"/>
      <c r="O23" s="88"/>
      <c r="P23" s="88"/>
      <c r="Q23" s="89"/>
      <c r="R23" s="89"/>
      <c r="S23" s="89"/>
      <c r="T23" s="89"/>
      <c r="U23" s="89"/>
      <c r="V23" s="89"/>
      <c r="W23" s="89"/>
      <c r="X23" s="89"/>
      <c r="Y23" s="89"/>
      <c r="Z23" s="89"/>
      <c r="AA23" s="89"/>
      <c r="AB23" s="89"/>
      <c r="AC23" s="78">
        <f t="shared" si="0"/>
        <v>0</v>
      </c>
    </row>
    <row r="24" spans="2:29" ht="34.9" customHeight="1" x14ac:dyDescent="0.2">
      <c r="B24" s="20"/>
      <c r="C24" s="244" t="s">
        <v>342</v>
      </c>
      <c r="D24" s="245"/>
      <c r="E24" s="75"/>
      <c r="F24" s="71"/>
      <c r="G24" s="71"/>
      <c r="H24" s="71"/>
      <c r="I24" s="88"/>
      <c r="J24" s="89"/>
      <c r="K24" s="89"/>
      <c r="L24" s="89"/>
      <c r="M24" s="88"/>
      <c r="N24" s="88"/>
      <c r="O24" s="88"/>
      <c r="P24" s="88"/>
      <c r="Q24" s="89"/>
      <c r="R24" s="89"/>
      <c r="S24" s="89"/>
      <c r="T24" s="89"/>
      <c r="U24" s="89"/>
      <c r="V24" s="89"/>
      <c r="W24" s="89"/>
      <c r="X24" s="89"/>
      <c r="Y24" s="89"/>
      <c r="Z24" s="89"/>
      <c r="AA24" s="89"/>
      <c r="AB24" s="89"/>
      <c r="AC24" s="78">
        <f t="shared" si="0"/>
        <v>0</v>
      </c>
    </row>
    <row r="25" spans="2:29" ht="34.9" customHeight="1" x14ac:dyDescent="0.2">
      <c r="B25" s="20"/>
      <c r="C25" s="246"/>
      <c r="D25" s="247"/>
      <c r="E25" s="75"/>
      <c r="F25" s="71"/>
      <c r="G25" s="71"/>
      <c r="H25" s="71"/>
      <c r="I25" s="88"/>
      <c r="J25" s="89"/>
      <c r="K25" s="89"/>
      <c r="L25" s="89"/>
      <c r="M25" s="88"/>
      <c r="N25" s="88"/>
      <c r="O25" s="88"/>
      <c r="P25" s="88"/>
      <c r="Q25" s="89"/>
      <c r="R25" s="89"/>
      <c r="S25" s="89"/>
      <c r="T25" s="89"/>
      <c r="U25" s="89"/>
      <c r="V25" s="89"/>
      <c r="W25" s="89"/>
      <c r="X25" s="89"/>
      <c r="Y25" s="89"/>
      <c r="Z25" s="89"/>
      <c r="AA25" s="89"/>
      <c r="AB25" s="89"/>
      <c r="AC25" s="78">
        <f t="shared" si="0"/>
        <v>0</v>
      </c>
    </row>
    <row r="26" spans="2:29" ht="34.9" customHeight="1" x14ac:dyDescent="0.2">
      <c r="B26" s="20"/>
      <c r="C26" s="248"/>
      <c r="D26" s="249"/>
      <c r="E26" s="75"/>
      <c r="F26" s="71"/>
      <c r="G26" s="71"/>
      <c r="H26" s="71"/>
      <c r="I26" s="88"/>
      <c r="J26" s="89"/>
      <c r="K26" s="89"/>
      <c r="L26" s="89"/>
      <c r="M26" s="88"/>
      <c r="N26" s="88"/>
      <c r="O26" s="88"/>
      <c r="P26" s="88"/>
      <c r="Q26" s="89"/>
      <c r="R26" s="89"/>
      <c r="S26" s="89"/>
      <c r="T26" s="89"/>
      <c r="U26" s="89"/>
      <c r="V26" s="89"/>
      <c r="W26" s="89"/>
      <c r="X26" s="89"/>
      <c r="Y26" s="89"/>
      <c r="Z26" s="89"/>
      <c r="AA26" s="89"/>
      <c r="AB26" s="89"/>
      <c r="AC26" s="78">
        <f t="shared" si="0"/>
        <v>0</v>
      </c>
    </row>
    <row r="27" spans="2:29" ht="34.9" customHeight="1" x14ac:dyDescent="0.2">
      <c r="B27" s="20"/>
      <c r="C27" s="176" t="s">
        <v>344</v>
      </c>
      <c r="D27" s="177"/>
      <c r="E27" s="178"/>
      <c r="F27" s="77">
        <f>SUM(F24:F26)</f>
        <v>0</v>
      </c>
      <c r="G27" s="77">
        <f t="shared" ref="G27:AB27" si="4">SUM(G24:G26)</f>
        <v>0</v>
      </c>
      <c r="H27" s="77">
        <f t="shared" si="4"/>
        <v>0</v>
      </c>
      <c r="I27" s="77">
        <f t="shared" si="4"/>
        <v>0</v>
      </c>
      <c r="J27" s="77">
        <f t="shared" si="4"/>
        <v>0</v>
      </c>
      <c r="K27" s="77">
        <f t="shared" si="4"/>
        <v>0</v>
      </c>
      <c r="L27" s="77">
        <f t="shared" si="4"/>
        <v>0</v>
      </c>
      <c r="M27" s="77">
        <f t="shared" si="4"/>
        <v>0</v>
      </c>
      <c r="N27" s="77">
        <f t="shared" si="4"/>
        <v>0</v>
      </c>
      <c r="O27" s="77">
        <f t="shared" si="4"/>
        <v>0</v>
      </c>
      <c r="P27" s="77">
        <f t="shared" si="4"/>
        <v>0</v>
      </c>
      <c r="Q27" s="77">
        <f t="shared" si="4"/>
        <v>0</v>
      </c>
      <c r="R27" s="77">
        <f t="shared" si="4"/>
        <v>0</v>
      </c>
      <c r="S27" s="77">
        <f t="shared" si="4"/>
        <v>0</v>
      </c>
      <c r="T27" s="77">
        <f t="shared" si="4"/>
        <v>0</v>
      </c>
      <c r="U27" s="77">
        <f t="shared" si="4"/>
        <v>0</v>
      </c>
      <c r="V27" s="77">
        <f t="shared" si="4"/>
        <v>0</v>
      </c>
      <c r="W27" s="77">
        <f t="shared" si="4"/>
        <v>0</v>
      </c>
      <c r="X27" s="77">
        <f t="shared" si="4"/>
        <v>0</v>
      </c>
      <c r="Y27" s="77">
        <f t="shared" si="4"/>
        <v>0</v>
      </c>
      <c r="Z27" s="77">
        <f t="shared" si="4"/>
        <v>0</v>
      </c>
      <c r="AA27" s="77">
        <f t="shared" si="4"/>
        <v>0</v>
      </c>
      <c r="AB27" s="77">
        <f t="shared" si="4"/>
        <v>0</v>
      </c>
      <c r="AC27" s="78">
        <f t="shared" si="0"/>
        <v>0</v>
      </c>
    </row>
    <row r="28" spans="2:29" ht="34.9" customHeight="1" x14ac:dyDescent="0.2">
      <c r="B28" s="223" t="s">
        <v>83</v>
      </c>
      <c r="C28" s="224"/>
      <c r="D28" s="224"/>
      <c r="E28" s="225"/>
      <c r="F28" s="77">
        <f>+F13+F17+F22+F27</f>
        <v>0</v>
      </c>
      <c r="G28" s="77">
        <f t="shared" ref="G28:AB28" si="5">+G13+G17+G22+G27</f>
        <v>0</v>
      </c>
      <c r="H28" s="77">
        <f t="shared" si="5"/>
        <v>0</v>
      </c>
      <c r="I28" s="77">
        <f t="shared" si="5"/>
        <v>0</v>
      </c>
      <c r="J28" s="77">
        <f t="shared" si="5"/>
        <v>0</v>
      </c>
      <c r="K28" s="77">
        <f t="shared" si="5"/>
        <v>0</v>
      </c>
      <c r="L28" s="77">
        <f t="shared" si="5"/>
        <v>0</v>
      </c>
      <c r="M28" s="77">
        <f t="shared" si="5"/>
        <v>0</v>
      </c>
      <c r="N28" s="77">
        <f t="shared" si="5"/>
        <v>0</v>
      </c>
      <c r="O28" s="77">
        <f t="shared" si="5"/>
        <v>0</v>
      </c>
      <c r="P28" s="77">
        <f t="shared" si="5"/>
        <v>0</v>
      </c>
      <c r="Q28" s="77">
        <f t="shared" si="5"/>
        <v>0</v>
      </c>
      <c r="R28" s="77">
        <f t="shared" si="5"/>
        <v>0</v>
      </c>
      <c r="S28" s="77">
        <f t="shared" si="5"/>
        <v>0</v>
      </c>
      <c r="T28" s="77">
        <f t="shared" si="5"/>
        <v>0</v>
      </c>
      <c r="U28" s="77">
        <f t="shared" si="5"/>
        <v>0</v>
      </c>
      <c r="V28" s="77">
        <f t="shared" si="5"/>
        <v>0</v>
      </c>
      <c r="W28" s="77">
        <f t="shared" si="5"/>
        <v>0</v>
      </c>
      <c r="X28" s="77">
        <f t="shared" si="5"/>
        <v>0</v>
      </c>
      <c r="Y28" s="77">
        <f t="shared" si="5"/>
        <v>0</v>
      </c>
      <c r="Z28" s="77">
        <f t="shared" si="5"/>
        <v>0</v>
      </c>
      <c r="AA28" s="77">
        <f t="shared" si="5"/>
        <v>0</v>
      </c>
      <c r="AB28" s="77">
        <f t="shared" si="5"/>
        <v>0</v>
      </c>
      <c r="AC28" s="78">
        <f t="shared" si="0"/>
        <v>0</v>
      </c>
    </row>
    <row r="29" spans="2:29" s="103" customFormat="1" ht="25" customHeight="1" x14ac:dyDescent="0.2">
      <c r="B29" s="103" t="s">
        <v>386</v>
      </c>
      <c r="C29" s="133"/>
      <c r="D29" s="133"/>
      <c r="E29" s="133"/>
      <c r="F29" s="133"/>
      <c r="G29" s="133"/>
      <c r="H29" s="133"/>
      <c r="I29" s="133"/>
      <c r="J29" s="133"/>
      <c r="K29" s="133"/>
      <c r="L29" s="133"/>
      <c r="M29" s="133"/>
      <c r="N29" s="133"/>
      <c r="O29" s="133"/>
      <c r="P29" s="133"/>
      <c r="Q29" s="133"/>
      <c r="R29" s="133"/>
      <c r="S29" s="133"/>
      <c r="T29" s="133"/>
      <c r="U29" s="133"/>
      <c r="V29" s="133"/>
      <c r="W29" s="133"/>
      <c r="X29" s="133"/>
      <c r="Y29" s="133"/>
    </row>
    <row r="30" spans="2:29" s="103" customFormat="1" ht="25" customHeight="1" x14ac:dyDescent="0.2">
      <c r="B30" s="103" t="s">
        <v>387</v>
      </c>
      <c r="C30" s="133"/>
      <c r="D30" s="133"/>
      <c r="E30" s="133"/>
      <c r="F30" s="133"/>
      <c r="G30" s="133"/>
      <c r="H30" s="133"/>
      <c r="I30" s="133"/>
      <c r="J30" s="133"/>
      <c r="K30" s="133"/>
      <c r="L30" s="133"/>
      <c r="M30" s="133"/>
      <c r="N30" s="133"/>
      <c r="O30" s="133"/>
      <c r="P30" s="133"/>
      <c r="Q30" s="133"/>
      <c r="R30" s="133"/>
      <c r="S30" s="133"/>
      <c r="T30" s="133"/>
      <c r="U30" s="133"/>
      <c r="V30" s="133"/>
      <c r="W30" s="133"/>
      <c r="X30" s="133"/>
      <c r="Y30" s="133"/>
    </row>
    <row r="31" spans="2:29" s="103" customFormat="1" ht="25" customHeight="1" x14ac:dyDescent="0.2">
      <c r="B31" s="103" t="s">
        <v>388</v>
      </c>
      <c r="C31" s="133"/>
      <c r="D31" s="133"/>
      <c r="E31" s="133"/>
      <c r="F31" s="133"/>
      <c r="G31" s="133"/>
      <c r="H31" s="133"/>
      <c r="I31" s="133"/>
      <c r="J31" s="133"/>
      <c r="K31" s="133"/>
      <c r="L31" s="133"/>
      <c r="M31" s="133"/>
      <c r="N31" s="133"/>
      <c r="O31" s="133"/>
      <c r="P31" s="133"/>
      <c r="Q31" s="133"/>
      <c r="R31" s="133"/>
      <c r="S31" s="133"/>
      <c r="T31" s="133"/>
      <c r="U31" s="133"/>
      <c r="V31" s="133"/>
      <c r="W31" s="133"/>
      <c r="X31" s="133"/>
      <c r="Y31" s="133"/>
    </row>
    <row r="32" spans="2:29" s="8" customFormat="1" ht="25.15" customHeight="1" x14ac:dyDescent="0.2">
      <c r="B32" s="8" t="s">
        <v>28</v>
      </c>
    </row>
    <row r="33" spans="2:7" s="8" customFormat="1" ht="24.65" customHeight="1" x14ac:dyDescent="0.2">
      <c r="B33" s="8" t="s">
        <v>202</v>
      </c>
      <c r="C33" s="21"/>
      <c r="G33" s="12"/>
    </row>
    <row r="34" spans="2:7" s="8" customFormat="1" ht="24.65" customHeight="1" x14ac:dyDescent="0.2">
      <c r="B34" s="8" t="s">
        <v>323</v>
      </c>
      <c r="C34" s="21"/>
      <c r="G34" s="12"/>
    </row>
    <row r="35" spans="2:7" s="8" customFormat="1" ht="25.15" customHeight="1" x14ac:dyDescent="0.2">
      <c r="B35" s="8" t="s">
        <v>375</v>
      </c>
    </row>
    <row r="36" spans="2:7" s="8" customFormat="1" ht="25.15" customHeight="1" x14ac:dyDescent="0.2">
      <c r="B36" s="13" t="s">
        <v>176</v>
      </c>
    </row>
    <row r="37" spans="2:7" s="8" customFormat="1" ht="25.15" customHeight="1" x14ac:dyDescent="0.2">
      <c r="B37" s="8" t="s">
        <v>206</v>
      </c>
    </row>
    <row r="38" spans="2:7" ht="25.15" customHeight="1" x14ac:dyDescent="0.2">
      <c r="B38" s="22" t="s">
        <v>425</v>
      </c>
    </row>
    <row r="39" spans="2:7" ht="25.15" customHeight="1" x14ac:dyDescent="0.2">
      <c r="B39" s="22" t="s">
        <v>461</v>
      </c>
    </row>
    <row r="40" spans="2:7" ht="25.15" customHeight="1" x14ac:dyDescent="0.2"/>
    <row r="41" spans="2:7" ht="25.15" customHeight="1" x14ac:dyDescent="0.2"/>
    <row r="42" spans="2:7" ht="25.15" customHeight="1" x14ac:dyDescent="0.2">
      <c r="B42" s="12"/>
      <c r="C42" s="21"/>
      <c r="D42" s="8"/>
    </row>
    <row r="43" spans="2:7" ht="25.15" customHeight="1" x14ac:dyDescent="0.2">
      <c r="B43" s="22"/>
      <c r="C43" s="23"/>
      <c r="D43" s="8"/>
    </row>
    <row r="44" spans="2:7" ht="25.15" customHeight="1" x14ac:dyDescent="0.2"/>
    <row r="45" spans="2:7" ht="25.15" customHeight="1" x14ac:dyDescent="0.2"/>
    <row r="46" spans="2:7" ht="25.15" customHeight="1" x14ac:dyDescent="0.2"/>
    <row r="47" spans="2:7" ht="25.15" customHeight="1" x14ac:dyDescent="0.2"/>
    <row r="48" spans="2:7" ht="25.15" customHeight="1" x14ac:dyDescent="0.2"/>
    <row r="49" ht="25.15" customHeight="1" x14ac:dyDescent="0.2"/>
    <row r="50" ht="25.15" customHeight="1" x14ac:dyDescent="0.2"/>
  </sheetData>
  <mergeCells count="17">
    <mergeCell ref="C24:D26"/>
    <mergeCell ref="C27:E27"/>
    <mergeCell ref="B28:E28"/>
    <mergeCell ref="B4:AB4"/>
    <mergeCell ref="B7:D8"/>
    <mergeCell ref="E7:E8"/>
    <mergeCell ref="F7:AC7"/>
    <mergeCell ref="C13:E13"/>
    <mergeCell ref="C15:D16"/>
    <mergeCell ref="C17:E17"/>
    <mergeCell ref="C19:D21"/>
    <mergeCell ref="C22:E22"/>
    <mergeCell ref="X1:Z1"/>
    <mergeCell ref="AA1:AB1"/>
    <mergeCell ref="X2:Z2"/>
    <mergeCell ref="AA2:AB2"/>
    <mergeCell ref="C10:D12"/>
  </mergeCells>
  <phoneticPr fontId="17"/>
  <printOptions horizontalCentered="1"/>
  <pageMargins left="0.39370078740157483" right="0.39370078740157483" top="0.51181102362204722" bottom="0.11811023622047245" header="0.51181102362204722" footer="0.51181102362204722"/>
  <pageSetup paperSize="8" scale="62"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AF405-AF17-45B3-8AE3-401E6B7D111E}">
  <dimension ref="B1:AC38"/>
  <sheetViews>
    <sheetView showGridLines="0" view="pageBreakPreview" topLeftCell="A4" zoomScaleNormal="100" zoomScaleSheetLayoutView="100" workbookViewId="0">
      <selection activeCell="D18" sqref="D18"/>
    </sheetView>
  </sheetViews>
  <sheetFormatPr defaultColWidth="8" defaultRowHeight="13" x14ac:dyDescent="0.2"/>
  <cols>
    <col min="1" max="1" width="2" style="1" customWidth="1"/>
    <col min="2" max="3" width="3.69140625" style="1" customWidth="1"/>
    <col min="4" max="4" width="15.07421875" style="1" customWidth="1"/>
    <col min="5" max="5" width="24.3046875" style="1" customWidth="1"/>
    <col min="6" max="28" width="7.69140625" style="1" customWidth="1"/>
    <col min="29" max="29" width="11.23046875" style="1" customWidth="1"/>
    <col min="30" max="16384" width="8" style="1"/>
  </cols>
  <sheetData>
    <row r="1" spans="2:29" ht="25.15" customHeight="1" thickBot="1" x14ac:dyDescent="0.25">
      <c r="X1" s="222" t="str">
        <f>+'様式15-2号'!$Z$1</f>
        <v>様式15-2号</v>
      </c>
      <c r="Y1" s="222"/>
      <c r="Z1" s="222"/>
      <c r="AA1" s="214" t="s">
        <v>108</v>
      </c>
      <c r="AB1" s="214"/>
    </row>
    <row r="2" spans="2:29" ht="25.15" customHeight="1" thickBot="1" x14ac:dyDescent="0.25">
      <c r="X2" s="215" t="str">
        <f>+'様式15-2号'!$Y$2</f>
        <v>会社名</v>
      </c>
      <c r="Y2" s="216"/>
      <c r="Z2" s="216"/>
      <c r="AA2" s="217"/>
      <c r="AB2" s="218"/>
    </row>
    <row r="3" spans="2:29" ht="25.15" customHeight="1" x14ac:dyDescent="0.2">
      <c r="AB3" s="8"/>
      <c r="AC3" s="4"/>
    </row>
    <row r="4" spans="2:29" ht="25.15" customHeight="1" x14ac:dyDescent="0.2">
      <c r="B4" s="156" t="str">
        <f>+'様式15-2号（別添2-1）'!B4</f>
        <v>見積内訳書及び入札内訳書※（維持管理・運営）</v>
      </c>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9"/>
    </row>
    <row r="5" spans="2:29" ht="25.15" customHeight="1" x14ac:dyDescent="0.2">
      <c r="B5" s="76" t="s">
        <v>209</v>
      </c>
      <c r="C5" s="6"/>
      <c r="D5" s="6"/>
      <c r="E5" s="6"/>
      <c r="F5" s="6"/>
      <c r="G5" s="6"/>
      <c r="H5" s="6"/>
      <c r="I5" s="6"/>
      <c r="J5" s="6"/>
      <c r="K5" s="6"/>
      <c r="L5" s="6"/>
      <c r="M5" s="6"/>
      <c r="N5" s="6"/>
      <c r="O5" s="6"/>
      <c r="P5" s="6"/>
      <c r="Q5" s="6"/>
      <c r="R5" s="6"/>
      <c r="S5" s="6"/>
      <c r="T5" s="6"/>
      <c r="U5" s="6"/>
      <c r="V5" s="6"/>
      <c r="W5" s="6"/>
      <c r="X5" s="6"/>
      <c r="Y5" s="6"/>
      <c r="Z5" s="6"/>
      <c r="AA5" s="6"/>
      <c r="AB5" s="6"/>
      <c r="AC5" s="6"/>
    </row>
    <row r="6" spans="2:29" ht="25.15" customHeight="1" x14ac:dyDescent="0.2">
      <c r="AC6" s="2" t="s">
        <v>33</v>
      </c>
    </row>
    <row r="7" spans="2:29" ht="30" customHeight="1" x14ac:dyDescent="0.2">
      <c r="B7" s="167" t="s">
        <v>2</v>
      </c>
      <c r="C7" s="210"/>
      <c r="D7" s="210"/>
      <c r="E7" s="167" t="s">
        <v>26</v>
      </c>
      <c r="F7" s="219" t="s">
        <v>85</v>
      </c>
      <c r="G7" s="220"/>
      <c r="H7" s="220"/>
      <c r="I7" s="220"/>
      <c r="J7" s="220"/>
      <c r="K7" s="220"/>
      <c r="L7" s="220"/>
      <c r="M7" s="220"/>
      <c r="N7" s="220"/>
      <c r="O7" s="220"/>
      <c r="P7" s="220"/>
      <c r="Q7" s="220"/>
      <c r="R7" s="220"/>
      <c r="S7" s="220"/>
      <c r="T7" s="220"/>
      <c r="U7" s="220"/>
      <c r="V7" s="220"/>
      <c r="W7" s="220"/>
      <c r="X7" s="220"/>
      <c r="Y7" s="220"/>
      <c r="Z7" s="220"/>
      <c r="AA7" s="220"/>
      <c r="AB7" s="220"/>
      <c r="AC7" s="221"/>
    </row>
    <row r="8" spans="2:29" ht="30" customHeight="1" x14ac:dyDescent="0.2">
      <c r="B8" s="210"/>
      <c r="C8" s="210"/>
      <c r="D8" s="210"/>
      <c r="E8" s="167"/>
      <c r="F8" s="69" t="s">
        <v>88</v>
      </c>
      <c r="G8" s="69" t="s">
        <v>89</v>
      </c>
      <c r="H8" s="69" t="s">
        <v>90</v>
      </c>
      <c r="I8" s="69" t="s">
        <v>91</v>
      </c>
      <c r="J8" s="69" t="s">
        <v>92</v>
      </c>
      <c r="K8" s="69" t="s">
        <v>93</v>
      </c>
      <c r="L8" s="69" t="s">
        <v>94</v>
      </c>
      <c r="M8" s="69" t="s">
        <v>95</v>
      </c>
      <c r="N8" s="69" t="s">
        <v>96</v>
      </c>
      <c r="O8" s="69" t="s">
        <v>97</v>
      </c>
      <c r="P8" s="69" t="s">
        <v>98</v>
      </c>
      <c r="Q8" s="69" t="s">
        <v>99</v>
      </c>
      <c r="R8" s="69" t="s">
        <v>100</v>
      </c>
      <c r="S8" s="69" t="s">
        <v>101</v>
      </c>
      <c r="T8" s="69" t="s">
        <v>102</v>
      </c>
      <c r="U8" s="69" t="s">
        <v>103</v>
      </c>
      <c r="V8" s="69" t="s">
        <v>104</v>
      </c>
      <c r="W8" s="69" t="s">
        <v>105</v>
      </c>
      <c r="X8" s="69" t="s">
        <v>133</v>
      </c>
      <c r="Y8" s="69" t="s">
        <v>134</v>
      </c>
      <c r="Z8" s="69" t="s">
        <v>135</v>
      </c>
      <c r="AA8" s="69" t="s">
        <v>136</v>
      </c>
      <c r="AB8" s="69" t="s">
        <v>137</v>
      </c>
      <c r="AC8" s="69" t="s">
        <v>83</v>
      </c>
    </row>
    <row r="9" spans="2:29" ht="30" customHeight="1" x14ac:dyDescent="0.2">
      <c r="B9" s="72" t="s">
        <v>78</v>
      </c>
      <c r="C9" s="79"/>
      <c r="D9" s="79"/>
      <c r="E9" s="80"/>
      <c r="F9" s="71"/>
      <c r="G9" s="71"/>
      <c r="H9" s="71"/>
      <c r="I9" s="88"/>
      <c r="J9" s="89"/>
      <c r="K9" s="89"/>
      <c r="L9" s="89"/>
      <c r="M9" s="89"/>
      <c r="N9" s="88"/>
      <c r="O9" s="88"/>
      <c r="P9" s="88"/>
      <c r="Q9" s="89"/>
      <c r="R9" s="89"/>
      <c r="S9" s="89"/>
      <c r="T9" s="89"/>
      <c r="U9" s="89"/>
      <c r="V9" s="89"/>
      <c r="W9" s="89"/>
      <c r="X9" s="89"/>
      <c r="Y9" s="89"/>
      <c r="Z9" s="89"/>
      <c r="AA9" s="89"/>
      <c r="AB9" s="89"/>
      <c r="AC9" s="69"/>
    </row>
    <row r="10" spans="2:29" ht="34.9" customHeight="1" x14ac:dyDescent="0.2">
      <c r="B10" s="17"/>
      <c r="C10" s="176" t="s">
        <v>110</v>
      </c>
      <c r="D10" s="177"/>
      <c r="E10" s="178"/>
      <c r="F10" s="77">
        <f>F9</f>
        <v>0</v>
      </c>
      <c r="G10" s="77">
        <f t="shared" ref="G10:AA10" si="0">G9</f>
        <v>0</v>
      </c>
      <c r="H10" s="77">
        <f t="shared" si="0"/>
        <v>0</v>
      </c>
      <c r="I10" s="77">
        <f t="shared" si="0"/>
        <v>0</v>
      </c>
      <c r="J10" s="77">
        <f t="shared" si="0"/>
        <v>0</v>
      </c>
      <c r="K10" s="77">
        <f t="shared" si="0"/>
        <v>0</v>
      </c>
      <c r="L10" s="77">
        <f t="shared" si="0"/>
        <v>0</v>
      </c>
      <c r="M10" s="77">
        <f t="shared" si="0"/>
        <v>0</v>
      </c>
      <c r="N10" s="77">
        <f t="shared" si="0"/>
        <v>0</v>
      </c>
      <c r="O10" s="77">
        <f t="shared" si="0"/>
        <v>0</v>
      </c>
      <c r="P10" s="77">
        <f t="shared" si="0"/>
        <v>0</v>
      </c>
      <c r="Q10" s="77">
        <f t="shared" si="0"/>
        <v>0</v>
      </c>
      <c r="R10" s="77">
        <f t="shared" si="0"/>
        <v>0</v>
      </c>
      <c r="S10" s="77">
        <f t="shared" si="0"/>
        <v>0</v>
      </c>
      <c r="T10" s="77">
        <f t="shared" si="0"/>
        <v>0</v>
      </c>
      <c r="U10" s="77">
        <f t="shared" si="0"/>
        <v>0</v>
      </c>
      <c r="V10" s="77">
        <f t="shared" si="0"/>
        <v>0</v>
      </c>
      <c r="W10" s="77">
        <f t="shared" si="0"/>
        <v>0</v>
      </c>
      <c r="X10" s="77">
        <f t="shared" si="0"/>
        <v>0</v>
      </c>
      <c r="Y10" s="77">
        <f t="shared" si="0"/>
        <v>0</v>
      </c>
      <c r="Z10" s="77">
        <f t="shared" si="0"/>
        <v>0</v>
      </c>
      <c r="AA10" s="77">
        <f t="shared" si="0"/>
        <v>0</v>
      </c>
      <c r="AB10" s="77">
        <f>AB9</f>
        <v>0</v>
      </c>
      <c r="AC10" s="78">
        <f>SUM(F10:AB10)</f>
        <v>0</v>
      </c>
    </row>
    <row r="11" spans="2:29" ht="34.9" customHeight="1" x14ac:dyDescent="0.2">
      <c r="B11" s="72" t="s">
        <v>109</v>
      </c>
      <c r="C11" s="73"/>
      <c r="D11" s="74"/>
      <c r="E11" s="68"/>
      <c r="F11" s="71"/>
      <c r="G11" s="71"/>
      <c r="H11" s="71"/>
      <c r="I11" s="88"/>
      <c r="J11" s="89"/>
      <c r="K11" s="89"/>
      <c r="L11" s="89"/>
      <c r="M11" s="89"/>
      <c r="N11" s="88"/>
      <c r="O11" s="88"/>
      <c r="P11" s="88"/>
      <c r="Q11" s="89"/>
      <c r="R11" s="89"/>
      <c r="S11" s="89"/>
      <c r="T11" s="89"/>
      <c r="U11" s="89"/>
      <c r="V11" s="89"/>
      <c r="W11" s="89"/>
      <c r="X11" s="89"/>
      <c r="Y11" s="89"/>
      <c r="Z11" s="89"/>
      <c r="AA11" s="89"/>
      <c r="AB11" s="89"/>
      <c r="AC11" s="70"/>
    </row>
    <row r="12" spans="2:29" ht="34.9" customHeight="1" x14ac:dyDescent="0.2">
      <c r="B12" s="20"/>
      <c r="C12" s="176" t="s">
        <v>111</v>
      </c>
      <c r="D12" s="177"/>
      <c r="E12" s="178"/>
      <c r="F12" s="77">
        <f>F11</f>
        <v>0</v>
      </c>
      <c r="G12" s="77">
        <f t="shared" ref="G12" si="1">G11</f>
        <v>0</v>
      </c>
      <c r="H12" s="77">
        <f t="shared" ref="H12" si="2">H11</f>
        <v>0</v>
      </c>
      <c r="I12" s="77">
        <f t="shared" ref="I12" si="3">I11</f>
        <v>0</v>
      </c>
      <c r="J12" s="77">
        <f t="shared" ref="J12" si="4">J11</f>
        <v>0</v>
      </c>
      <c r="K12" s="77">
        <f t="shared" ref="K12" si="5">K11</f>
        <v>0</v>
      </c>
      <c r="L12" s="77">
        <f t="shared" ref="L12" si="6">L11</f>
        <v>0</v>
      </c>
      <c r="M12" s="77">
        <f t="shared" ref="M12" si="7">M11</f>
        <v>0</v>
      </c>
      <c r="N12" s="77">
        <f t="shared" ref="N12" si="8">N11</f>
        <v>0</v>
      </c>
      <c r="O12" s="77">
        <f t="shared" ref="O12" si="9">O11</f>
        <v>0</v>
      </c>
      <c r="P12" s="77">
        <f t="shared" ref="P12" si="10">P11</f>
        <v>0</v>
      </c>
      <c r="Q12" s="77">
        <f t="shared" ref="Q12" si="11">Q11</f>
        <v>0</v>
      </c>
      <c r="R12" s="77">
        <f t="shared" ref="R12" si="12">R11</f>
        <v>0</v>
      </c>
      <c r="S12" s="77">
        <f t="shared" ref="S12" si="13">S11</f>
        <v>0</v>
      </c>
      <c r="T12" s="77">
        <f t="shared" ref="T12" si="14">T11</f>
        <v>0</v>
      </c>
      <c r="U12" s="77">
        <f t="shared" ref="U12" si="15">U11</f>
        <v>0</v>
      </c>
      <c r="V12" s="77">
        <f t="shared" ref="V12" si="16">V11</f>
        <v>0</v>
      </c>
      <c r="W12" s="77">
        <f t="shared" ref="W12" si="17">W11</f>
        <v>0</v>
      </c>
      <c r="X12" s="77">
        <f t="shared" ref="X12" si="18">X11</f>
        <v>0</v>
      </c>
      <c r="Y12" s="77">
        <f t="shared" ref="Y12" si="19">Y11</f>
        <v>0</v>
      </c>
      <c r="Z12" s="77">
        <f t="shared" ref="Z12" si="20">Z11</f>
        <v>0</v>
      </c>
      <c r="AA12" s="77">
        <f t="shared" ref="AA12" si="21">AA11</f>
        <v>0</v>
      </c>
      <c r="AB12" s="77">
        <f>AB11</f>
        <v>0</v>
      </c>
      <c r="AC12" s="78">
        <f>SUM(F12:AB12)</f>
        <v>0</v>
      </c>
    </row>
    <row r="13" spans="2:29" ht="34.9" customHeight="1" x14ac:dyDescent="0.2">
      <c r="B13" s="72" t="s">
        <v>80</v>
      </c>
      <c r="C13" s="73"/>
      <c r="D13" s="74"/>
      <c r="E13" s="68"/>
      <c r="F13" s="71"/>
      <c r="G13" s="71"/>
      <c r="H13" s="71"/>
      <c r="I13" s="88"/>
      <c r="J13" s="89"/>
      <c r="K13" s="89"/>
      <c r="L13" s="89"/>
      <c r="M13" s="89"/>
      <c r="N13" s="88"/>
      <c r="O13" s="88"/>
      <c r="P13" s="88"/>
      <c r="Q13" s="89"/>
      <c r="R13" s="89"/>
      <c r="S13" s="89"/>
      <c r="T13" s="89"/>
      <c r="U13" s="89"/>
      <c r="V13" s="89"/>
      <c r="W13" s="89"/>
      <c r="X13" s="89"/>
      <c r="Y13" s="89"/>
      <c r="Z13" s="89"/>
      <c r="AA13" s="89"/>
      <c r="AB13" s="89"/>
      <c r="AC13" s="70"/>
    </row>
    <row r="14" spans="2:29" ht="34.9" customHeight="1" x14ac:dyDescent="0.2">
      <c r="B14" s="20"/>
      <c r="C14" s="176" t="s">
        <v>112</v>
      </c>
      <c r="D14" s="177"/>
      <c r="E14" s="178"/>
      <c r="F14" s="77">
        <f>F13</f>
        <v>0</v>
      </c>
      <c r="G14" s="77">
        <f t="shared" ref="G14" si="22">G13</f>
        <v>0</v>
      </c>
      <c r="H14" s="77">
        <f t="shared" ref="H14" si="23">H13</f>
        <v>0</v>
      </c>
      <c r="I14" s="77">
        <f t="shared" ref="I14" si="24">I13</f>
        <v>0</v>
      </c>
      <c r="J14" s="77">
        <f t="shared" ref="J14" si="25">J13</f>
        <v>0</v>
      </c>
      <c r="K14" s="77">
        <f t="shared" ref="K14" si="26">K13</f>
        <v>0</v>
      </c>
      <c r="L14" s="77">
        <f t="shared" ref="L14" si="27">L13</f>
        <v>0</v>
      </c>
      <c r="M14" s="77">
        <f t="shared" ref="M14" si="28">M13</f>
        <v>0</v>
      </c>
      <c r="N14" s="77">
        <f t="shared" ref="N14" si="29">N13</f>
        <v>0</v>
      </c>
      <c r="O14" s="77">
        <f t="shared" ref="O14" si="30">O13</f>
        <v>0</v>
      </c>
      <c r="P14" s="77">
        <f t="shared" ref="P14" si="31">P13</f>
        <v>0</v>
      </c>
      <c r="Q14" s="77">
        <f t="shared" ref="Q14" si="32">Q13</f>
        <v>0</v>
      </c>
      <c r="R14" s="77">
        <f t="shared" ref="R14" si="33">R13</f>
        <v>0</v>
      </c>
      <c r="S14" s="77">
        <f t="shared" ref="S14" si="34">S13</f>
        <v>0</v>
      </c>
      <c r="T14" s="77">
        <f t="shared" ref="T14" si="35">T13</f>
        <v>0</v>
      </c>
      <c r="U14" s="77">
        <f t="shared" ref="U14" si="36">U13</f>
        <v>0</v>
      </c>
      <c r="V14" s="77">
        <f t="shared" ref="V14" si="37">V13</f>
        <v>0</v>
      </c>
      <c r="W14" s="77">
        <f t="shared" ref="W14" si="38">W13</f>
        <v>0</v>
      </c>
      <c r="X14" s="77">
        <f t="shared" ref="X14" si="39">X13</f>
        <v>0</v>
      </c>
      <c r="Y14" s="77">
        <f t="shared" ref="Y14" si="40">Y13</f>
        <v>0</v>
      </c>
      <c r="Z14" s="77">
        <f t="shared" ref="Z14" si="41">Z13</f>
        <v>0</v>
      </c>
      <c r="AA14" s="77">
        <f t="shared" ref="AA14" si="42">AA13</f>
        <v>0</v>
      </c>
      <c r="AB14" s="77">
        <f>AB13</f>
        <v>0</v>
      </c>
      <c r="AC14" s="78">
        <f>SUM(F14:AB14)</f>
        <v>0</v>
      </c>
    </row>
    <row r="15" spans="2:29" ht="34.9" customHeight="1" x14ac:dyDescent="0.2">
      <c r="B15" s="72" t="s">
        <v>328</v>
      </c>
      <c r="C15" s="73"/>
      <c r="D15" s="74"/>
      <c r="E15" s="68"/>
      <c r="F15" s="71"/>
      <c r="G15" s="71"/>
      <c r="H15" s="71"/>
      <c r="I15" s="88"/>
      <c r="J15" s="89"/>
      <c r="K15" s="89"/>
      <c r="L15" s="89"/>
      <c r="M15" s="89"/>
      <c r="N15" s="88"/>
      <c r="O15" s="88"/>
      <c r="P15" s="88"/>
      <c r="Q15" s="89"/>
      <c r="R15" s="89"/>
      <c r="S15" s="89"/>
      <c r="T15" s="89"/>
      <c r="U15" s="89"/>
      <c r="V15" s="89"/>
      <c r="W15" s="89"/>
      <c r="X15" s="89"/>
      <c r="Y15" s="89"/>
      <c r="Z15" s="89"/>
      <c r="AA15" s="89"/>
      <c r="AB15" s="89"/>
      <c r="AC15" s="70"/>
    </row>
    <row r="16" spans="2:29" ht="34.9" customHeight="1" x14ac:dyDescent="0.2">
      <c r="B16" s="20"/>
      <c r="C16" s="176" t="s">
        <v>329</v>
      </c>
      <c r="D16" s="177"/>
      <c r="E16" s="178"/>
      <c r="F16" s="77">
        <f>F15</f>
        <v>0</v>
      </c>
      <c r="G16" s="77">
        <f t="shared" ref="G16" si="43">G15</f>
        <v>0</v>
      </c>
      <c r="H16" s="77">
        <f t="shared" ref="H16" si="44">H15</f>
        <v>0</v>
      </c>
      <c r="I16" s="77">
        <f t="shared" ref="I16" si="45">I15</f>
        <v>0</v>
      </c>
      <c r="J16" s="77">
        <f t="shared" ref="J16" si="46">J15</f>
        <v>0</v>
      </c>
      <c r="K16" s="77">
        <f t="shared" ref="K16" si="47">K15</f>
        <v>0</v>
      </c>
      <c r="L16" s="77">
        <f t="shared" ref="L16" si="48">L15</f>
        <v>0</v>
      </c>
      <c r="M16" s="77">
        <f t="shared" ref="M16" si="49">M15</f>
        <v>0</v>
      </c>
      <c r="N16" s="77">
        <f t="shared" ref="N16" si="50">N15</f>
        <v>0</v>
      </c>
      <c r="O16" s="77">
        <f t="shared" ref="O16" si="51">O15</f>
        <v>0</v>
      </c>
      <c r="P16" s="77">
        <f t="shared" ref="P16" si="52">P15</f>
        <v>0</v>
      </c>
      <c r="Q16" s="77">
        <f t="shared" ref="Q16" si="53">Q15</f>
        <v>0</v>
      </c>
      <c r="R16" s="77">
        <f t="shared" ref="R16" si="54">R15</f>
        <v>0</v>
      </c>
      <c r="S16" s="77">
        <f t="shared" ref="S16" si="55">S15</f>
        <v>0</v>
      </c>
      <c r="T16" s="77">
        <f t="shared" ref="T16" si="56">T15</f>
        <v>0</v>
      </c>
      <c r="U16" s="77">
        <f t="shared" ref="U16" si="57">U15</f>
        <v>0</v>
      </c>
      <c r="V16" s="77">
        <f t="shared" ref="V16" si="58">V15</f>
        <v>0</v>
      </c>
      <c r="W16" s="77">
        <f t="shared" ref="W16" si="59">W15</f>
        <v>0</v>
      </c>
      <c r="X16" s="77">
        <f t="shared" ref="X16" si="60">X15</f>
        <v>0</v>
      </c>
      <c r="Y16" s="77">
        <f t="shared" ref="Y16" si="61">Y15</f>
        <v>0</v>
      </c>
      <c r="Z16" s="77">
        <f t="shared" ref="Z16" si="62">Z15</f>
        <v>0</v>
      </c>
      <c r="AA16" s="77">
        <f t="shared" ref="AA16" si="63">AA15</f>
        <v>0</v>
      </c>
      <c r="AB16" s="77">
        <f>AB15</f>
        <v>0</v>
      </c>
      <c r="AC16" s="78">
        <f>SUM(F16:AB16)</f>
        <v>0</v>
      </c>
    </row>
    <row r="17" spans="2:29" ht="34.9" customHeight="1" x14ac:dyDescent="0.2">
      <c r="B17" s="223" t="s">
        <v>83</v>
      </c>
      <c r="C17" s="224"/>
      <c r="D17" s="224"/>
      <c r="E17" s="225"/>
      <c r="F17" s="77">
        <f t="shared" ref="F17:AB17" si="64">+F10+F12+F14+F16</f>
        <v>0</v>
      </c>
      <c r="G17" s="77">
        <f t="shared" si="64"/>
        <v>0</v>
      </c>
      <c r="H17" s="77">
        <f t="shared" si="64"/>
        <v>0</v>
      </c>
      <c r="I17" s="77">
        <f t="shared" si="64"/>
        <v>0</v>
      </c>
      <c r="J17" s="77">
        <f t="shared" si="64"/>
        <v>0</v>
      </c>
      <c r="K17" s="77">
        <f t="shared" si="64"/>
        <v>0</v>
      </c>
      <c r="L17" s="77">
        <f t="shared" si="64"/>
        <v>0</v>
      </c>
      <c r="M17" s="77">
        <f t="shared" si="64"/>
        <v>0</v>
      </c>
      <c r="N17" s="77">
        <f t="shared" si="64"/>
        <v>0</v>
      </c>
      <c r="O17" s="77">
        <f t="shared" si="64"/>
        <v>0</v>
      </c>
      <c r="P17" s="77">
        <f t="shared" si="64"/>
        <v>0</v>
      </c>
      <c r="Q17" s="77">
        <f t="shared" si="64"/>
        <v>0</v>
      </c>
      <c r="R17" s="77">
        <f t="shared" si="64"/>
        <v>0</v>
      </c>
      <c r="S17" s="77">
        <f t="shared" si="64"/>
        <v>0</v>
      </c>
      <c r="T17" s="77">
        <f t="shared" si="64"/>
        <v>0</v>
      </c>
      <c r="U17" s="77">
        <f t="shared" si="64"/>
        <v>0</v>
      </c>
      <c r="V17" s="77">
        <f t="shared" si="64"/>
        <v>0</v>
      </c>
      <c r="W17" s="77">
        <f t="shared" si="64"/>
        <v>0</v>
      </c>
      <c r="X17" s="77">
        <f t="shared" si="64"/>
        <v>0</v>
      </c>
      <c r="Y17" s="77">
        <f t="shared" si="64"/>
        <v>0</v>
      </c>
      <c r="Z17" s="77">
        <f t="shared" si="64"/>
        <v>0</v>
      </c>
      <c r="AA17" s="77">
        <f t="shared" si="64"/>
        <v>0</v>
      </c>
      <c r="AB17" s="77">
        <f t="shared" si="64"/>
        <v>0</v>
      </c>
      <c r="AC17" s="78">
        <f>SUM(F17:AB17)</f>
        <v>0</v>
      </c>
    </row>
    <row r="18" spans="2:29" s="103" customFormat="1" ht="25" customHeight="1" x14ac:dyDescent="0.2">
      <c r="B18" s="103" t="s">
        <v>386</v>
      </c>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19" spans="2:29" s="103" customFormat="1" ht="25" customHeight="1" x14ac:dyDescent="0.2">
      <c r="B19" s="103" t="s">
        <v>387</v>
      </c>
      <c r="C19" s="133"/>
      <c r="D19" s="133"/>
      <c r="E19" s="133"/>
      <c r="F19" s="133"/>
      <c r="G19" s="133"/>
      <c r="H19" s="133"/>
      <c r="I19" s="133"/>
      <c r="J19" s="133"/>
      <c r="K19" s="133"/>
      <c r="L19" s="133"/>
      <c r="M19" s="133"/>
      <c r="N19" s="133"/>
      <c r="O19" s="133"/>
      <c r="P19" s="133"/>
      <c r="Q19" s="133"/>
      <c r="R19" s="133"/>
      <c r="S19" s="133"/>
      <c r="T19" s="133"/>
      <c r="U19" s="133"/>
      <c r="V19" s="133"/>
      <c r="W19" s="133"/>
      <c r="X19" s="133"/>
      <c r="Y19" s="133"/>
    </row>
    <row r="20" spans="2:29" s="103" customFormat="1" ht="25" customHeight="1" x14ac:dyDescent="0.2">
      <c r="B20" s="103" t="s">
        <v>388</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row>
    <row r="21" spans="2:29" s="8" customFormat="1" ht="25.15" customHeight="1" x14ac:dyDescent="0.2">
      <c r="B21" s="8" t="s">
        <v>28</v>
      </c>
    </row>
    <row r="22" spans="2:29" s="8" customFormat="1" ht="24.65" customHeight="1" x14ac:dyDescent="0.2">
      <c r="B22" s="8" t="s">
        <v>202</v>
      </c>
      <c r="C22" s="21"/>
      <c r="G22" s="12"/>
    </row>
    <row r="23" spans="2:29" s="8" customFormat="1" ht="24.65" customHeight="1" x14ac:dyDescent="0.2">
      <c r="B23" s="8" t="s">
        <v>323</v>
      </c>
      <c r="C23" s="21"/>
      <c r="G23" s="12"/>
    </row>
    <row r="24" spans="2:29" s="8" customFormat="1" ht="25.15" customHeight="1" x14ac:dyDescent="0.2">
      <c r="B24" s="8" t="s">
        <v>375</v>
      </c>
    </row>
    <row r="25" spans="2:29" s="8" customFormat="1" ht="25.15" customHeight="1" x14ac:dyDescent="0.2">
      <c r="B25" s="13" t="s">
        <v>176</v>
      </c>
    </row>
    <row r="26" spans="2:29" s="8" customFormat="1" ht="25.15" customHeight="1" x14ac:dyDescent="0.2">
      <c r="B26" s="8" t="s">
        <v>206</v>
      </c>
    </row>
    <row r="27" spans="2:29" ht="25.15" customHeight="1" x14ac:dyDescent="0.2">
      <c r="B27" s="22" t="s">
        <v>425</v>
      </c>
    </row>
    <row r="28" spans="2:29" ht="25.15" customHeight="1" x14ac:dyDescent="0.2"/>
    <row r="29" spans="2:29" ht="25.15" customHeight="1" x14ac:dyDescent="0.2"/>
    <row r="30" spans="2:29" ht="25.15" customHeight="1" x14ac:dyDescent="0.2">
      <c r="B30" s="12"/>
      <c r="C30" s="21"/>
      <c r="D30" s="8"/>
    </row>
    <row r="31" spans="2:29" ht="25.15" customHeight="1" x14ac:dyDescent="0.2">
      <c r="B31" s="22"/>
      <c r="C31" s="23"/>
      <c r="D31" s="8"/>
    </row>
    <row r="32" spans="2:29" ht="25.15" customHeight="1" x14ac:dyDescent="0.2"/>
    <row r="33" ht="25.15" customHeight="1" x14ac:dyDescent="0.2"/>
    <row r="34" ht="25.15" customHeight="1" x14ac:dyDescent="0.2"/>
    <row r="35" ht="25.15" customHeight="1" x14ac:dyDescent="0.2"/>
    <row r="36" ht="25.15" customHeight="1" x14ac:dyDescent="0.2"/>
    <row r="37" ht="25.15" customHeight="1" x14ac:dyDescent="0.2"/>
    <row r="38" ht="25.15" customHeight="1" x14ac:dyDescent="0.2"/>
  </sheetData>
  <mergeCells count="13">
    <mergeCell ref="C14:E14"/>
    <mergeCell ref="B17:E17"/>
    <mergeCell ref="C10:E10"/>
    <mergeCell ref="C12:E12"/>
    <mergeCell ref="C16:E16"/>
    <mergeCell ref="B7:D8"/>
    <mergeCell ref="E7:E8"/>
    <mergeCell ref="F7:AC7"/>
    <mergeCell ref="X1:Z1"/>
    <mergeCell ref="AA1:AB1"/>
    <mergeCell ref="X2:Z2"/>
    <mergeCell ref="AA2:AB2"/>
    <mergeCell ref="B4:AB4"/>
  </mergeCells>
  <phoneticPr fontId="17"/>
  <printOptions horizontalCentered="1"/>
  <pageMargins left="0.39370078740157483" right="0.39370078740157483" top="0.51181102362204722" bottom="0.31496062992125984" header="0.51181102362204722" footer="0.51181102362204722"/>
  <pageSetup paperSize="8" scale="62"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90888-7D19-46B3-AA7D-7EE2C1017C49}">
  <dimension ref="B1:AC42"/>
  <sheetViews>
    <sheetView showGridLines="0" view="pageBreakPreview" topLeftCell="B7" zoomScale="115" zoomScaleNormal="100" zoomScaleSheetLayoutView="115" workbookViewId="0">
      <selection activeCell="C10" sqref="C10:D19"/>
    </sheetView>
  </sheetViews>
  <sheetFormatPr defaultColWidth="8" defaultRowHeight="13" x14ac:dyDescent="0.2"/>
  <cols>
    <col min="1" max="1" width="2" style="1" customWidth="1"/>
    <col min="2" max="3" width="3.69140625" style="1" customWidth="1"/>
    <col min="4" max="4" width="15.07421875" style="1" customWidth="1"/>
    <col min="5" max="5" width="24.3046875" style="1" customWidth="1"/>
    <col min="6" max="28" width="7.69140625" style="1" customWidth="1"/>
    <col min="29" max="29" width="11.23046875" style="1" customWidth="1"/>
    <col min="30" max="16384" width="8" style="1"/>
  </cols>
  <sheetData>
    <row r="1" spans="2:29" ht="25.15" customHeight="1" thickBot="1" x14ac:dyDescent="0.25">
      <c r="X1" s="222" t="str">
        <f>+'様式15-2号'!$Z$1</f>
        <v>様式15-2号</v>
      </c>
      <c r="Y1" s="222"/>
      <c r="Z1" s="222"/>
      <c r="AA1" s="214" t="s">
        <v>113</v>
      </c>
      <c r="AB1" s="214"/>
    </row>
    <row r="2" spans="2:29" ht="25.15" customHeight="1" thickBot="1" x14ac:dyDescent="0.25">
      <c r="X2" s="215" t="str">
        <f>+'様式15-2号'!$Y$2</f>
        <v>会社名</v>
      </c>
      <c r="Y2" s="216"/>
      <c r="Z2" s="216"/>
      <c r="AA2" s="217"/>
      <c r="AB2" s="218"/>
    </row>
    <row r="3" spans="2:29" ht="25.15" customHeight="1" x14ac:dyDescent="0.2">
      <c r="AB3" s="8"/>
      <c r="AC3" s="4"/>
    </row>
    <row r="4" spans="2:29" ht="25.15" customHeight="1" x14ac:dyDescent="0.2">
      <c r="B4" s="156" t="str">
        <f>+'様式15-2号（別添2-1）'!B4</f>
        <v>見積内訳書及び入札内訳書※（維持管理・運営）</v>
      </c>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9"/>
    </row>
    <row r="5" spans="2:29" ht="25.15" customHeight="1" x14ac:dyDescent="0.2">
      <c r="B5" s="76" t="s">
        <v>213</v>
      </c>
      <c r="C5" s="6"/>
      <c r="D5" s="6"/>
      <c r="E5" s="6"/>
      <c r="F5" s="6"/>
      <c r="G5" s="6"/>
      <c r="H5" s="6"/>
      <c r="I5" s="6"/>
      <c r="J5" s="6"/>
      <c r="K5" s="6"/>
      <c r="L5" s="6"/>
      <c r="M5" s="6"/>
      <c r="N5" s="6"/>
      <c r="O5" s="6"/>
      <c r="P5" s="6"/>
      <c r="Q5" s="6"/>
      <c r="R5" s="6"/>
      <c r="S5" s="6"/>
      <c r="T5" s="6"/>
      <c r="U5" s="6"/>
      <c r="V5" s="6"/>
      <c r="W5" s="6"/>
      <c r="X5" s="6"/>
      <c r="Y5" s="6"/>
      <c r="Z5" s="6"/>
      <c r="AA5" s="6"/>
      <c r="AB5" s="6"/>
      <c r="AC5" s="6"/>
    </row>
    <row r="6" spans="2:29" ht="25.15" customHeight="1" x14ac:dyDescent="0.2">
      <c r="AC6" s="2" t="s">
        <v>33</v>
      </c>
    </row>
    <row r="7" spans="2:29" ht="30" customHeight="1" x14ac:dyDescent="0.2">
      <c r="B7" s="167" t="s">
        <v>2</v>
      </c>
      <c r="C7" s="210"/>
      <c r="D7" s="210"/>
      <c r="E7" s="167" t="s">
        <v>26</v>
      </c>
      <c r="F7" s="219" t="s">
        <v>85</v>
      </c>
      <c r="G7" s="220"/>
      <c r="H7" s="220"/>
      <c r="I7" s="220"/>
      <c r="J7" s="220"/>
      <c r="K7" s="220"/>
      <c r="L7" s="220"/>
      <c r="M7" s="220"/>
      <c r="N7" s="220"/>
      <c r="O7" s="220"/>
      <c r="P7" s="220"/>
      <c r="Q7" s="220"/>
      <c r="R7" s="220"/>
      <c r="S7" s="220"/>
      <c r="T7" s="220"/>
      <c r="U7" s="220"/>
      <c r="V7" s="220"/>
      <c r="W7" s="220"/>
      <c r="X7" s="220"/>
      <c r="Y7" s="220"/>
      <c r="Z7" s="220"/>
      <c r="AA7" s="220"/>
      <c r="AB7" s="220"/>
      <c r="AC7" s="221"/>
    </row>
    <row r="8" spans="2:29" ht="30" customHeight="1" x14ac:dyDescent="0.2">
      <c r="B8" s="210"/>
      <c r="C8" s="210"/>
      <c r="D8" s="210"/>
      <c r="E8" s="167"/>
      <c r="F8" s="69" t="s">
        <v>88</v>
      </c>
      <c r="G8" s="69" t="s">
        <v>89</v>
      </c>
      <c r="H8" s="69" t="s">
        <v>90</v>
      </c>
      <c r="I8" s="69" t="s">
        <v>91</v>
      </c>
      <c r="J8" s="69" t="s">
        <v>92</v>
      </c>
      <c r="K8" s="69" t="s">
        <v>93</v>
      </c>
      <c r="L8" s="69" t="s">
        <v>94</v>
      </c>
      <c r="M8" s="69" t="s">
        <v>95</v>
      </c>
      <c r="N8" s="69" t="s">
        <v>96</v>
      </c>
      <c r="O8" s="69" t="s">
        <v>97</v>
      </c>
      <c r="P8" s="69" t="s">
        <v>98</v>
      </c>
      <c r="Q8" s="69" t="s">
        <v>99</v>
      </c>
      <c r="R8" s="69" t="s">
        <v>100</v>
      </c>
      <c r="S8" s="69" t="s">
        <v>101</v>
      </c>
      <c r="T8" s="69" t="s">
        <v>102</v>
      </c>
      <c r="U8" s="69" t="s">
        <v>103</v>
      </c>
      <c r="V8" s="69" t="s">
        <v>104</v>
      </c>
      <c r="W8" s="69" t="s">
        <v>105</v>
      </c>
      <c r="X8" s="69" t="s">
        <v>133</v>
      </c>
      <c r="Y8" s="69" t="s">
        <v>134</v>
      </c>
      <c r="Z8" s="69" t="s">
        <v>135</v>
      </c>
      <c r="AA8" s="69" t="s">
        <v>136</v>
      </c>
      <c r="AB8" s="69" t="s">
        <v>137</v>
      </c>
      <c r="AC8" s="69" t="s">
        <v>83</v>
      </c>
    </row>
    <row r="9" spans="2:29" ht="30" customHeight="1" x14ac:dyDescent="0.2">
      <c r="B9" s="72" t="s">
        <v>214</v>
      </c>
      <c r="C9" s="79"/>
      <c r="D9" s="79"/>
      <c r="E9" s="80"/>
      <c r="F9" s="69"/>
      <c r="G9" s="69"/>
      <c r="H9" s="69"/>
      <c r="I9" s="69"/>
      <c r="J9" s="69"/>
      <c r="K9" s="69"/>
      <c r="L9" s="69"/>
      <c r="M9" s="69"/>
      <c r="N9" s="69"/>
      <c r="O9" s="69"/>
      <c r="P9" s="69"/>
      <c r="Q9" s="69"/>
      <c r="R9" s="69"/>
      <c r="S9" s="69"/>
      <c r="T9" s="69"/>
      <c r="U9" s="69"/>
      <c r="V9" s="69"/>
      <c r="W9" s="69"/>
      <c r="X9" s="69"/>
      <c r="Y9" s="69"/>
      <c r="Z9" s="69"/>
      <c r="AA9" s="69"/>
      <c r="AB9" s="69"/>
      <c r="AC9" s="69"/>
    </row>
    <row r="10" spans="2:29" ht="34.9" customHeight="1" x14ac:dyDescent="0.2">
      <c r="B10" s="20"/>
      <c r="C10" s="244" t="s">
        <v>215</v>
      </c>
      <c r="D10" s="250"/>
      <c r="E10" s="75"/>
      <c r="F10" s="71"/>
      <c r="G10" s="71"/>
      <c r="H10" s="71"/>
      <c r="I10" s="88"/>
      <c r="J10" s="88"/>
      <c r="K10" s="88"/>
      <c r="L10" s="88"/>
      <c r="M10" s="88"/>
      <c r="N10" s="88"/>
      <c r="O10" s="88"/>
      <c r="P10" s="88"/>
      <c r="Q10" s="89"/>
      <c r="R10" s="89"/>
      <c r="S10" s="89"/>
      <c r="T10" s="89"/>
      <c r="U10" s="89"/>
      <c r="V10" s="89"/>
      <c r="W10" s="89"/>
      <c r="X10" s="89"/>
      <c r="Y10" s="89"/>
      <c r="Z10" s="89"/>
      <c r="AA10" s="89"/>
      <c r="AB10" s="89"/>
      <c r="AC10" s="78">
        <f t="shared" ref="AC10:AC21" si="0">SUM(F10:AB10)</f>
        <v>0</v>
      </c>
    </row>
    <row r="11" spans="2:29" ht="34.9" customHeight="1" x14ac:dyDescent="0.2">
      <c r="B11" s="20"/>
      <c r="C11" s="251"/>
      <c r="D11" s="252"/>
      <c r="E11" s="75"/>
      <c r="F11" s="71"/>
      <c r="G11" s="71"/>
      <c r="H11" s="71"/>
      <c r="I11" s="88"/>
      <c r="J11" s="88"/>
      <c r="K11" s="88"/>
      <c r="L11" s="88"/>
      <c r="M11" s="88"/>
      <c r="N11" s="88"/>
      <c r="O11" s="88"/>
      <c r="P11" s="88"/>
      <c r="Q11" s="89"/>
      <c r="R11" s="89"/>
      <c r="S11" s="89"/>
      <c r="T11" s="89"/>
      <c r="U11" s="89"/>
      <c r="V11" s="89"/>
      <c r="W11" s="89"/>
      <c r="X11" s="89"/>
      <c r="Y11" s="89"/>
      <c r="Z11" s="89"/>
      <c r="AA11" s="89"/>
      <c r="AB11" s="89"/>
      <c r="AC11" s="78">
        <f t="shared" si="0"/>
        <v>0</v>
      </c>
    </row>
    <row r="12" spans="2:29" ht="34.9" customHeight="1" x14ac:dyDescent="0.2">
      <c r="B12" s="20"/>
      <c r="C12" s="251"/>
      <c r="D12" s="252"/>
      <c r="E12" s="75"/>
      <c r="F12" s="71"/>
      <c r="G12" s="71"/>
      <c r="H12" s="71"/>
      <c r="I12" s="88"/>
      <c r="J12" s="88"/>
      <c r="K12" s="88"/>
      <c r="L12" s="88"/>
      <c r="M12" s="88"/>
      <c r="N12" s="88"/>
      <c r="O12" s="88"/>
      <c r="P12" s="88"/>
      <c r="Q12" s="89"/>
      <c r="R12" s="89"/>
      <c r="S12" s="89"/>
      <c r="T12" s="89"/>
      <c r="U12" s="89"/>
      <c r="V12" s="89"/>
      <c r="W12" s="89"/>
      <c r="X12" s="89"/>
      <c r="Y12" s="89"/>
      <c r="Z12" s="89"/>
      <c r="AA12" s="89"/>
      <c r="AB12" s="89"/>
      <c r="AC12" s="78">
        <f t="shared" si="0"/>
        <v>0</v>
      </c>
    </row>
    <row r="13" spans="2:29" ht="34.9" customHeight="1" x14ac:dyDescent="0.2">
      <c r="B13" s="20"/>
      <c r="C13" s="251"/>
      <c r="D13" s="252"/>
      <c r="E13" s="75"/>
      <c r="F13" s="71"/>
      <c r="G13" s="71"/>
      <c r="H13" s="71"/>
      <c r="I13" s="88"/>
      <c r="J13" s="88"/>
      <c r="K13" s="88"/>
      <c r="L13" s="88"/>
      <c r="M13" s="88"/>
      <c r="N13" s="88"/>
      <c r="O13" s="88"/>
      <c r="P13" s="88"/>
      <c r="Q13" s="89"/>
      <c r="R13" s="89"/>
      <c r="S13" s="89"/>
      <c r="T13" s="89"/>
      <c r="U13" s="89"/>
      <c r="V13" s="89"/>
      <c r="W13" s="89"/>
      <c r="X13" s="89"/>
      <c r="Y13" s="89"/>
      <c r="Z13" s="89"/>
      <c r="AA13" s="89"/>
      <c r="AB13" s="89"/>
      <c r="AC13" s="78">
        <f t="shared" si="0"/>
        <v>0</v>
      </c>
    </row>
    <row r="14" spans="2:29" ht="34.9" customHeight="1" x14ac:dyDescent="0.2">
      <c r="B14" s="20"/>
      <c r="C14" s="251"/>
      <c r="D14" s="252"/>
      <c r="E14" s="75"/>
      <c r="F14" s="71"/>
      <c r="G14" s="71"/>
      <c r="H14" s="71"/>
      <c r="I14" s="88"/>
      <c r="J14" s="88"/>
      <c r="K14" s="88"/>
      <c r="L14" s="88"/>
      <c r="M14" s="88"/>
      <c r="N14" s="88"/>
      <c r="O14" s="88"/>
      <c r="P14" s="88"/>
      <c r="Q14" s="89"/>
      <c r="R14" s="89"/>
      <c r="S14" s="89"/>
      <c r="T14" s="89"/>
      <c r="U14" s="89"/>
      <c r="V14" s="89"/>
      <c r="W14" s="89"/>
      <c r="X14" s="89"/>
      <c r="Y14" s="89"/>
      <c r="Z14" s="89"/>
      <c r="AA14" s="89"/>
      <c r="AB14" s="89"/>
      <c r="AC14" s="78">
        <f t="shared" si="0"/>
        <v>0</v>
      </c>
    </row>
    <row r="15" spans="2:29" ht="34.9" customHeight="1" x14ac:dyDescent="0.2">
      <c r="B15" s="20"/>
      <c r="C15" s="251"/>
      <c r="D15" s="252"/>
      <c r="E15" s="75"/>
      <c r="F15" s="71"/>
      <c r="G15" s="71"/>
      <c r="H15" s="71"/>
      <c r="I15" s="88"/>
      <c r="J15" s="88"/>
      <c r="K15" s="88"/>
      <c r="L15" s="88"/>
      <c r="M15" s="88"/>
      <c r="N15" s="88"/>
      <c r="O15" s="88"/>
      <c r="P15" s="88"/>
      <c r="Q15" s="89"/>
      <c r="R15" s="89"/>
      <c r="S15" s="89"/>
      <c r="T15" s="89"/>
      <c r="U15" s="89"/>
      <c r="V15" s="89"/>
      <c r="W15" s="89"/>
      <c r="X15" s="89"/>
      <c r="Y15" s="89"/>
      <c r="Z15" s="89"/>
      <c r="AA15" s="89"/>
      <c r="AB15" s="89"/>
      <c r="AC15" s="78">
        <f t="shared" si="0"/>
        <v>0</v>
      </c>
    </row>
    <row r="16" spans="2:29" ht="34.9" customHeight="1" x14ac:dyDescent="0.2">
      <c r="B16" s="20"/>
      <c r="C16" s="251"/>
      <c r="D16" s="252"/>
      <c r="E16" s="75"/>
      <c r="F16" s="71"/>
      <c r="G16" s="71"/>
      <c r="H16" s="71"/>
      <c r="I16" s="88"/>
      <c r="J16" s="88"/>
      <c r="K16" s="88"/>
      <c r="L16" s="88"/>
      <c r="M16" s="88"/>
      <c r="N16" s="88"/>
      <c r="O16" s="88"/>
      <c r="P16" s="88"/>
      <c r="Q16" s="89"/>
      <c r="R16" s="89"/>
      <c r="S16" s="89"/>
      <c r="T16" s="89"/>
      <c r="U16" s="89"/>
      <c r="V16" s="89"/>
      <c r="W16" s="89"/>
      <c r="X16" s="89"/>
      <c r="Y16" s="89"/>
      <c r="Z16" s="89"/>
      <c r="AA16" s="89"/>
      <c r="AB16" s="89"/>
      <c r="AC16" s="78">
        <f t="shared" si="0"/>
        <v>0</v>
      </c>
    </row>
    <row r="17" spans="2:29" ht="34.9" customHeight="1" x14ac:dyDescent="0.2">
      <c r="B17" s="20"/>
      <c r="C17" s="251"/>
      <c r="D17" s="252"/>
      <c r="E17" s="75"/>
      <c r="F17" s="71"/>
      <c r="G17" s="71"/>
      <c r="H17" s="71"/>
      <c r="I17" s="88"/>
      <c r="J17" s="88"/>
      <c r="K17" s="88"/>
      <c r="L17" s="88"/>
      <c r="M17" s="88"/>
      <c r="N17" s="88"/>
      <c r="O17" s="88"/>
      <c r="P17" s="88"/>
      <c r="Q17" s="89"/>
      <c r="R17" s="89"/>
      <c r="S17" s="89"/>
      <c r="T17" s="89"/>
      <c r="U17" s="89"/>
      <c r="V17" s="89"/>
      <c r="W17" s="89"/>
      <c r="X17" s="89"/>
      <c r="Y17" s="89"/>
      <c r="Z17" s="89"/>
      <c r="AA17" s="89"/>
      <c r="AB17" s="89"/>
      <c r="AC17" s="78">
        <f t="shared" si="0"/>
        <v>0</v>
      </c>
    </row>
    <row r="18" spans="2:29" ht="34.9" customHeight="1" x14ac:dyDescent="0.2">
      <c r="B18" s="20"/>
      <c r="C18" s="251"/>
      <c r="D18" s="252"/>
      <c r="E18" s="75"/>
      <c r="F18" s="71"/>
      <c r="G18" s="71"/>
      <c r="H18" s="71"/>
      <c r="I18" s="88"/>
      <c r="J18" s="88"/>
      <c r="K18" s="88"/>
      <c r="L18" s="88"/>
      <c r="M18" s="88"/>
      <c r="N18" s="88"/>
      <c r="O18" s="88"/>
      <c r="P18" s="88"/>
      <c r="Q18" s="89"/>
      <c r="R18" s="89"/>
      <c r="S18" s="89"/>
      <c r="T18" s="89"/>
      <c r="U18" s="89"/>
      <c r="V18" s="89"/>
      <c r="W18" s="89"/>
      <c r="X18" s="89"/>
      <c r="Y18" s="89"/>
      <c r="Z18" s="89"/>
      <c r="AA18" s="89"/>
      <c r="AB18" s="89"/>
      <c r="AC18" s="78">
        <f t="shared" si="0"/>
        <v>0</v>
      </c>
    </row>
    <row r="19" spans="2:29" ht="34.9" customHeight="1" x14ac:dyDescent="0.2">
      <c r="B19" s="20"/>
      <c r="C19" s="253"/>
      <c r="D19" s="254"/>
      <c r="E19" s="75"/>
      <c r="F19" s="71"/>
      <c r="G19" s="71"/>
      <c r="H19" s="71"/>
      <c r="I19" s="88"/>
      <c r="J19" s="88"/>
      <c r="K19" s="88"/>
      <c r="L19" s="88"/>
      <c r="M19" s="88"/>
      <c r="N19" s="88"/>
      <c r="O19" s="88"/>
      <c r="P19" s="88"/>
      <c r="Q19" s="89"/>
      <c r="R19" s="89"/>
      <c r="S19" s="89"/>
      <c r="T19" s="89"/>
      <c r="U19" s="89"/>
      <c r="V19" s="89"/>
      <c r="W19" s="89"/>
      <c r="X19" s="89"/>
      <c r="Y19" s="89"/>
      <c r="Z19" s="89"/>
      <c r="AA19" s="89"/>
      <c r="AB19" s="89"/>
      <c r="AC19" s="78">
        <f t="shared" si="0"/>
        <v>0</v>
      </c>
    </row>
    <row r="20" spans="2:29" ht="34.9" customHeight="1" x14ac:dyDescent="0.2">
      <c r="B20" s="20"/>
      <c r="C20" s="176" t="s">
        <v>224</v>
      </c>
      <c r="D20" s="177"/>
      <c r="E20" s="178"/>
      <c r="F20" s="77">
        <f>SUM(F10:F19)</f>
        <v>0</v>
      </c>
      <c r="G20" s="77">
        <f t="shared" ref="G20:AB20" si="1">SUM(G10:G19)</f>
        <v>0</v>
      </c>
      <c r="H20" s="77">
        <f t="shared" si="1"/>
        <v>0</v>
      </c>
      <c r="I20" s="77">
        <f t="shared" si="1"/>
        <v>0</v>
      </c>
      <c r="J20" s="77">
        <f t="shared" si="1"/>
        <v>0</v>
      </c>
      <c r="K20" s="77">
        <f t="shared" si="1"/>
        <v>0</v>
      </c>
      <c r="L20" s="77">
        <f t="shared" si="1"/>
        <v>0</v>
      </c>
      <c r="M20" s="77">
        <f t="shared" si="1"/>
        <v>0</v>
      </c>
      <c r="N20" s="77">
        <f t="shared" si="1"/>
        <v>0</v>
      </c>
      <c r="O20" s="77">
        <f t="shared" si="1"/>
        <v>0</v>
      </c>
      <c r="P20" s="77">
        <f t="shared" si="1"/>
        <v>0</v>
      </c>
      <c r="Q20" s="77">
        <f t="shared" si="1"/>
        <v>0</v>
      </c>
      <c r="R20" s="77">
        <f t="shared" si="1"/>
        <v>0</v>
      </c>
      <c r="S20" s="77">
        <f t="shared" si="1"/>
        <v>0</v>
      </c>
      <c r="T20" s="77">
        <f t="shared" si="1"/>
        <v>0</v>
      </c>
      <c r="U20" s="77">
        <f t="shared" si="1"/>
        <v>0</v>
      </c>
      <c r="V20" s="77">
        <f t="shared" si="1"/>
        <v>0</v>
      </c>
      <c r="W20" s="77">
        <f t="shared" si="1"/>
        <v>0</v>
      </c>
      <c r="X20" s="77">
        <f t="shared" si="1"/>
        <v>0</v>
      </c>
      <c r="Y20" s="77">
        <f t="shared" si="1"/>
        <v>0</v>
      </c>
      <c r="Z20" s="77">
        <f t="shared" si="1"/>
        <v>0</v>
      </c>
      <c r="AA20" s="77">
        <f t="shared" si="1"/>
        <v>0</v>
      </c>
      <c r="AB20" s="77">
        <f t="shared" si="1"/>
        <v>0</v>
      </c>
      <c r="AC20" s="78">
        <f t="shared" si="0"/>
        <v>0</v>
      </c>
    </row>
    <row r="21" spans="2:29" ht="34.9" customHeight="1" x14ac:dyDescent="0.2">
      <c r="B21" s="223" t="s">
        <v>83</v>
      </c>
      <c r="C21" s="224"/>
      <c r="D21" s="224"/>
      <c r="E21" s="225"/>
      <c r="F21" s="77">
        <f>+F20</f>
        <v>0</v>
      </c>
      <c r="G21" s="77">
        <f t="shared" ref="G21:AB21" si="2">+G20</f>
        <v>0</v>
      </c>
      <c r="H21" s="77">
        <f t="shared" si="2"/>
        <v>0</v>
      </c>
      <c r="I21" s="77">
        <f t="shared" si="2"/>
        <v>0</v>
      </c>
      <c r="J21" s="77">
        <f t="shared" si="2"/>
        <v>0</v>
      </c>
      <c r="K21" s="77">
        <f t="shared" si="2"/>
        <v>0</v>
      </c>
      <c r="L21" s="77">
        <f t="shared" si="2"/>
        <v>0</v>
      </c>
      <c r="M21" s="77">
        <f t="shared" si="2"/>
        <v>0</v>
      </c>
      <c r="N21" s="77">
        <f t="shared" si="2"/>
        <v>0</v>
      </c>
      <c r="O21" s="77">
        <f t="shared" si="2"/>
        <v>0</v>
      </c>
      <c r="P21" s="77">
        <f t="shared" si="2"/>
        <v>0</v>
      </c>
      <c r="Q21" s="77">
        <f t="shared" si="2"/>
        <v>0</v>
      </c>
      <c r="R21" s="77">
        <f t="shared" si="2"/>
        <v>0</v>
      </c>
      <c r="S21" s="77">
        <f t="shared" si="2"/>
        <v>0</v>
      </c>
      <c r="T21" s="77">
        <f t="shared" si="2"/>
        <v>0</v>
      </c>
      <c r="U21" s="77">
        <f t="shared" si="2"/>
        <v>0</v>
      </c>
      <c r="V21" s="77">
        <f t="shared" si="2"/>
        <v>0</v>
      </c>
      <c r="W21" s="77">
        <f t="shared" si="2"/>
        <v>0</v>
      </c>
      <c r="X21" s="77">
        <f t="shared" si="2"/>
        <v>0</v>
      </c>
      <c r="Y21" s="77">
        <f t="shared" si="2"/>
        <v>0</v>
      </c>
      <c r="Z21" s="77">
        <f t="shared" si="2"/>
        <v>0</v>
      </c>
      <c r="AA21" s="77">
        <f t="shared" si="2"/>
        <v>0</v>
      </c>
      <c r="AB21" s="77">
        <f t="shared" si="2"/>
        <v>0</v>
      </c>
      <c r="AC21" s="78">
        <f t="shared" si="0"/>
        <v>0</v>
      </c>
    </row>
    <row r="22" spans="2:29" s="103" customFormat="1" ht="25" customHeight="1" x14ac:dyDescent="0.2">
      <c r="B22" s="103" t="s">
        <v>386</v>
      </c>
      <c r="C22" s="133"/>
      <c r="D22" s="133"/>
      <c r="E22" s="133"/>
      <c r="F22" s="133"/>
      <c r="G22" s="133"/>
      <c r="H22" s="133"/>
      <c r="I22" s="133"/>
      <c r="J22" s="133"/>
      <c r="K22" s="133"/>
      <c r="L22" s="133"/>
      <c r="M22" s="133"/>
      <c r="N22" s="133"/>
      <c r="O22" s="133"/>
      <c r="P22" s="133"/>
      <c r="Q22" s="133"/>
      <c r="R22" s="133"/>
      <c r="S22" s="133"/>
      <c r="T22" s="133"/>
      <c r="U22" s="133"/>
      <c r="V22" s="133"/>
      <c r="W22" s="133"/>
      <c r="X22" s="133"/>
      <c r="Y22" s="133"/>
    </row>
    <row r="23" spans="2:29" s="103" customFormat="1" ht="25" customHeight="1" x14ac:dyDescent="0.2">
      <c r="B23" s="103" t="s">
        <v>387</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row>
    <row r="24" spans="2:29" s="103" customFormat="1" ht="25" customHeight="1" x14ac:dyDescent="0.2">
      <c r="B24" s="103" t="s">
        <v>388</v>
      </c>
      <c r="C24" s="133"/>
      <c r="D24" s="133"/>
      <c r="E24" s="133"/>
      <c r="F24" s="133"/>
      <c r="G24" s="133"/>
      <c r="H24" s="133"/>
      <c r="I24" s="133"/>
      <c r="J24" s="133"/>
      <c r="K24" s="133"/>
      <c r="L24" s="133"/>
      <c r="M24" s="133"/>
      <c r="N24" s="133"/>
      <c r="O24" s="133"/>
      <c r="P24" s="133"/>
      <c r="Q24" s="133"/>
      <c r="R24" s="133"/>
      <c r="S24" s="133"/>
      <c r="T24" s="133"/>
      <c r="U24" s="133"/>
      <c r="V24" s="133"/>
      <c r="W24" s="133"/>
      <c r="X24" s="133"/>
      <c r="Y24" s="133"/>
    </row>
    <row r="25" spans="2:29" s="8" customFormat="1" ht="25.15" customHeight="1" x14ac:dyDescent="0.2">
      <c r="B25" s="8" t="s">
        <v>28</v>
      </c>
    </row>
    <row r="26" spans="2:29" s="8" customFormat="1" ht="24.65" customHeight="1" x14ac:dyDescent="0.2">
      <c r="B26" s="8" t="s">
        <v>202</v>
      </c>
      <c r="C26" s="21"/>
      <c r="G26" s="12"/>
    </row>
    <row r="27" spans="2:29" s="8" customFormat="1" ht="24.65" customHeight="1" x14ac:dyDescent="0.2">
      <c r="B27" s="8" t="s">
        <v>323</v>
      </c>
      <c r="C27" s="21"/>
      <c r="G27" s="12"/>
    </row>
    <row r="28" spans="2:29" s="8" customFormat="1" ht="25.15" customHeight="1" x14ac:dyDescent="0.2">
      <c r="B28" s="8" t="s">
        <v>375</v>
      </c>
    </row>
    <row r="29" spans="2:29" s="8" customFormat="1" ht="25.15" customHeight="1" x14ac:dyDescent="0.2">
      <c r="B29" s="13" t="s">
        <v>176</v>
      </c>
    </row>
    <row r="30" spans="2:29" s="8" customFormat="1" ht="25.15" customHeight="1" x14ac:dyDescent="0.2">
      <c r="B30" s="8" t="s">
        <v>206</v>
      </c>
    </row>
    <row r="31" spans="2:29" ht="25.15" customHeight="1" x14ac:dyDescent="0.2">
      <c r="B31" s="22" t="s">
        <v>425</v>
      </c>
    </row>
    <row r="32" spans="2:29" ht="25.15" customHeight="1" x14ac:dyDescent="0.2"/>
    <row r="33" spans="2:4" ht="25.15" customHeight="1" x14ac:dyDescent="0.2"/>
    <row r="34" spans="2:4" ht="25.15" customHeight="1" x14ac:dyDescent="0.2">
      <c r="B34" s="12"/>
      <c r="C34" s="21"/>
      <c r="D34" s="8"/>
    </row>
    <row r="35" spans="2:4" ht="25.15" customHeight="1" x14ac:dyDescent="0.2">
      <c r="B35" s="22"/>
      <c r="C35" s="23"/>
      <c r="D35" s="8"/>
    </row>
    <row r="36" spans="2:4" ht="25.15" customHeight="1" x14ac:dyDescent="0.2"/>
    <row r="37" spans="2:4" ht="25.15" customHeight="1" x14ac:dyDescent="0.2"/>
    <row r="38" spans="2:4" ht="25.15" customHeight="1" x14ac:dyDescent="0.2"/>
    <row r="39" spans="2:4" ht="25.15" customHeight="1" x14ac:dyDescent="0.2"/>
    <row r="40" spans="2:4" ht="25.15" customHeight="1" x14ac:dyDescent="0.2"/>
    <row r="41" spans="2:4" ht="25.15" customHeight="1" x14ac:dyDescent="0.2"/>
    <row r="42" spans="2:4" ht="25.15" customHeight="1" x14ac:dyDescent="0.2"/>
  </sheetData>
  <mergeCells count="11">
    <mergeCell ref="C10:D19"/>
    <mergeCell ref="C20:E20"/>
    <mergeCell ref="B21:E21"/>
    <mergeCell ref="X1:Z1"/>
    <mergeCell ref="AA1:AB1"/>
    <mergeCell ref="X2:Z2"/>
    <mergeCell ref="AA2:AB2"/>
    <mergeCell ref="B4:AB4"/>
    <mergeCell ref="B7:D8"/>
    <mergeCell ref="E7:E8"/>
    <mergeCell ref="F7:AC7"/>
  </mergeCells>
  <phoneticPr fontId="17"/>
  <printOptions horizontalCentered="1"/>
  <pageMargins left="0.39370078740157483" right="0.39370078740157483" top="0.51181102362204722" bottom="0.51181102362204722" header="0.51181102362204722" footer="0.51181102362204722"/>
  <pageSetup paperSize="8" scale="6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CFF"/>
  </sheetPr>
  <dimension ref="B1:Y24"/>
  <sheetViews>
    <sheetView showGridLines="0" view="pageBreakPreview" zoomScale="70" zoomScaleNormal="75" zoomScaleSheetLayoutView="70" workbookViewId="0">
      <selection activeCell="D18" sqref="D18"/>
    </sheetView>
  </sheetViews>
  <sheetFormatPr defaultColWidth="7.07421875" defaultRowHeight="14" x14ac:dyDescent="0.2"/>
  <cols>
    <col min="1" max="1" width="1.69140625" style="11" customWidth="1"/>
    <col min="2" max="2" width="3.84375" style="34" customWidth="1"/>
    <col min="3" max="5" width="15.69140625" style="11" customWidth="1"/>
    <col min="6" max="7" width="8.69140625" style="11" customWidth="1"/>
    <col min="8" max="10" width="30.69140625" style="11" customWidth="1"/>
    <col min="11" max="11" width="15.69140625" style="29" customWidth="1"/>
    <col min="12" max="12" width="1.53515625" style="29" customWidth="1"/>
    <col min="13" max="13" width="8.3046875" style="29" customWidth="1"/>
    <col min="14" max="15" width="8.3046875" style="30" customWidth="1"/>
    <col min="16" max="16384" width="7.07421875" style="11"/>
  </cols>
  <sheetData>
    <row r="1" spans="2:25" ht="25.15" customHeight="1" thickBot="1" x14ac:dyDescent="0.25">
      <c r="B1" s="11"/>
      <c r="J1" s="3" t="str">
        <f>+'様式15-2号'!$Z$1&amp;"-1"</f>
        <v>様式15-2号-1</v>
      </c>
      <c r="K1" s="28" t="s">
        <v>43</v>
      </c>
      <c r="M1" s="30"/>
      <c r="O1" s="11"/>
    </row>
    <row r="2" spans="2:25" ht="25.15" customHeight="1" thickBot="1" x14ac:dyDescent="0.25">
      <c r="B2" s="11"/>
      <c r="J2" s="10" t="str">
        <f>+'様式15-2号'!$Y$2</f>
        <v>会社名</v>
      </c>
      <c r="K2" s="7"/>
      <c r="M2" s="30"/>
      <c r="O2" s="11"/>
    </row>
    <row r="3" spans="2:25" ht="25.15" customHeight="1" x14ac:dyDescent="0.2">
      <c r="B3" s="11"/>
      <c r="J3" s="34"/>
      <c r="K3" s="5"/>
      <c r="M3" s="30"/>
      <c r="O3" s="11"/>
    </row>
    <row r="4" spans="2:25" ht="25.15" customHeight="1" x14ac:dyDescent="0.2">
      <c r="B4" s="169" t="str">
        <f>+'様式15-2号-1（別添1-1）'!$B$4</f>
        <v>見積内訳書及び入札内訳書※（設計・施工）①令和８年度から令和10年度</v>
      </c>
      <c r="C4" s="169"/>
      <c r="D4" s="169"/>
      <c r="E4" s="169"/>
      <c r="F4" s="169"/>
      <c r="G4" s="169"/>
      <c r="H4" s="169"/>
      <c r="I4" s="169"/>
      <c r="J4" s="169"/>
      <c r="K4" s="169"/>
      <c r="M4" s="30"/>
      <c r="N4" s="11"/>
      <c r="O4" s="11"/>
    </row>
    <row r="5" spans="2:25" ht="25.15" customHeight="1" x14ac:dyDescent="0.2">
      <c r="B5" s="182" t="s">
        <v>121</v>
      </c>
      <c r="C5" s="182"/>
      <c r="D5" s="182"/>
      <c r="E5" s="182"/>
      <c r="F5" s="182"/>
      <c r="G5" s="182"/>
      <c r="H5" s="182"/>
      <c r="I5" s="182"/>
      <c r="J5" s="182"/>
      <c r="K5" s="11"/>
      <c r="M5" s="30"/>
      <c r="O5" s="11"/>
    </row>
    <row r="6" spans="2:25" ht="25.15" customHeight="1" x14ac:dyDescent="0.2">
      <c r="B6" s="31"/>
      <c r="C6" s="32"/>
      <c r="D6" s="32"/>
      <c r="E6" s="32"/>
      <c r="F6" s="32"/>
      <c r="G6" s="32"/>
      <c r="H6" s="32"/>
      <c r="I6" s="32"/>
      <c r="K6" s="33" t="s">
        <v>3</v>
      </c>
      <c r="M6" s="30"/>
      <c r="O6" s="11"/>
    </row>
    <row r="7" spans="2:25" s="34" customFormat="1" ht="30" customHeight="1" x14ac:dyDescent="0.2">
      <c r="B7" s="186" t="s">
        <v>19</v>
      </c>
      <c r="C7" s="187"/>
      <c r="D7" s="184" t="s">
        <v>20</v>
      </c>
      <c r="E7" s="184" t="s">
        <v>21</v>
      </c>
      <c r="F7" s="184" t="s">
        <v>22</v>
      </c>
      <c r="G7" s="184" t="s">
        <v>23</v>
      </c>
      <c r="H7" s="179" t="s">
        <v>250</v>
      </c>
      <c r="I7" s="179"/>
      <c r="J7" s="179"/>
      <c r="K7" s="184" t="s">
        <v>6</v>
      </c>
      <c r="M7" s="35"/>
      <c r="N7" s="36"/>
      <c r="O7" s="36"/>
    </row>
    <row r="8" spans="2:25" s="34" customFormat="1" ht="30" customHeight="1" x14ac:dyDescent="0.2">
      <c r="B8" s="188"/>
      <c r="C8" s="189"/>
      <c r="D8" s="185"/>
      <c r="E8" s="185"/>
      <c r="F8" s="185"/>
      <c r="G8" s="185"/>
      <c r="H8" s="25" t="s">
        <v>239</v>
      </c>
      <c r="I8" s="25" t="s">
        <v>240</v>
      </c>
      <c r="J8" s="25" t="s">
        <v>241</v>
      </c>
      <c r="K8" s="185"/>
      <c r="M8" s="35"/>
      <c r="N8" s="36"/>
      <c r="O8" s="36"/>
    </row>
    <row r="9" spans="2:25" ht="30" customHeight="1" x14ac:dyDescent="0.2">
      <c r="B9" s="56" t="s">
        <v>357</v>
      </c>
      <c r="C9" s="57" t="s">
        <v>358</v>
      </c>
      <c r="D9" s="57" t="s">
        <v>359</v>
      </c>
      <c r="E9" s="57" t="s">
        <v>360</v>
      </c>
      <c r="F9" s="54">
        <v>1</v>
      </c>
      <c r="G9" s="52" t="s">
        <v>24</v>
      </c>
      <c r="H9" s="135"/>
      <c r="I9" s="135"/>
      <c r="J9" s="136"/>
      <c r="K9" s="137"/>
      <c r="L9" s="37"/>
      <c r="M9" s="38"/>
      <c r="N9" s="39"/>
      <c r="O9" s="40"/>
    </row>
    <row r="10" spans="2:25" ht="30" customHeight="1" x14ac:dyDescent="0.2">
      <c r="B10" s="56" t="s">
        <v>45</v>
      </c>
      <c r="C10" s="57"/>
      <c r="D10" s="57"/>
      <c r="E10" s="57"/>
      <c r="F10" s="54">
        <v>1</v>
      </c>
      <c r="G10" s="52" t="s">
        <v>24</v>
      </c>
      <c r="H10" s="61"/>
      <c r="I10" s="61"/>
      <c r="J10" s="57"/>
      <c r="K10" s="55"/>
      <c r="L10" s="37"/>
      <c r="M10" s="38"/>
      <c r="N10" s="39"/>
      <c r="O10" s="40"/>
    </row>
    <row r="11" spans="2:25" ht="30" customHeight="1" x14ac:dyDescent="0.2">
      <c r="B11" s="56" t="s">
        <v>47</v>
      </c>
      <c r="C11" s="57"/>
      <c r="D11" s="57"/>
      <c r="E11" s="57"/>
      <c r="F11" s="54">
        <v>1</v>
      </c>
      <c r="G11" s="52" t="s">
        <v>24</v>
      </c>
      <c r="H11" s="61"/>
      <c r="I11" s="61"/>
      <c r="J11" s="57"/>
      <c r="K11" s="55"/>
      <c r="L11" s="37"/>
      <c r="M11" s="38"/>
      <c r="N11" s="39"/>
      <c r="O11" s="40"/>
    </row>
    <row r="12" spans="2:25" ht="30" customHeight="1" x14ac:dyDescent="0.2">
      <c r="B12" s="56" t="s">
        <v>48</v>
      </c>
      <c r="C12" s="57"/>
      <c r="D12" s="57"/>
      <c r="E12" s="57"/>
      <c r="F12" s="54">
        <v>1</v>
      </c>
      <c r="G12" s="52" t="s">
        <v>24</v>
      </c>
      <c r="H12" s="61"/>
      <c r="I12" s="61"/>
      <c r="J12" s="57"/>
      <c r="K12" s="55"/>
      <c r="L12" s="37"/>
      <c r="M12" s="38"/>
      <c r="N12" s="39"/>
      <c r="O12" s="40"/>
    </row>
    <row r="13" spans="2:25" ht="30" customHeight="1" x14ac:dyDescent="0.2">
      <c r="B13" s="56" t="s">
        <v>49</v>
      </c>
      <c r="C13" s="57"/>
      <c r="D13" s="57"/>
      <c r="E13" s="57"/>
      <c r="F13" s="54">
        <v>1</v>
      </c>
      <c r="G13" s="52" t="s">
        <v>24</v>
      </c>
      <c r="H13" s="61"/>
      <c r="I13" s="61"/>
      <c r="J13" s="57"/>
      <c r="K13" s="55"/>
      <c r="L13" s="37"/>
      <c r="M13" s="38"/>
      <c r="N13" s="39"/>
      <c r="O13" s="40"/>
    </row>
    <row r="14" spans="2:25" ht="30" customHeight="1" x14ac:dyDescent="0.2">
      <c r="B14" s="56" t="s">
        <v>50</v>
      </c>
      <c r="C14" s="57"/>
      <c r="D14" s="57"/>
      <c r="E14" s="57"/>
      <c r="F14" s="54">
        <v>1</v>
      </c>
      <c r="G14" s="52" t="s">
        <v>24</v>
      </c>
      <c r="H14" s="61"/>
      <c r="I14" s="61"/>
      <c r="J14" s="57"/>
      <c r="K14" s="55"/>
      <c r="L14" s="37"/>
      <c r="M14" s="38"/>
      <c r="N14" s="39"/>
      <c r="O14" s="40"/>
    </row>
    <row r="15" spans="2:25" ht="30" customHeight="1" x14ac:dyDescent="0.2">
      <c r="B15" s="183" t="s">
        <v>9</v>
      </c>
      <c r="C15" s="183"/>
      <c r="D15" s="183"/>
      <c r="E15" s="183"/>
      <c r="F15" s="54">
        <v>1</v>
      </c>
      <c r="G15" s="52" t="s">
        <v>24</v>
      </c>
      <c r="H15" s="53">
        <f t="shared" ref="H15:I15" si="0">SUM(H10:H14)</f>
        <v>0</v>
      </c>
      <c r="I15" s="53">
        <f t="shared" si="0"/>
        <v>0</v>
      </c>
      <c r="J15" s="53">
        <f>SUM(J10:J14)</f>
        <v>0</v>
      </c>
      <c r="K15" s="58"/>
      <c r="L15" s="37"/>
      <c r="M15" s="38"/>
      <c r="N15" s="39"/>
      <c r="O15" s="40"/>
    </row>
    <row r="16" spans="2:25" s="103" customFormat="1" ht="30" customHeight="1" x14ac:dyDescent="0.2">
      <c r="B16" s="103" t="s">
        <v>386</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row>
    <row r="17" spans="2:25" s="103" customFormat="1" ht="30" customHeight="1" x14ac:dyDescent="0.2">
      <c r="B17" s="103" t="s">
        <v>387</v>
      </c>
      <c r="C17" s="133"/>
      <c r="D17" s="133"/>
      <c r="E17" s="133"/>
      <c r="F17" s="133"/>
      <c r="G17" s="133"/>
      <c r="H17" s="133"/>
      <c r="I17" s="133"/>
      <c r="J17" s="133"/>
      <c r="K17" s="133"/>
      <c r="L17" s="133"/>
      <c r="M17" s="133"/>
      <c r="N17" s="133"/>
      <c r="O17" s="133"/>
      <c r="P17" s="133"/>
      <c r="Q17" s="133"/>
      <c r="R17" s="133"/>
      <c r="S17" s="133"/>
      <c r="T17" s="133"/>
      <c r="U17" s="133"/>
      <c r="V17" s="133"/>
      <c r="W17" s="133"/>
      <c r="X17" s="133"/>
      <c r="Y17" s="133"/>
    </row>
    <row r="18" spans="2:25" s="103" customFormat="1" ht="30" customHeight="1" x14ac:dyDescent="0.2">
      <c r="B18" s="103" t="s">
        <v>388</v>
      </c>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19" spans="2:25" s="46" customFormat="1" ht="25.15" customHeight="1" x14ac:dyDescent="0.2">
      <c r="B19" s="43"/>
      <c r="C19" s="181" t="s">
        <v>42</v>
      </c>
      <c r="D19" s="181"/>
      <c r="E19" s="181"/>
      <c r="F19" s="181"/>
      <c r="G19" s="181"/>
      <c r="H19" s="181"/>
      <c r="I19" s="181"/>
      <c r="J19" s="181"/>
      <c r="K19" s="44"/>
      <c r="L19" s="44"/>
      <c r="M19" s="45"/>
      <c r="N19" s="45"/>
    </row>
    <row r="20" spans="2:25" s="46" customFormat="1" ht="25.15" customHeight="1" x14ac:dyDescent="0.2">
      <c r="B20" s="43"/>
      <c r="C20" s="46" t="s">
        <v>282</v>
      </c>
      <c r="D20" s="47"/>
      <c r="E20" s="47"/>
      <c r="F20" s="47"/>
      <c r="G20" s="47"/>
      <c r="H20" s="47"/>
      <c r="I20" s="47"/>
      <c r="J20" s="47"/>
      <c r="K20" s="44"/>
      <c r="L20" s="44"/>
      <c r="M20" s="45"/>
      <c r="N20" s="45"/>
    </row>
    <row r="21" spans="2:25" s="46" customFormat="1" ht="25.15" customHeight="1" x14ac:dyDescent="0.2">
      <c r="B21" s="43"/>
      <c r="C21" s="13" t="s">
        <v>118</v>
      </c>
      <c r="D21" s="47"/>
      <c r="E21" s="47"/>
      <c r="F21" s="47"/>
      <c r="G21" s="47"/>
      <c r="H21" s="47"/>
      <c r="I21" s="47"/>
      <c r="J21" s="47"/>
      <c r="K21" s="44"/>
      <c r="L21" s="44"/>
      <c r="M21" s="45"/>
      <c r="N21" s="45"/>
    </row>
    <row r="22" spans="2:25" s="46" customFormat="1" ht="25.15" hidden="1" customHeight="1" x14ac:dyDescent="0.2">
      <c r="C22" s="180" t="s">
        <v>125</v>
      </c>
      <c r="D22" s="180"/>
      <c r="E22" s="180"/>
      <c r="F22" s="180"/>
      <c r="G22" s="180"/>
      <c r="H22" s="180"/>
      <c r="I22" s="180"/>
      <c r="J22" s="181"/>
      <c r="K22" s="44"/>
      <c r="L22" s="44"/>
      <c r="M22" s="45"/>
      <c r="N22" s="45"/>
    </row>
    <row r="23" spans="2:25" s="46" customFormat="1" ht="25.15" customHeight="1" x14ac:dyDescent="0.2">
      <c r="C23" s="46" t="s">
        <v>397</v>
      </c>
      <c r="K23" s="44"/>
      <c r="L23" s="44"/>
      <c r="M23" s="45"/>
      <c r="N23" s="45"/>
    </row>
    <row r="24" spans="2:25" s="46" customFormat="1" ht="25.15" customHeight="1" x14ac:dyDescent="0.2">
      <c r="C24" s="48"/>
      <c r="D24" s="48"/>
      <c r="E24" s="48"/>
      <c r="F24" s="48"/>
      <c r="G24" s="48"/>
      <c r="H24" s="48"/>
      <c r="I24" s="48"/>
      <c r="K24" s="49"/>
      <c r="L24" s="44"/>
      <c r="M24" s="45"/>
      <c r="N24" s="45"/>
    </row>
  </sheetData>
  <mergeCells count="12">
    <mergeCell ref="B4:K4"/>
    <mergeCell ref="C22:J22"/>
    <mergeCell ref="C19:J19"/>
    <mergeCell ref="B5:J5"/>
    <mergeCell ref="B15:E15"/>
    <mergeCell ref="E7:E8"/>
    <mergeCell ref="D7:D8"/>
    <mergeCell ref="B7:C8"/>
    <mergeCell ref="G7:G8"/>
    <mergeCell ref="F7:F8"/>
    <mergeCell ref="H7:J7"/>
    <mergeCell ref="K7:K8"/>
  </mergeCells>
  <phoneticPr fontId="17"/>
  <printOptions horizontalCentered="1" gridLinesSet="0"/>
  <pageMargins left="0.78740157480314965" right="0.78740157480314965" top="0.98425196850393704" bottom="0.78740157480314965" header="0.59055118110236227" footer="0.59055118110236227"/>
  <pageSetup paperSize="9" scale="62" fitToHeight="2" orientation="landscape"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7ECC9-B569-43FD-AF7D-9E673DA7F439}">
  <dimension ref="B1:AC44"/>
  <sheetViews>
    <sheetView showGridLines="0" view="pageBreakPreview" zoomScale="40" zoomScaleNormal="100" zoomScaleSheetLayoutView="40" workbookViewId="0">
      <selection activeCell="C16" sqref="C16:D19"/>
    </sheetView>
  </sheetViews>
  <sheetFormatPr defaultColWidth="8" defaultRowHeight="13" x14ac:dyDescent="0.2"/>
  <cols>
    <col min="1" max="1" width="2" style="1" customWidth="1"/>
    <col min="2" max="3" width="3.69140625" style="1" customWidth="1"/>
    <col min="4" max="4" width="15.07421875" style="1" customWidth="1"/>
    <col min="5" max="5" width="24.3046875" style="1" customWidth="1"/>
    <col min="6" max="28" width="7.69140625" style="1" customWidth="1"/>
    <col min="29" max="29" width="11.23046875" style="1" customWidth="1"/>
    <col min="30" max="16384" width="8" style="1"/>
  </cols>
  <sheetData>
    <row r="1" spans="2:29" ht="25.15" customHeight="1" thickBot="1" x14ac:dyDescent="0.25">
      <c r="X1" s="222" t="str">
        <f>+'様式15-2号'!$Z$1</f>
        <v>様式15-2号</v>
      </c>
      <c r="Y1" s="222"/>
      <c r="Z1" s="222"/>
      <c r="AA1" s="214" t="s">
        <v>115</v>
      </c>
      <c r="AB1" s="214"/>
    </row>
    <row r="2" spans="2:29" ht="25.15" customHeight="1" thickBot="1" x14ac:dyDescent="0.25">
      <c r="X2" s="215" t="str">
        <f>+'様式15-2号'!$Y$2</f>
        <v>会社名</v>
      </c>
      <c r="Y2" s="216"/>
      <c r="Z2" s="216"/>
      <c r="AA2" s="217"/>
      <c r="AB2" s="218"/>
    </row>
    <row r="3" spans="2:29" ht="25.15" customHeight="1" x14ac:dyDescent="0.2">
      <c r="AB3" s="8"/>
      <c r="AC3" s="4"/>
    </row>
    <row r="4" spans="2:29" ht="25.15" customHeight="1" x14ac:dyDescent="0.2">
      <c r="B4" s="156" t="str">
        <f>+'様式15-2号（別添2-1）'!B4</f>
        <v>見積内訳書及び入札内訳書※（維持管理・運営）</v>
      </c>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9"/>
    </row>
    <row r="5" spans="2:29" ht="25.15" customHeight="1" x14ac:dyDescent="0.2">
      <c r="B5" s="76" t="s">
        <v>208</v>
      </c>
      <c r="C5" s="6"/>
      <c r="D5" s="6"/>
      <c r="E5" s="6"/>
      <c r="F5" s="6"/>
      <c r="G5" s="6"/>
      <c r="H5" s="6"/>
      <c r="I5" s="6"/>
      <c r="J5" s="6"/>
      <c r="K5" s="6"/>
      <c r="L5" s="6"/>
      <c r="M5" s="6"/>
      <c r="N5" s="6"/>
      <c r="O5" s="6"/>
      <c r="P5" s="6"/>
      <c r="Q5" s="6"/>
      <c r="R5" s="6"/>
      <c r="S5" s="6"/>
      <c r="T5" s="6"/>
      <c r="U5" s="6"/>
      <c r="V5" s="6"/>
      <c r="W5" s="6"/>
      <c r="X5" s="6"/>
      <c r="Y5" s="6"/>
      <c r="Z5" s="6"/>
      <c r="AA5" s="6"/>
      <c r="AB5" s="6"/>
      <c r="AC5" s="6"/>
    </row>
    <row r="6" spans="2:29" ht="25.15" customHeight="1" x14ac:dyDescent="0.2">
      <c r="AC6" s="2" t="s">
        <v>33</v>
      </c>
    </row>
    <row r="7" spans="2:29" ht="30" customHeight="1" x14ac:dyDescent="0.2">
      <c r="B7" s="167" t="s">
        <v>2</v>
      </c>
      <c r="C7" s="210"/>
      <c r="D7" s="210"/>
      <c r="E7" s="167" t="s">
        <v>26</v>
      </c>
      <c r="F7" s="219" t="s">
        <v>85</v>
      </c>
      <c r="G7" s="220"/>
      <c r="H7" s="220"/>
      <c r="I7" s="220"/>
      <c r="J7" s="220"/>
      <c r="K7" s="220"/>
      <c r="L7" s="220"/>
      <c r="M7" s="220"/>
      <c r="N7" s="220"/>
      <c r="O7" s="220"/>
      <c r="P7" s="220"/>
      <c r="Q7" s="220"/>
      <c r="R7" s="220"/>
      <c r="S7" s="220"/>
      <c r="T7" s="220"/>
      <c r="U7" s="220"/>
      <c r="V7" s="220"/>
      <c r="W7" s="220"/>
      <c r="X7" s="220"/>
      <c r="Y7" s="220"/>
      <c r="Z7" s="220"/>
      <c r="AA7" s="220"/>
      <c r="AB7" s="220"/>
      <c r="AC7" s="221"/>
    </row>
    <row r="8" spans="2:29" ht="30" customHeight="1" x14ac:dyDescent="0.2">
      <c r="B8" s="210"/>
      <c r="C8" s="210"/>
      <c r="D8" s="210"/>
      <c r="E8" s="167"/>
      <c r="F8" s="69" t="s">
        <v>88</v>
      </c>
      <c r="G8" s="69" t="s">
        <v>89</v>
      </c>
      <c r="H8" s="69" t="s">
        <v>90</v>
      </c>
      <c r="I8" s="69" t="s">
        <v>91</v>
      </c>
      <c r="J8" s="69" t="s">
        <v>92</v>
      </c>
      <c r="K8" s="69" t="s">
        <v>93</v>
      </c>
      <c r="L8" s="69" t="s">
        <v>94</v>
      </c>
      <c r="M8" s="69" t="s">
        <v>95</v>
      </c>
      <c r="N8" s="69" t="s">
        <v>96</v>
      </c>
      <c r="O8" s="69" t="s">
        <v>97</v>
      </c>
      <c r="P8" s="69" t="s">
        <v>98</v>
      </c>
      <c r="Q8" s="69" t="s">
        <v>99</v>
      </c>
      <c r="R8" s="69" t="s">
        <v>100</v>
      </c>
      <c r="S8" s="69" t="s">
        <v>101</v>
      </c>
      <c r="T8" s="69" t="s">
        <v>102</v>
      </c>
      <c r="U8" s="69" t="s">
        <v>103</v>
      </c>
      <c r="V8" s="69" t="s">
        <v>104</v>
      </c>
      <c r="W8" s="69" t="s">
        <v>105</v>
      </c>
      <c r="X8" s="69" t="s">
        <v>133</v>
      </c>
      <c r="Y8" s="69" t="s">
        <v>134</v>
      </c>
      <c r="Z8" s="69" t="s">
        <v>135</v>
      </c>
      <c r="AA8" s="69" t="s">
        <v>136</v>
      </c>
      <c r="AB8" s="69" t="s">
        <v>137</v>
      </c>
      <c r="AC8" s="69" t="s">
        <v>83</v>
      </c>
    </row>
    <row r="9" spans="2:29" ht="30" customHeight="1" x14ac:dyDescent="0.2">
      <c r="B9" s="72" t="s">
        <v>475</v>
      </c>
      <c r="C9" s="79"/>
      <c r="D9" s="79"/>
      <c r="E9" s="80"/>
      <c r="F9" s="69"/>
      <c r="G9" s="69"/>
      <c r="H9" s="69"/>
      <c r="I9" s="69"/>
      <c r="J9" s="69"/>
      <c r="K9" s="69"/>
      <c r="L9" s="69"/>
      <c r="M9" s="69"/>
      <c r="N9" s="69"/>
      <c r="O9" s="69"/>
      <c r="P9" s="69"/>
      <c r="Q9" s="69"/>
      <c r="R9" s="69"/>
      <c r="S9" s="69"/>
      <c r="T9" s="69"/>
      <c r="U9" s="69"/>
      <c r="V9" s="69"/>
      <c r="W9" s="69"/>
      <c r="X9" s="69"/>
      <c r="Y9" s="69"/>
      <c r="Z9" s="69"/>
      <c r="AA9" s="69"/>
      <c r="AB9" s="69"/>
      <c r="AC9" s="69"/>
    </row>
    <row r="10" spans="2:29" ht="34.9" customHeight="1" x14ac:dyDescent="0.2">
      <c r="B10" s="20"/>
      <c r="C10" s="244" t="s">
        <v>469</v>
      </c>
      <c r="D10" s="255"/>
      <c r="E10" s="75"/>
      <c r="F10" s="71"/>
      <c r="G10" s="71"/>
      <c r="H10" s="71"/>
      <c r="I10" s="88"/>
      <c r="J10" s="88"/>
      <c r="K10" s="88"/>
      <c r="L10" s="88"/>
      <c r="M10" s="88"/>
      <c r="N10" s="88"/>
      <c r="O10" s="88"/>
      <c r="P10" s="88"/>
      <c r="Q10" s="89"/>
      <c r="R10" s="89"/>
      <c r="S10" s="89"/>
      <c r="T10" s="89"/>
      <c r="U10" s="89"/>
      <c r="V10" s="89"/>
      <c r="W10" s="89"/>
      <c r="X10" s="89"/>
      <c r="Y10" s="89"/>
      <c r="Z10" s="89"/>
      <c r="AA10" s="89"/>
      <c r="AB10" s="89"/>
      <c r="AC10" s="78">
        <f t="shared" ref="AC10:AC21" si="0">SUM(F10:AB10)</f>
        <v>0</v>
      </c>
    </row>
    <row r="11" spans="2:29" ht="34.9" customHeight="1" x14ac:dyDescent="0.2">
      <c r="B11" s="20"/>
      <c r="C11" s="251"/>
      <c r="D11" s="256"/>
      <c r="E11" s="75"/>
      <c r="F11" s="71"/>
      <c r="G11" s="71"/>
      <c r="H11" s="71"/>
      <c r="I11" s="88"/>
      <c r="J11" s="88"/>
      <c r="K11" s="88"/>
      <c r="L11" s="88"/>
      <c r="M11" s="88"/>
      <c r="N11" s="88"/>
      <c r="O11" s="88"/>
      <c r="P11" s="88"/>
      <c r="Q11" s="89"/>
      <c r="R11" s="89"/>
      <c r="S11" s="89"/>
      <c r="T11" s="89"/>
      <c r="U11" s="89"/>
      <c r="V11" s="89"/>
      <c r="W11" s="89"/>
      <c r="X11" s="89"/>
      <c r="Y11" s="89"/>
      <c r="Z11" s="89"/>
      <c r="AA11" s="89"/>
      <c r="AB11" s="89"/>
      <c r="AC11" s="78">
        <f t="shared" si="0"/>
        <v>0</v>
      </c>
    </row>
    <row r="12" spans="2:29" ht="34.9" customHeight="1" x14ac:dyDescent="0.2">
      <c r="B12" s="20"/>
      <c r="C12" s="251"/>
      <c r="D12" s="256"/>
      <c r="E12" s="75"/>
      <c r="F12" s="71"/>
      <c r="G12" s="71"/>
      <c r="H12" s="71"/>
      <c r="I12" s="88"/>
      <c r="J12" s="88"/>
      <c r="K12" s="88"/>
      <c r="L12" s="88"/>
      <c r="M12" s="88"/>
      <c r="N12" s="88"/>
      <c r="O12" s="88"/>
      <c r="P12" s="88"/>
      <c r="Q12" s="89"/>
      <c r="R12" s="89"/>
      <c r="S12" s="89"/>
      <c r="T12" s="89"/>
      <c r="U12" s="89"/>
      <c r="V12" s="89"/>
      <c r="W12" s="89"/>
      <c r="X12" s="89"/>
      <c r="Y12" s="89"/>
      <c r="Z12" s="89"/>
      <c r="AA12" s="89"/>
      <c r="AB12" s="89"/>
      <c r="AC12" s="78">
        <f t="shared" si="0"/>
        <v>0</v>
      </c>
    </row>
    <row r="13" spans="2:29" ht="34.9" customHeight="1" x14ac:dyDescent="0.2">
      <c r="B13" s="20"/>
      <c r="C13" s="251"/>
      <c r="D13" s="256"/>
      <c r="E13" s="153"/>
      <c r="F13" s="71"/>
      <c r="G13" s="71"/>
      <c r="H13" s="71"/>
      <c r="I13" s="88"/>
      <c r="J13" s="88"/>
      <c r="K13" s="88"/>
      <c r="L13" s="88"/>
      <c r="M13" s="88"/>
      <c r="N13" s="88"/>
      <c r="O13" s="88"/>
      <c r="P13" s="88"/>
      <c r="Q13" s="89"/>
      <c r="R13" s="89"/>
      <c r="S13" s="89"/>
      <c r="T13" s="89"/>
      <c r="U13" s="89"/>
      <c r="V13" s="89"/>
      <c r="W13" s="89"/>
      <c r="X13" s="89"/>
      <c r="Y13" s="89"/>
      <c r="Z13" s="89"/>
      <c r="AA13" s="89"/>
      <c r="AB13" s="89"/>
      <c r="AC13" s="78">
        <f t="shared" si="0"/>
        <v>0</v>
      </c>
    </row>
    <row r="14" spans="2:29" ht="34.9" customHeight="1" x14ac:dyDescent="0.2">
      <c r="B14" s="20"/>
      <c r="C14" s="258" t="s">
        <v>472</v>
      </c>
      <c r="D14" s="259"/>
      <c r="E14" s="260"/>
      <c r="F14" s="77">
        <f>SUM(F10:F13)</f>
        <v>0</v>
      </c>
      <c r="G14" s="77">
        <f t="shared" ref="G14:AB14" si="1">SUM(G10:G13)</f>
        <v>0</v>
      </c>
      <c r="H14" s="77">
        <f t="shared" si="1"/>
        <v>0</v>
      </c>
      <c r="I14" s="77">
        <f t="shared" si="1"/>
        <v>0</v>
      </c>
      <c r="J14" s="77">
        <f t="shared" si="1"/>
        <v>0</v>
      </c>
      <c r="K14" s="77">
        <f t="shared" si="1"/>
        <v>0</v>
      </c>
      <c r="L14" s="77">
        <f t="shared" si="1"/>
        <v>0</v>
      </c>
      <c r="M14" s="77">
        <f t="shared" si="1"/>
        <v>0</v>
      </c>
      <c r="N14" s="77">
        <f t="shared" si="1"/>
        <v>0</v>
      </c>
      <c r="O14" s="77">
        <f t="shared" si="1"/>
        <v>0</v>
      </c>
      <c r="P14" s="77">
        <f t="shared" si="1"/>
        <v>0</v>
      </c>
      <c r="Q14" s="77">
        <f t="shared" si="1"/>
        <v>0</v>
      </c>
      <c r="R14" s="77">
        <f t="shared" si="1"/>
        <v>0</v>
      </c>
      <c r="S14" s="77">
        <f t="shared" si="1"/>
        <v>0</v>
      </c>
      <c r="T14" s="77">
        <f t="shared" si="1"/>
        <v>0</v>
      </c>
      <c r="U14" s="77">
        <f t="shared" si="1"/>
        <v>0</v>
      </c>
      <c r="V14" s="77">
        <f t="shared" si="1"/>
        <v>0</v>
      </c>
      <c r="W14" s="77">
        <f t="shared" si="1"/>
        <v>0</v>
      </c>
      <c r="X14" s="77">
        <f t="shared" si="1"/>
        <v>0</v>
      </c>
      <c r="Y14" s="77">
        <f t="shared" si="1"/>
        <v>0</v>
      </c>
      <c r="Z14" s="77">
        <f t="shared" si="1"/>
        <v>0</v>
      </c>
      <c r="AA14" s="77">
        <f t="shared" si="1"/>
        <v>0</v>
      </c>
      <c r="AB14" s="77">
        <f t="shared" si="1"/>
        <v>0</v>
      </c>
      <c r="AC14" s="78">
        <f>SUM(F14:AB14)</f>
        <v>0</v>
      </c>
    </row>
    <row r="15" spans="2:29" ht="34.9" customHeight="1" x14ac:dyDescent="0.2">
      <c r="B15" s="152" t="s">
        <v>476</v>
      </c>
      <c r="C15" s="155"/>
      <c r="D15" s="154"/>
      <c r="E15" s="85"/>
      <c r="F15" s="86"/>
      <c r="G15" s="86"/>
      <c r="H15" s="86"/>
      <c r="I15" s="86"/>
      <c r="J15" s="86"/>
      <c r="K15" s="86"/>
      <c r="L15" s="86"/>
      <c r="M15" s="86"/>
      <c r="N15" s="86"/>
      <c r="O15" s="86"/>
      <c r="P15" s="86"/>
      <c r="Q15" s="86"/>
      <c r="R15" s="86"/>
      <c r="S15" s="86"/>
      <c r="T15" s="86"/>
      <c r="U15" s="86"/>
      <c r="V15" s="86"/>
      <c r="W15" s="86"/>
      <c r="X15" s="86"/>
      <c r="Y15" s="86"/>
      <c r="Z15" s="86"/>
      <c r="AA15" s="86"/>
      <c r="AB15" s="86"/>
      <c r="AC15" s="78"/>
    </row>
    <row r="16" spans="2:29" ht="34.9" customHeight="1" x14ac:dyDescent="0.2">
      <c r="B16" s="20"/>
      <c r="C16" s="244" t="s">
        <v>470</v>
      </c>
      <c r="D16" s="255"/>
      <c r="E16" s="75" t="s">
        <v>468</v>
      </c>
      <c r="F16" s="71"/>
      <c r="G16" s="71"/>
      <c r="H16" s="71"/>
      <c r="I16" s="88"/>
      <c r="J16" s="88"/>
      <c r="K16" s="88"/>
      <c r="L16" s="88"/>
      <c r="M16" s="88"/>
      <c r="N16" s="88"/>
      <c r="O16" s="88"/>
      <c r="P16" s="88"/>
      <c r="Q16" s="89"/>
      <c r="R16" s="89"/>
      <c r="S16" s="89"/>
      <c r="T16" s="89"/>
      <c r="U16" s="89"/>
      <c r="V16" s="89"/>
      <c r="W16" s="89"/>
      <c r="X16" s="89"/>
      <c r="Y16" s="89"/>
      <c r="Z16" s="89"/>
      <c r="AA16" s="89"/>
      <c r="AB16" s="89"/>
      <c r="AC16" s="78">
        <f t="shared" si="0"/>
        <v>0</v>
      </c>
    </row>
    <row r="17" spans="2:29" ht="34.9" customHeight="1" x14ac:dyDescent="0.2">
      <c r="B17" s="20"/>
      <c r="C17" s="251"/>
      <c r="D17" s="256"/>
      <c r="E17" s="75"/>
      <c r="F17" s="71"/>
      <c r="G17" s="71"/>
      <c r="H17" s="71"/>
      <c r="I17" s="88"/>
      <c r="J17" s="88"/>
      <c r="K17" s="88"/>
      <c r="L17" s="88"/>
      <c r="M17" s="88"/>
      <c r="N17" s="88"/>
      <c r="O17" s="88"/>
      <c r="P17" s="88"/>
      <c r="Q17" s="89"/>
      <c r="R17" s="89"/>
      <c r="S17" s="89"/>
      <c r="T17" s="89"/>
      <c r="U17" s="89"/>
      <c r="V17" s="89"/>
      <c r="W17" s="89"/>
      <c r="X17" s="89"/>
      <c r="Y17" s="89"/>
      <c r="Z17" s="89"/>
      <c r="AA17" s="89"/>
      <c r="AB17" s="89"/>
      <c r="AC17" s="78">
        <f t="shared" si="0"/>
        <v>0</v>
      </c>
    </row>
    <row r="18" spans="2:29" ht="34.9" customHeight="1" x14ac:dyDescent="0.2">
      <c r="B18" s="20"/>
      <c r="C18" s="251"/>
      <c r="D18" s="256"/>
      <c r="E18" s="75"/>
      <c r="F18" s="71"/>
      <c r="G18" s="71"/>
      <c r="H18" s="71"/>
      <c r="I18" s="88"/>
      <c r="J18" s="88"/>
      <c r="K18" s="88"/>
      <c r="L18" s="88"/>
      <c r="M18" s="88"/>
      <c r="N18" s="88"/>
      <c r="O18" s="88"/>
      <c r="P18" s="88"/>
      <c r="Q18" s="89"/>
      <c r="R18" s="89"/>
      <c r="S18" s="89"/>
      <c r="T18" s="89"/>
      <c r="U18" s="89"/>
      <c r="V18" s="89"/>
      <c r="W18" s="89"/>
      <c r="X18" s="89"/>
      <c r="Y18" s="89"/>
      <c r="Z18" s="89"/>
      <c r="AA18" s="89"/>
      <c r="AB18" s="89"/>
      <c r="AC18" s="78">
        <f t="shared" si="0"/>
        <v>0</v>
      </c>
    </row>
    <row r="19" spans="2:29" ht="34.9" customHeight="1" x14ac:dyDescent="0.2">
      <c r="B19" s="20"/>
      <c r="C19" s="253"/>
      <c r="D19" s="257"/>
      <c r="E19" s="153"/>
      <c r="F19" s="71"/>
      <c r="G19" s="71"/>
      <c r="H19" s="71"/>
      <c r="I19" s="88"/>
      <c r="J19" s="88"/>
      <c r="K19" s="88"/>
      <c r="L19" s="88"/>
      <c r="M19" s="88"/>
      <c r="N19" s="88"/>
      <c r="O19" s="88"/>
      <c r="P19" s="88"/>
      <c r="Q19" s="89"/>
      <c r="R19" s="89"/>
      <c r="S19" s="89"/>
      <c r="T19" s="89"/>
      <c r="U19" s="89"/>
      <c r="V19" s="89"/>
      <c r="W19" s="89"/>
      <c r="X19" s="89"/>
      <c r="Y19" s="89"/>
      <c r="Z19" s="89"/>
      <c r="AA19" s="89"/>
      <c r="AB19" s="89"/>
      <c r="AC19" s="78">
        <f t="shared" si="0"/>
        <v>0</v>
      </c>
    </row>
    <row r="20" spans="2:29" ht="34.9" customHeight="1" x14ac:dyDescent="0.2">
      <c r="B20" s="20"/>
      <c r="C20" s="258" t="s">
        <v>471</v>
      </c>
      <c r="D20" s="259"/>
      <c r="E20" s="260"/>
      <c r="F20" s="77">
        <f>SUM(F16:F19)</f>
        <v>0</v>
      </c>
      <c r="G20" s="77">
        <f t="shared" ref="G20" si="2">SUM(G16:G19)</f>
        <v>0</v>
      </c>
      <c r="H20" s="77">
        <f t="shared" ref="H20" si="3">SUM(H16:H19)</f>
        <v>0</v>
      </c>
      <c r="I20" s="77">
        <f t="shared" ref="I20" si="4">SUM(I16:I19)</f>
        <v>0</v>
      </c>
      <c r="J20" s="77">
        <f t="shared" ref="J20" si="5">SUM(J16:J19)</f>
        <v>0</v>
      </c>
      <c r="K20" s="77">
        <f t="shared" ref="K20" si="6">SUM(K16:K19)</f>
        <v>0</v>
      </c>
      <c r="L20" s="77">
        <f t="shared" ref="L20" si="7">SUM(L16:L19)</f>
        <v>0</v>
      </c>
      <c r="M20" s="77">
        <f t="shared" ref="M20" si="8">SUM(M16:M19)</f>
        <v>0</v>
      </c>
      <c r="N20" s="77">
        <f t="shared" ref="N20" si="9">SUM(N16:N19)</f>
        <v>0</v>
      </c>
      <c r="O20" s="77">
        <f t="shared" ref="O20" si="10">SUM(O16:O19)</f>
        <v>0</v>
      </c>
      <c r="P20" s="77">
        <f t="shared" ref="P20" si="11">SUM(P16:P19)</f>
        <v>0</v>
      </c>
      <c r="Q20" s="77">
        <f t="shared" ref="Q20" si="12">SUM(Q16:Q19)</f>
        <v>0</v>
      </c>
      <c r="R20" s="77">
        <f t="shared" ref="R20" si="13">SUM(R16:R19)</f>
        <v>0</v>
      </c>
      <c r="S20" s="77">
        <f t="shared" ref="S20" si="14">SUM(S16:S19)</f>
        <v>0</v>
      </c>
      <c r="T20" s="77">
        <f t="shared" ref="T20" si="15">SUM(T16:T19)</f>
        <v>0</v>
      </c>
      <c r="U20" s="77">
        <f t="shared" ref="U20" si="16">SUM(U16:U19)</f>
        <v>0</v>
      </c>
      <c r="V20" s="77">
        <f t="shared" ref="V20" si="17">SUM(V16:V19)</f>
        <v>0</v>
      </c>
      <c r="W20" s="77">
        <f t="shared" ref="W20" si="18">SUM(W16:W19)</f>
        <v>0</v>
      </c>
      <c r="X20" s="77">
        <f t="shared" ref="X20" si="19">SUM(X16:X19)</f>
        <v>0</v>
      </c>
      <c r="Y20" s="77">
        <f t="shared" ref="Y20" si="20">SUM(Y16:Y19)</f>
        <v>0</v>
      </c>
      <c r="Z20" s="77">
        <f t="shared" ref="Z20" si="21">SUM(Z16:Z19)</f>
        <v>0</v>
      </c>
      <c r="AA20" s="77">
        <f t="shared" ref="AA20" si="22">SUM(AA16:AA19)</f>
        <v>0</v>
      </c>
      <c r="AB20" s="77">
        <f t="shared" ref="AB20" si="23">SUM(AB16:AB19)</f>
        <v>0</v>
      </c>
      <c r="AC20" s="78">
        <f t="shared" si="0"/>
        <v>0</v>
      </c>
    </row>
    <row r="21" spans="2:29" ht="34.9" customHeight="1" x14ac:dyDescent="0.2">
      <c r="B21" s="223" t="s">
        <v>83</v>
      </c>
      <c r="C21" s="224"/>
      <c r="D21" s="224"/>
      <c r="E21" s="225"/>
      <c r="F21" s="77">
        <f>F14+F20</f>
        <v>0</v>
      </c>
      <c r="G21" s="77">
        <f t="shared" ref="G21:AB21" si="24">G14+G20</f>
        <v>0</v>
      </c>
      <c r="H21" s="77">
        <f t="shared" si="24"/>
        <v>0</v>
      </c>
      <c r="I21" s="77">
        <f t="shared" si="24"/>
        <v>0</v>
      </c>
      <c r="J21" s="77">
        <f t="shared" si="24"/>
        <v>0</v>
      </c>
      <c r="K21" s="77">
        <f t="shared" si="24"/>
        <v>0</v>
      </c>
      <c r="L21" s="77">
        <f t="shared" si="24"/>
        <v>0</v>
      </c>
      <c r="M21" s="77">
        <f t="shared" si="24"/>
        <v>0</v>
      </c>
      <c r="N21" s="77">
        <f t="shared" si="24"/>
        <v>0</v>
      </c>
      <c r="O21" s="77">
        <f t="shared" si="24"/>
        <v>0</v>
      </c>
      <c r="P21" s="77">
        <f t="shared" si="24"/>
        <v>0</v>
      </c>
      <c r="Q21" s="77">
        <f t="shared" si="24"/>
        <v>0</v>
      </c>
      <c r="R21" s="77">
        <f t="shared" si="24"/>
        <v>0</v>
      </c>
      <c r="S21" s="77">
        <f t="shared" si="24"/>
        <v>0</v>
      </c>
      <c r="T21" s="77">
        <f t="shared" si="24"/>
        <v>0</v>
      </c>
      <c r="U21" s="77">
        <f t="shared" si="24"/>
        <v>0</v>
      </c>
      <c r="V21" s="77">
        <f t="shared" si="24"/>
        <v>0</v>
      </c>
      <c r="W21" s="77">
        <f t="shared" si="24"/>
        <v>0</v>
      </c>
      <c r="X21" s="77">
        <f t="shared" si="24"/>
        <v>0</v>
      </c>
      <c r="Y21" s="77">
        <f t="shared" si="24"/>
        <v>0</v>
      </c>
      <c r="Z21" s="77">
        <f t="shared" si="24"/>
        <v>0</v>
      </c>
      <c r="AA21" s="77">
        <f t="shared" si="24"/>
        <v>0</v>
      </c>
      <c r="AB21" s="77">
        <f t="shared" si="24"/>
        <v>0</v>
      </c>
      <c r="AC21" s="78">
        <f t="shared" si="0"/>
        <v>0</v>
      </c>
    </row>
    <row r="22" spans="2:29" s="103" customFormat="1" ht="25" customHeight="1" x14ac:dyDescent="0.2">
      <c r="B22" s="103" t="s">
        <v>386</v>
      </c>
      <c r="C22" s="133"/>
      <c r="D22" s="133"/>
      <c r="E22" s="133"/>
      <c r="F22" s="133"/>
      <c r="G22" s="133"/>
      <c r="H22" s="133"/>
      <c r="I22" s="133"/>
      <c r="J22" s="133"/>
      <c r="K22" s="133"/>
      <c r="L22" s="133"/>
      <c r="M22" s="133"/>
      <c r="N22" s="133"/>
      <c r="O22" s="133"/>
      <c r="P22" s="133"/>
      <c r="Q22" s="133"/>
      <c r="R22" s="133"/>
      <c r="S22" s="133"/>
      <c r="T22" s="133"/>
      <c r="U22" s="133"/>
      <c r="V22" s="133"/>
      <c r="W22" s="133"/>
      <c r="X22" s="133"/>
      <c r="Y22" s="133"/>
    </row>
    <row r="23" spans="2:29" s="103" customFormat="1" ht="25" customHeight="1" x14ac:dyDescent="0.2">
      <c r="B23" s="103" t="s">
        <v>387</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row>
    <row r="24" spans="2:29" s="103" customFormat="1" ht="25" customHeight="1" x14ac:dyDescent="0.2">
      <c r="B24" s="103" t="s">
        <v>388</v>
      </c>
      <c r="C24" s="133"/>
      <c r="D24" s="133"/>
      <c r="E24" s="133"/>
      <c r="F24" s="133"/>
      <c r="G24" s="133"/>
      <c r="H24" s="133"/>
      <c r="I24" s="133"/>
      <c r="J24" s="133"/>
      <c r="K24" s="133"/>
      <c r="L24" s="133"/>
      <c r="M24" s="133"/>
      <c r="N24" s="133"/>
      <c r="O24" s="133"/>
      <c r="P24" s="133"/>
      <c r="Q24" s="133"/>
      <c r="R24" s="133"/>
      <c r="S24" s="133"/>
      <c r="T24" s="133"/>
      <c r="U24" s="133"/>
      <c r="V24" s="133"/>
      <c r="W24" s="133"/>
      <c r="X24" s="133"/>
      <c r="Y24" s="133"/>
    </row>
    <row r="25" spans="2:29" s="8" customFormat="1" ht="25.15" customHeight="1" x14ac:dyDescent="0.2">
      <c r="B25" s="8" t="s">
        <v>28</v>
      </c>
    </row>
    <row r="26" spans="2:29" s="8" customFormat="1" ht="24.65" customHeight="1" x14ac:dyDescent="0.2">
      <c r="B26" s="8" t="s">
        <v>202</v>
      </c>
      <c r="C26" s="21"/>
      <c r="G26" s="12"/>
    </row>
    <row r="27" spans="2:29" s="8" customFormat="1" ht="24.65" customHeight="1" x14ac:dyDescent="0.2">
      <c r="B27" s="8" t="s">
        <v>323</v>
      </c>
      <c r="C27" s="21"/>
      <c r="G27" s="12"/>
    </row>
    <row r="28" spans="2:29" s="8" customFormat="1" ht="24.65" customHeight="1" x14ac:dyDescent="0.2">
      <c r="B28" s="8" t="s">
        <v>462</v>
      </c>
      <c r="C28" s="21"/>
      <c r="G28" s="12"/>
    </row>
    <row r="29" spans="2:29" s="8" customFormat="1" ht="25.15" customHeight="1" x14ac:dyDescent="0.2">
      <c r="B29" s="8" t="s">
        <v>376</v>
      </c>
    </row>
    <row r="30" spans="2:29" s="8" customFormat="1" ht="25.15" customHeight="1" x14ac:dyDescent="0.2">
      <c r="B30" s="13" t="s">
        <v>221</v>
      </c>
    </row>
    <row r="31" spans="2:29" s="8" customFormat="1" ht="25.15" customHeight="1" x14ac:dyDescent="0.2">
      <c r="B31" s="8" t="s">
        <v>327</v>
      </c>
    </row>
    <row r="32" spans="2:29" ht="25.15" customHeight="1" x14ac:dyDescent="0.2">
      <c r="B32" s="22" t="s">
        <v>426</v>
      </c>
    </row>
    <row r="33" spans="2:7" s="8" customFormat="1" ht="24.65" customHeight="1" x14ac:dyDescent="0.2">
      <c r="B33" s="22" t="s">
        <v>324</v>
      </c>
      <c r="C33" s="23"/>
      <c r="G33" s="12"/>
    </row>
    <row r="34" spans="2:7" ht="25.15" customHeight="1" x14ac:dyDescent="0.2"/>
    <row r="35" spans="2:7" ht="25.15" customHeight="1" x14ac:dyDescent="0.2"/>
    <row r="36" spans="2:7" ht="25.15" customHeight="1" x14ac:dyDescent="0.2">
      <c r="B36" s="12"/>
      <c r="C36" s="21"/>
      <c r="D36" s="8"/>
    </row>
    <row r="37" spans="2:7" ht="25.15" customHeight="1" x14ac:dyDescent="0.2">
      <c r="B37" s="22"/>
      <c r="C37" s="23"/>
      <c r="D37" s="8"/>
    </row>
    <row r="38" spans="2:7" ht="25.15" customHeight="1" x14ac:dyDescent="0.2"/>
    <row r="39" spans="2:7" ht="25.15" customHeight="1" x14ac:dyDescent="0.2"/>
    <row r="40" spans="2:7" ht="25.15" customHeight="1" x14ac:dyDescent="0.2"/>
    <row r="41" spans="2:7" ht="25.15" customHeight="1" x14ac:dyDescent="0.2"/>
    <row r="42" spans="2:7" ht="25.15" customHeight="1" x14ac:dyDescent="0.2"/>
    <row r="43" spans="2:7" ht="25.15" customHeight="1" x14ac:dyDescent="0.2"/>
    <row r="44" spans="2:7" ht="25.15" customHeight="1" x14ac:dyDescent="0.2"/>
  </sheetData>
  <mergeCells count="13">
    <mergeCell ref="X1:Z1"/>
    <mergeCell ref="AA1:AB1"/>
    <mergeCell ref="X2:Z2"/>
    <mergeCell ref="AA2:AB2"/>
    <mergeCell ref="B21:E21"/>
    <mergeCell ref="B4:AB4"/>
    <mergeCell ref="B7:D8"/>
    <mergeCell ref="E7:E8"/>
    <mergeCell ref="F7:AC7"/>
    <mergeCell ref="C16:D19"/>
    <mergeCell ref="C20:E20"/>
    <mergeCell ref="C10:D13"/>
    <mergeCell ref="C14:E14"/>
  </mergeCells>
  <phoneticPr fontId="17"/>
  <printOptions horizontalCentered="1"/>
  <pageMargins left="0.39370078740157483" right="0.39370078740157483" top="0.51181102362204722" bottom="0.51181102362204722" header="0.51181102362204722" footer="0.51181102362204722"/>
  <pageSetup paperSize="8" scale="62"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1B668-A0B3-4DA6-9FAB-9DAE135951B8}">
  <dimension ref="B1:AC42"/>
  <sheetViews>
    <sheetView showGridLines="0" view="pageBreakPreview" zoomScale="70" zoomScaleNormal="100" zoomScaleSheetLayoutView="70" workbookViewId="0">
      <selection activeCell="D18" sqref="D18"/>
    </sheetView>
  </sheetViews>
  <sheetFormatPr defaultColWidth="8" defaultRowHeight="13" x14ac:dyDescent="0.2"/>
  <cols>
    <col min="1" max="1" width="2" style="1" customWidth="1"/>
    <col min="2" max="3" width="3.69140625" style="1" customWidth="1"/>
    <col min="4" max="4" width="15.07421875" style="1" customWidth="1"/>
    <col min="5" max="5" width="24.3046875" style="1" customWidth="1"/>
    <col min="6" max="28" width="7.69140625" style="1" customWidth="1"/>
    <col min="29" max="29" width="11.23046875" style="1" customWidth="1"/>
    <col min="30" max="16384" width="8" style="1"/>
  </cols>
  <sheetData>
    <row r="1" spans="2:29" ht="25.15" customHeight="1" thickBot="1" x14ac:dyDescent="0.25">
      <c r="X1" s="222" t="str">
        <f>+'様式15-2号'!$Z$1</f>
        <v>様式15-2号</v>
      </c>
      <c r="Y1" s="222"/>
      <c r="Z1" s="222"/>
      <c r="AA1" s="214" t="s">
        <v>116</v>
      </c>
      <c r="AB1" s="214"/>
    </row>
    <row r="2" spans="2:29" ht="25.15" customHeight="1" thickBot="1" x14ac:dyDescent="0.25">
      <c r="X2" s="215" t="str">
        <f>+'様式15-2号'!$Y$2</f>
        <v>会社名</v>
      </c>
      <c r="Y2" s="216"/>
      <c r="Z2" s="216"/>
      <c r="AA2" s="217"/>
      <c r="AB2" s="218"/>
    </row>
    <row r="3" spans="2:29" ht="25.15" customHeight="1" x14ac:dyDescent="0.2">
      <c r="AB3" s="8"/>
      <c r="AC3" s="4"/>
    </row>
    <row r="4" spans="2:29" ht="25.15" customHeight="1" x14ac:dyDescent="0.2">
      <c r="B4" s="156" t="str">
        <f>+'様式15-2号（別添2-1）'!B4</f>
        <v>見積内訳書及び入札内訳書※（維持管理・運営）</v>
      </c>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9"/>
    </row>
    <row r="5" spans="2:29" ht="25.15" customHeight="1" x14ac:dyDescent="0.2">
      <c r="B5" s="76" t="s">
        <v>207</v>
      </c>
      <c r="C5" s="6"/>
      <c r="D5" s="6"/>
      <c r="E5" s="6"/>
      <c r="F5" s="6"/>
      <c r="G5" s="6"/>
      <c r="H5" s="6"/>
      <c r="I5" s="6"/>
      <c r="J5" s="6"/>
      <c r="K5" s="6"/>
      <c r="L5" s="6"/>
      <c r="M5" s="6"/>
      <c r="N5" s="6"/>
      <c r="O5" s="6"/>
      <c r="P5" s="6"/>
      <c r="Q5" s="6"/>
      <c r="R5" s="6"/>
      <c r="S5" s="6"/>
      <c r="T5" s="6"/>
      <c r="U5" s="6"/>
      <c r="V5" s="6"/>
      <c r="W5" s="6"/>
      <c r="X5" s="6"/>
      <c r="Y5" s="6"/>
      <c r="Z5" s="6"/>
      <c r="AA5" s="6"/>
      <c r="AB5" s="6"/>
      <c r="AC5" s="6"/>
    </row>
    <row r="6" spans="2:29" ht="25.15" customHeight="1" x14ac:dyDescent="0.2">
      <c r="AC6" s="2" t="s">
        <v>33</v>
      </c>
    </row>
    <row r="7" spans="2:29" ht="30" customHeight="1" x14ac:dyDescent="0.2">
      <c r="B7" s="167" t="s">
        <v>2</v>
      </c>
      <c r="C7" s="210"/>
      <c r="D7" s="210"/>
      <c r="E7" s="167" t="s">
        <v>26</v>
      </c>
      <c r="F7" s="219" t="s">
        <v>85</v>
      </c>
      <c r="G7" s="220"/>
      <c r="H7" s="220"/>
      <c r="I7" s="220"/>
      <c r="J7" s="220"/>
      <c r="K7" s="220"/>
      <c r="L7" s="220"/>
      <c r="M7" s="220"/>
      <c r="N7" s="220"/>
      <c r="O7" s="220"/>
      <c r="P7" s="220"/>
      <c r="Q7" s="220"/>
      <c r="R7" s="220"/>
      <c r="S7" s="220"/>
      <c r="T7" s="220"/>
      <c r="U7" s="220"/>
      <c r="V7" s="220"/>
      <c r="W7" s="220"/>
      <c r="X7" s="220"/>
      <c r="Y7" s="220"/>
      <c r="Z7" s="220"/>
      <c r="AA7" s="220"/>
      <c r="AB7" s="220"/>
      <c r="AC7" s="221"/>
    </row>
    <row r="8" spans="2:29" ht="30" customHeight="1" x14ac:dyDescent="0.2">
      <c r="B8" s="210"/>
      <c r="C8" s="210"/>
      <c r="D8" s="210"/>
      <c r="E8" s="167"/>
      <c r="F8" s="69" t="s">
        <v>88</v>
      </c>
      <c r="G8" s="69" t="s">
        <v>89</v>
      </c>
      <c r="H8" s="69" t="s">
        <v>90</v>
      </c>
      <c r="I8" s="69" t="s">
        <v>91</v>
      </c>
      <c r="J8" s="69" t="s">
        <v>92</v>
      </c>
      <c r="K8" s="69" t="s">
        <v>93</v>
      </c>
      <c r="L8" s="69" t="s">
        <v>94</v>
      </c>
      <c r="M8" s="69" t="s">
        <v>95</v>
      </c>
      <c r="N8" s="69" t="s">
        <v>96</v>
      </c>
      <c r="O8" s="69" t="s">
        <v>97</v>
      </c>
      <c r="P8" s="69" t="s">
        <v>98</v>
      </c>
      <c r="Q8" s="69" t="s">
        <v>99</v>
      </c>
      <c r="R8" s="69" t="s">
        <v>100</v>
      </c>
      <c r="S8" s="69" t="s">
        <v>101</v>
      </c>
      <c r="T8" s="69" t="s">
        <v>102</v>
      </c>
      <c r="U8" s="69" t="s">
        <v>103</v>
      </c>
      <c r="V8" s="69" t="s">
        <v>104</v>
      </c>
      <c r="W8" s="69" t="s">
        <v>105</v>
      </c>
      <c r="X8" s="69" t="s">
        <v>133</v>
      </c>
      <c r="Y8" s="69" t="s">
        <v>134</v>
      </c>
      <c r="Z8" s="69" t="s">
        <v>135</v>
      </c>
      <c r="AA8" s="69" t="s">
        <v>136</v>
      </c>
      <c r="AB8" s="69" t="s">
        <v>137</v>
      </c>
      <c r="AC8" s="69" t="s">
        <v>83</v>
      </c>
    </row>
    <row r="9" spans="2:29" ht="30" customHeight="1" x14ac:dyDescent="0.2">
      <c r="B9" s="72" t="s">
        <v>229</v>
      </c>
      <c r="C9" s="79"/>
      <c r="D9" s="79"/>
      <c r="E9" s="85"/>
      <c r="F9" s="69"/>
      <c r="G9" s="69"/>
      <c r="H9" s="69"/>
      <c r="I9" s="69"/>
      <c r="J9" s="69"/>
      <c r="K9" s="69"/>
      <c r="L9" s="69"/>
      <c r="M9" s="69"/>
      <c r="N9" s="69"/>
      <c r="O9" s="69"/>
      <c r="P9" s="69"/>
      <c r="Q9" s="69"/>
      <c r="R9" s="69"/>
      <c r="S9" s="69"/>
      <c r="T9" s="69"/>
      <c r="U9" s="69"/>
      <c r="V9" s="69"/>
      <c r="W9" s="69"/>
      <c r="X9" s="69"/>
      <c r="Y9" s="69"/>
      <c r="Z9" s="69"/>
      <c r="AA9" s="69"/>
      <c r="AB9" s="69"/>
      <c r="AC9" s="69"/>
    </row>
    <row r="10" spans="2:29" ht="34.9" customHeight="1" x14ac:dyDescent="0.2">
      <c r="B10" s="20"/>
      <c r="C10" s="244" t="s">
        <v>232</v>
      </c>
      <c r="D10" s="245"/>
      <c r="E10" s="12" t="s">
        <v>231</v>
      </c>
      <c r="F10" s="71"/>
      <c r="G10" s="71"/>
      <c r="H10" s="71"/>
      <c r="I10" s="88"/>
      <c r="J10" s="88"/>
      <c r="K10" s="88"/>
      <c r="L10" s="88"/>
      <c r="M10" s="88"/>
      <c r="N10" s="88"/>
      <c r="O10" s="88"/>
      <c r="P10" s="88"/>
      <c r="Q10" s="89"/>
      <c r="R10" s="89"/>
      <c r="S10" s="89"/>
      <c r="T10" s="89"/>
      <c r="U10" s="89"/>
      <c r="V10" s="89"/>
      <c r="W10" s="89"/>
      <c r="X10" s="89"/>
      <c r="Y10" s="89"/>
      <c r="Z10" s="89"/>
      <c r="AA10" s="89"/>
      <c r="AB10" s="89"/>
      <c r="AC10" s="78">
        <f t="shared" ref="AC10:AC21" si="0">SUM(F10:AB10)</f>
        <v>0</v>
      </c>
    </row>
    <row r="11" spans="2:29" ht="34.9" customHeight="1" x14ac:dyDescent="0.2">
      <c r="B11" s="20"/>
      <c r="C11" s="246"/>
      <c r="D11" s="247"/>
      <c r="E11" s="75" t="s">
        <v>230</v>
      </c>
      <c r="F11" s="71"/>
      <c r="G11" s="71"/>
      <c r="H11" s="71"/>
      <c r="I11" s="88"/>
      <c r="J11" s="88"/>
      <c r="K11" s="88"/>
      <c r="L11" s="88"/>
      <c r="M11" s="88"/>
      <c r="N11" s="88"/>
      <c r="O11" s="88"/>
      <c r="P11" s="88"/>
      <c r="Q11" s="89"/>
      <c r="R11" s="89"/>
      <c r="S11" s="89"/>
      <c r="T11" s="89"/>
      <c r="U11" s="89"/>
      <c r="V11" s="89"/>
      <c r="W11" s="89"/>
      <c r="X11" s="89"/>
      <c r="Y11" s="89"/>
      <c r="Z11" s="89"/>
      <c r="AA11" s="89"/>
      <c r="AB11" s="89"/>
      <c r="AC11" s="78">
        <f t="shared" si="0"/>
        <v>0</v>
      </c>
    </row>
    <row r="12" spans="2:29" ht="34.9" customHeight="1" x14ac:dyDescent="0.2">
      <c r="B12" s="20"/>
      <c r="C12" s="248"/>
      <c r="D12" s="249"/>
      <c r="E12" s="75" t="s">
        <v>234</v>
      </c>
      <c r="F12" s="86">
        <f>ROUND(F10*F11,1)</f>
        <v>0</v>
      </c>
      <c r="G12" s="86">
        <f t="shared" ref="G12:AB12" si="1">ROUND(G10*G11,1)</f>
        <v>0</v>
      </c>
      <c r="H12" s="86">
        <f t="shared" si="1"/>
        <v>0</v>
      </c>
      <c r="I12" s="86">
        <f t="shared" si="1"/>
        <v>0</v>
      </c>
      <c r="J12" s="86">
        <f t="shared" si="1"/>
        <v>0</v>
      </c>
      <c r="K12" s="86">
        <f t="shared" si="1"/>
        <v>0</v>
      </c>
      <c r="L12" s="86">
        <f t="shared" si="1"/>
        <v>0</v>
      </c>
      <c r="M12" s="86">
        <f t="shared" si="1"/>
        <v>0</v>
      </c>
      <c r="N12" s="86">
        <f t="shared" si="1"/>
        <v>0</v>
      </c>
      <c r="O12" s="86">
        <f t="shared" si="1"/>
        <v>0</v>
      </c>
      <c r="P12" s="86">
        <f t="shared" si="1"/>
        <v>0</v>
      </c>
      <c r="Q12" s="86">
        <f t="shared" si="1"/>
        <v>0</v>
      </c>
      <c r="R12" s="86">
        <f t="shared" si="1"/>
        <v>0</v>
      </c>
      <c r="S12" s="86">
        <f t="shared" si="1"/>
        <v>0</v>
      </c>
      <c r="T12" s="86">
        <f t="shared" si="1"/>
        <v>0</v>
      </c>
      <c r="U12" s="86">
        <f t="shared" si="1"/>
        <v>0</v>
      </c>
      <c r="V12" s="86">
        <f t="shared" si="1"/>
        <v>0</v>
      </c>
      <c r="W12" s="86">
        <f t="shared" si="1"/>
        <v>0</v>
      </c>
      <c r="X12" s="86">
        <f t="shared" si="1"/>
        <v>0</v>
      </c>
      <c r="Y12" s="86">
        <f t="shared" si="1"/>
        <v>0</v>
      </c>
      <c r="Z12" s="86">
        <f t="shared" si="1"/>
        <v>0</v>
      </c>
      <c r="AA12" s="86">
        <f t="shared" si="1"/>
        <v>0</v>
      </c>
      <c r="AB12" s="86">
        <f t="shared" si="1"/>
        <v>0</v>
      </c>
      <c r="AC12" s="78">
        <f>SUM(F12:AB12)</f>
        <v>0</v>
      </c>
    </row>
    <row r="13" spans="2:29" ht="34.9" customHeight="1" x14ac:dyDescent="0.2">
      <c r="B13" s="17"/>
      <c r="C13" s="176" t="s">
        <v>233</v>
      </c>
      <c r="D13" s="177"/>
      <c r="E13" s="178"/>
      <c r="F13" s="86">
        <f>F12</f>
        <v>0</v>
      </c>
      <c r="G13" s="86">
        <f t="shared" ref="G13:AB13" si="2">G12</f>
        <v>0</v>
      </c>
      <c r="H13" s="86">
        <f t="shared" si="2"/>
        <v>0</v>
      </c>
      <c r="I13" s="86">
        <f t="shared" si="2"/>
        <v>0</v>
      </c>
      <c r="J13" s="86">
        <f t="shared" si="2"/>
        <v>0</v>
      </c>
      <c r="K13" s="86">
        <f t="shared" si="2"/>
        <v>0</v>
      </c>
      <c r="L13" s="86">
        <f t="shared" si="2"/>
        <v>0</v>
      </c>
      <c r="M13" s="86">
        <f t="shared" si="2"/>
        <v>0</v>
      </c>
      <c r="N13" s="86">
        <f t="shared" si="2"/>
        <v>0</v>
      </c>
      <c r="O13" s="86">
        <f t="shared" si="2"/>
        <v>0</v>
      </c>
      <c r="P13" s="86">
        <f t="shared" si="2"/>
        <v>0</v>
      </c>
      <c r="Q13" s="86">
        <f t="shared" si="2"/>
        <v>0</v>
      </c>
      <c r="R13" s="86">
        <f t="shared" si="2"/>
        <v>0</v>
      </c>
      <c r="S13" s="86">
        <f t="shared" si="2"/>
        <v>0</v>
      </c>
      <c r="T13" s="86">
        <f t="shared" si="2"/>
        <v>0</v>
      </c>
      <c r="U13" s="86">
        <f t="shared" si="2"/>
        <v>0</v>
      </c>
      <c r="V13" s="86">
        <f t="shared" si="2"/>
        <v>0</v>
      </c>
      <c r="W13" s="86">
        <f t="shared" si="2"/>
        <v>0</v>
      </c>
      <c r="X13" s="86">
        <f t="shared" si="2"/>
        <v>0</v>
      </c>
      <c r="Y13" s="86">
        <f t="shared" si="2"/>
        <v>0</v>
      </c>
      <c r="Z13" s="86">
        <f t="shared" si="2"/>
        <v>0</v>
      </c>
      <c r="AA13" s="86">
        <f t="shared" si="2"/>
        <v>0</v>
      </c>
      <c r="AB13" s="86">
        <f t="shared" si="2"/>
        <v>0</v>
      </c>
      <c r="AC13" s="78">
        <f t="shared" si="0"/>
        <v>0</v>
      </c>
    </row>
    <row r="14" spans="2:29" ht="34.9" customHeight="1" x14ac:dyDescent="0.2">
      <c r="B14" s="72" t="s">
        <v>235</v>
      </c>
      <c r="C14" s="79"/>
      <c r="D14" s="79"/>
      <c r="E14" s="85"/>
      <c r="F14" s="69"/>
      <c r="G14" s="69"/>
      <c r="H14" s="69"/>
      <c r="I14" s="69"/>
      <c r="J14" s="69"/>
      <c r="K14" s="69"/>
      <c r="L14" s="69"/>
      <c r="M14" s="69"/>
      <c r="N14" s="69"/>
      <c r="O14" s="69"/>
      <c r="P14" s="69"/>
      <c r="Q14" s="69"/>
      <c r="R14" s="69"/>
      <c r="S14" s="69"/>
      <c r="T14" s="69"/>
      <c r="U14" s="69"/>
      <c r="V14" s="69"/>
      <c r="W14" s="69"/>
      <c r="X14" s="69"/>
      <c r="Y14" s="69"/>
      <c r="Z14" s="69"/>
      <c r="AA14" s="69"/>
      <c r="AB14" s="69"/>
      <c r="AC14" s="78">
        <f t="shared" si="0"/>
        <v>0</v>
      </c>
    </row>
    <row r="15" spans="2:29" ht="34.9" customHeight="1" x14ac:dyDescent="0.2">
      <c r="B15" s="20"/>
      <c r="C15" s="244" t="s">
        <v>236</v>
      </c>
      <c r="D15" s="245"/>
      <c r="E15" s="12" t="s">
        <v>231</v>
      </c>
      <c r="F15" s="71"/>
      <c r="G15" s="71"/>
      <c r="H15" s="71"/>
      <c r="I15" s="88"/>
      <c r="J15" s="88"/>
      <c r="K15" s="88"/>
      <c r="L15" s="88"/>
      <c r="M15" s="88"/>
      <c r="N15" s="88"/>
      <c r="O15" s="88"/>
      <c r="P15" s="88"/>
      <c r="Q15" s="89"/>
      <c r="R15" s="89"/>
      <c r="S15" s="89"/>
      <c r="T15" s="89"/>
      <c r="U15" s="89"/>
      <c r="V15" s="89"/>
      <c r="W15" s="89"/>
      <c r="X15" s="89"/>
      <c r="Y15" s="89"/>
      <c r="Z15" s="89"/>
      <c r="AA15" s="89"/>
      <c r="AB15" s="89"/>
      <c r="AC15" s="78">
        <f t="shared" si="0"/>
        <v>0</v>
      </c>
    </row>
    <row r="16" spans="2:29" ht="34.9" customHeight="1" x14ac:dyDescent="0.2">
      <c r="B16" s="20"/>
      <c r="C16" s="246"/>
      <c r="D16" s="247"/>
      <c r="E16" s="75" t="s">
        <v>230</v>
      </c>
      <c r="F16" s="71"/>
      <c r="G16" s="71"/>
      <c r="H16" s="71"/>
      <c r="I16" s="88"/>
      <c r="J16" s="88"/>
      <c r="K16" s="88"/>
      <c r="L16" s="88"/>
      <c r="M16" s="88"/>
      <c r="N16" s="88"/>
      <c r="O16" s="88"/>
      <c r="P16" s="88"/>
      <c r="Q16" s="89"/>
      <c r="R16" s="89"/>
      <c r="S16" s="89"/>
      <c r="T16" s="89"/>
      <c r="U16" s="89"/>
      <c r="V16" s="89"/>
      <c r="W16" s="89"/>
      <c r="X16" s="89"/>
      <c r="Y16" s="89"/>
      <c r="Z16" s="89"/>
      <c r="AA16" s="89"/>
      <c r="AB16" s="89"/>
      <c r="AC16" s="78">
        <f t="shared" si="0"/>
        <v>0</v>
      </c>
    </row>
    <row r="17" spans="2:29" ht="34.9" customHeight="1" x14ac:dyDescent="0.2">
      <c r="B17" s="20"/>
      <c r="C17" s="248"/>
      <c r="D17" s="249"/>
      <c r="E17" s="75" t="s">
        <v>234</v>
      </c>
      <c r="F17" s="86">
        <f>ROUND(F15*F16,1)</f>
        <v>0</v>
      </c>
      <c r="G17" s="86">
        <f t="shared" ref="G17" si="3">ROUND(G15*G16,1)</f>
        <v>0</v>
      </c>
      <c r="H17" s="86">
        <f t="shared" ref="H17" si="4">ROUND(H15*H16,1)</f>
        <v>0</v>
      </c>
      <c r="I17" s="86">
        <f t="shared" ref="I17" si="5">ROUND(I15*I16,1)</f>
        <v>0</v>
      </c>
      <c r="J17" s="86">
        <f t="shared" ref="J17" si="6">ROUND(J15*J16,1)</f>
        <v>0</v>
      </c>
      <c r="K17" s="86">
        <f t="shared" ref="K17" si="7">ROUND(K15*K16,1)</f>
        <v>0</v>
      </c>
      <c r="L17" s="86">
        <f t="shared" ref="L17" si="8">ROUND(L15*L16,1)</f>
        <v>0</v>
      </c>
      <c r="M17" s="86">
        <f t="shared" ref="M17" si="9">ROUND(M15*M16,1)</f>
        <v>0</v>
      </c>
      <c r="N17" s="86">
        <f t="shared" ref="N17" si="10">ROUND(N15*N16,1)</f>
        <v>0</v>
      </c>
      <c r="O17" s="86">
        <f t="shared" ref="O17" si="11">ROUND(O15*O16,1)</f>
        <v>0</v>
      </c>
      <c r="P17" s="86">
        <f t="shared" ref="P17" si="12">ROUND(P15*P16,1)</f>
        <v>0</v>
      </c>
      <c r="Q17" s="86">
        <f t="shared" ref="Q17" si="13">ROUND(Q15*Q16,1)</f>
        <v>0</v>
      </c>
      <c r="R17" s="86">
        <f t="shared" ref="R17" si="14">ROUND(R15*R16,1)</f>
        <v>0</v>
      </c>
      <c r="S17" s="86">
        <f t="shared" ref="S17" si="15">ROUND(S15*S16,1)</f>
        <v>0</v>
      </c>
      <c r="T17" s="86">
        <f t="shared" ref="T17" si="16">ROUND(T15*T16,1)</f>
        <v>0</v>
      </c>
      <c r="U17" s="86">
        <f t="shared" ref="U17" si="17">ROUND(U15*U16,1)</f>
        <v>0</v>
      </c>
      <c r="V17" s="86">
        <f t="shared" ref="V17" si="18">ROUND(V15*V16,1)</f>
        <v>0</v>
      </c>
      <c r="W17" s="86">
        <f t="shared" ref="W17" si="19">ROUND(W15*W16,1)</f>
        <v>0</v>
      </c>
      <c r="X17" s="86">
        <f t="shared" ref="X17" si="20">ROUND(X15*X16,1)</f>
        <v>0</v>
      </c>
      <c r="Y17" s="86">
        <f t="shared" ref="Y17" si="21">ROUND(Y15*Y16,1)</f>
        <v>0</v>
      </c>
      <c r="Z17" s="86">
        <f t="shared" ref="Z17" si="22">ROUND(Z15*Z16,1)</f>
        <v>0</v>
      </c>
      <c r="AA17" s="86">
        <f t="shared" ref="AA17" si="23">ROUND(AA15*AA16,1)</f>
        <v>0</v>
      </c>
      <c r="AB17" s="86">
        <f t="shared" ref="AB17" si="24">ROUND(AB15*AB16,1)</f>
        <v>0</v>
      </c>
      <c r="AC17" s="78">
        <f>SUM(F17:AB17)</f>
        <v>0</v>
      </c>
    </row>
    <row r="18" spans="2:29" ht="34.9" customHeight="1" x14ac:dyDescent="0.2">
      <c r="B18" s="17"/>
      <c r="C18" s="176" t="s">
        <v>237</v>
      </c>
      <c r="D18" s="177"/>
      <c r="E18" s="178"/>
      <c r="F18" s="86">
        <f>F17</f>
        <v>0</v>
      </c>
      <c r="G18" s="86">
        <f t="shared" ref="G18" si="25">G17</f>
        <v>0</v>
      </c>
      <c r="H18" s="86">
        <f t="shared" ref="H18" si="26">H17</f>
        <v>0</v>
      </c>
      <c r="I18" s="86">
        <f t="shared" ref="I18" si="27">I17</f>
        <v>0</v>
      </c>
      <c r="J18" s="86">
        <f t="shared" ref="J18" si="28">J17</f>
        <v>0</v>
      </c>
      <c r="K18" s="86">
        <f t="shared" ref="K18" si="29">K17</f>
        <v>0</v>
      </c>
      <c r="L18" s="86">
        <f t="shared" ref="L18" si="30">L17</f>
        <v>0</v>
      </c>
      <c r="M18" s="86">
        <f t="shared" ref="M18" si="31">M17</f>
        <v>0</v>
      </c>
      <c r="N18" s="86">
        <f t="shared" ref="N18" si="32">N17</f>
        <v>0</v>
      </c>
      <c r="O18" s="86">
        <f t="shared" ref="O18" si="33">O17</f>
        <v>0</v>
      </c>
      <c r="P18" s="86">
        <f t="shared" ref="P18" si="34">P17</f>
        <v>0</v>
      </c>
      <c r="Q18" s="86">
        <f t="shared" ref="Q18" si="35">Q17</f>
        <v>0</v>
      </c>
      <c r="R18" s="86">
        <f t="shared" ref="R18" si="36">R17</f>
        <v>0</v>
      </c>
      <c r="S18" s="86">
        <f t="shared" ref="S18" si="37">S17</f>
        <v>0</v>
      </c>
      <c r="T18" s="86">
        <f t="shared" ref="T18" si="38">T17</f>
        <v>0</v>
      </c>
      <c r="U18" s="86">
        <f t="shared" ref="U18" si="39">U17</f>
        <v>0</v>
      </c>
      <c r="V18" s="86">
        <f t="shared" ref="V18" si="40">V17</f>
        <v>0</v>
      </c>
      <c r="W18" s="86">
        <f t="shared" ref="W18" si="41">W17</f>
        <v>0</v>
      </c>
      <c r="X18" s="86">
        <f t="shared" ref="X18" si="42">X17</f>
        <v>0</v>
      </c>
      <c r="Y18" s="86">
        <f t="shared" ref="Y18" si="43">Y17</f>
        <v>0</v>
      </c>
      <c r="Z18" s="86">
        <f t="shared" ref="Z18" si="44">Z17</f>
        <v>0</v>
      </c>
      <c r="AA18" s="86">
        <f t="shared" ref="AA18" si="45">AA17</f>
        <v>0</v>
      </c>
      <c r="AB18" s="86">
        <f t="shared" ref="AB18" si="46">AB17</f>
        <v>0</v>
      </c>
      <c r="AC18" s="78">
        <f>SUM(F18:AB18)</f>
        <v>0</v>
      </c>
    </row>
    <row r="19" spans="2:29" ht="34.9" customHeight="1" x14ac:dyDescent="0.2">
      <c r="B19" s="20"/>
      <c r="C19" s="91"/>
      <c r="D19" s="92"/>
      <c r="E19" s="75"/>
      <c r="F19" s="71"/>
      <c r="G19" s="71"/>
      <c r="H19" s="71"/>
      <c r="I19" s="88"/>
      <c r="J19" s="88"/>
      <c r="K19" s="88"/>
      <c r="L19" s="88"/>
      <c r="M19" s="88"/>
      <c r="N19" s="88"/>
      <c r="O19" s="88"/>
      <c r="P19" s="88"/>
      <c r="Q19" s="89"/>
      <c r="R19" s="89"/>
      <c r="S19" s="89"/>
      <c r="T19" s="89"/>
      <c r="U19" s="89"/>
      <c r="V19" s="89"/>
      <c r="W19" s="89"/>
      <c r="X19" s="89"/>
      <c r="Y19" s="89"/>
      <c r="Z19" s="89"/>
      <c r="AA19" s="89"/>
      <c r="AB19" s="89"/>
      <c r="AC19" s="78">
        <f t="shared" si="0"/>
        <v>0</v>
      </c>
    </row>
    <row r="20" spans="2:29" ht="34.9" customHeight="1" x14ac:dyDescent="0.2">
      <c r="B20" s="20"/>
      <c r="C20" s="176" t="s">
        <v>211</v>
      </c>
      <c r="D20" s="177"/>
      <c r="E20" s="178"/>
      <c r="F20" s="77">
        <f>F13+F18</f>
        <v>0</v>
      </c>
      <c r="G20" s="77">
        <f t="shared" ref="G20:AB20" si="47">G13+G18</f>
        <v>0</v>
      </c>
      <c r="H20" s="77">
        <f t="shared" si="47"/>
        <v>0</v>
      </c>
      <c r="I20" s="77">
        <f t="shared" si="47"/>
        <v>0</v>
      </c>
      <c r="J20" s="77">
        <f t="shared" si="47"/>
        <v>0</v>
      </c>
      <c r="K20" s="77">
        <f t="shared" si="47"/>
        <v>0</v>
      </c>
      <c r="L20" s="77">
        <f t="shared" si="47"/>
        <v>0</v>
      </c>
      <c r="M20" s="77">
        <f t="shared" si="47"/>
        <v>0</v>
      </c>
      <c r="N20" s="77">
        <f t="shared" si="47"/>
        <v>0</v>
      </c>
      <c r="O20" s="77">
        <f t="shared" si="47"/>
        <v>0</v>
      </c>
      <c r="P20" s="77">
        <f t="shared" si="47"/>
        <v>0</v>
      </c>
      <c r="Q20" s="77">
        <f t="shared" si="47"/>
        <v>0</v>
      </c>
      <c r="R20" s="77">
        <f t="shared" si="47"/>
        <v>0</v>
      </c>
      <c r="S20" s="77">
        <f t="shared" si="47"/>
        <v>0</v>
      </c>
      <c r="T20" s="77">
        <f t="shared" si="47"/>
        <v>0</v>
      </c>
      <c r="U20" s="77">
        <f t="shared" si="47"/>
        <v>0</v>
      </c>
      <c r="V20" s="77">
        <f t="shared" si="47"/>
        <v>0</v>
      </c>
      <c r="W20" s="77">
        <f t="shared" si="47"/>
        <v>0</v>
      </c>
      <c r="X20" s="77">
        <f t="shared" si="47"/>
        <v>0</v>
      </c>
      <c r="Y20" s="77">
        <f t="shared" si="47"/>
        <v>0</v>
      </c>
      <c r="Z20" s="77">
        <f t="shared" si="47"/>
        <v>0</v>
      </c>
      <c r="AA20" s="77">
        <f t="shared" si="47"/>
        <v>0</v>
      </c>
      <c r="AB20" s="77">
        <f t="shared" si="47"/>
        <v>0</v>
      </c>
      <c r="AC20" s="78">
        <f>SUM(F20:AB20)</f>
        <v>0</v>
      </c>
    </row>
    <row r="21" spans="2:29" ht="34.9" customHeight="1" x14ac:dyDescent="0.2">
      <c r="B21" s="223" t="s">
        <v>83</v>
      </c>
      <c r="C21" s="224"/>
      <c r="D21" s="224"/>
      <c r="E21" s="225"/>
      <c r="F21" s="77">
        <f>+F20</f>
        <v>0</v>
      </c>
      <c r="G21" s="77">
        <f t="shared" ref="G21:AB21" si="48">+G20</f>
        <v>0</v>
      </c>
      <c r="H21" s="77">
        <f t="shared" si="48"/>
        <v>0</v>
      </c>
      <c r="I21" s="77">
        <f t="shared" si="48"/>
        <v>0</v>
      </c>
      <c r="J21" s="77">
        <f t="shared" si="48"/>
        <v>0</v>
      </c>
      <c r="K21" s="77">
        <f t="shared" si="48"/>
        <v>0</v>
      </c>
      <c r="L21" s="77">
        <f t="shared" si="48"/>
        <v>0</v>
      </c>
      <c r="M21" s="77">
        <f t="shared" si="48"/>
        <v>0</v>
      </c>
      <c r="N21" s="77">
        <f t="shared" si="48"/>
        <v>0</v>
      </c>
      <c r="O21" s="77">
        <f t="shared" si="48"/>
        <v>0</v>
      </c>
      <c r="P21" s="77">
        <f t="shared" si="48"/>
        <v>0</v>
      </c>
      <c r="Q21" s="77">
        <f t="shared" si="48"/>
        <v>0</v>
      </c>
      <c r="R21" s="77">
        <f t="shared" si="48"/>
        <v>0</v>
      </c>
      <c r="S21" s="77">
        <f t="shared" si="48"/>
        <v>0</v>
      </c>
      <c r="T21" s="77">
        <f t="shared" si="48"/>
        <v>0</v>
      </c>
      <c r="U21" s="77">
        <f t="shared" si="48"/>
        <v>0</v>
      </c>
      <c r="V21" s="77">
        <f t="shared" si="48"/>
        <v>0</v>
      </c>
      <c r="W21" s="77">
        <f t="shared" si="48"/>
        <v>0</v>
      </c>
      <c r="X21" s="77">
        <f t="shared" si="48"/>
        <v>0</v>
      </c>
      <c r="Y21" s="77">
        <f t="shared" si="48"/>
        <v>0</v>
      </c>
      <c r="Z21" s="77">
        <f t="shared" si="48"/>
        <v>0</v>
      </c>
      <c r="AA21" s="77">
        <f t="shared" si="48"/>
        <v>0</v>
      </c>
      <c r="AB21" s="77">
        <f t="shared" si="48"/>
        <v>0</v>
      </c>
      <c r="AC21" s="78">
        <f t="shared" si="0"/>
        <v>0</v>
      </c>
    </row>
    <row r="22" spans="2:29" s="103" customFormat="1" ht="25" customHeight="1" x14ac:dyDescent="0.2">
      <c r="B22" s="103" t="s">
        <v>386</v>
      </c>
      <c r="C22" s="133"/>
      <c r="D22" s="133"/>
      <c r="E22" s="133"/>
      <c r="F22" s="133"/>
      <c r="G22" s="133"/>
      <c r="H22" s="133"/>
      <c r="I22" s="133"/>
      <c r="J22" s="133"/>
      <c r="K22" s="133"/>
      <c r="L22" s="133"/>
      <c r="M22" s="133"/>
      <c r="N22" s="133"/>
      <c r="O22" s="133"/>
      <c r="P22" s="133"/>
      <c r="Q22" s="133"/>
      <c r="R22" s="133"/>
      <c r="S22" s="133"/>
      <c r="T22" s="133"/>
      <c r="U22" s="133"/>
      <c r="V22" s="133"/>
      <c r="W22" s="133"/>
      <c r="X22" s="133"/>
      <c r="Y22" s="133"/>
    </row>
    <row r="23" spans="2:29" s="103" customFormat="1" ht="25" customHeight="1" x14ac:dyDescent="0.2">
      <c r="B23" s="103" t="s">
        <v>387</v>
      </c>
      <c r="C23" s="133"/>
      <c r="D23" s="133"/>
      <c r="E23" s="133"/>
      <c r="F23" s="133"/>
      <c r="G23" s="133"/>
      <c r="H23" s="133"/>
      <c r="I23" s="133"/>
      <c r="J23" s="133"/>
      <c r="K23" s="133"/>
      <c r="L23" s="133"/>
      <c r="M23" s="133"/>
      <c r="N23" s="133"/>
      <c r="O23" s="133"/>
      <c r="P23" s="133"/>
      <c r="Q23" s="133"/>
      <c r="R23" s="133"/>
      <c r="S23" s="133"/>
      <c r="T23" s="133"/>
      <c r="U23" s="133"/>
      <c r="V23" s="133"/>
      <c r="W23" s="133"/>
      <c r="X23" s="133"/>
      <c r="Y23" s="133"/>
    </row>
    <row r="24" spans="2:29" s="103" customFormat="1" ht="25" customHeight="1" x14ac:dyDescent="0.2">
      <c r="B24" s="103" t="s">
        <v>388</v>
      </c>
      <c r="C24" s="133"/>
      <c r="D24" s="133"/>
      <c r="E24" s="133"/>
      <c r="F24" s="133"/>
      <c r="G24" s="133"/>
      <c r="H24" s="133"/>
      <c r="I24" s="133"/>
      <c r="J24" s="133"/>
      <c r="K24" s="133"/>
      <c r="L24" s="133"/>
      <c r="M24" s="133"/>
      <c r="N24" s="133"/>
      <c r="O24" s="133"/>
      <c r="P24" s="133"/>
      <c r="Q24" s="133"/>
      <c r="R24" s="133"/>
      <c r="S24" s="133"/>
      <c r="T24" s="133"/>
      <c r="U24" s="133"/>
      <c r="V24" s="133"/>
      <c r="W24" s="133"/>
      <c r="X24" s="133"/>
      <c r="Y24" s="133"/>
    </row>
    <row r="25" spans="2:29" s="8" customFormat="1" ht="25.15" customHeight="1" x14ac:dyDescent="0.2">
      <c r="B25" s="8" t="s">
        <v>28</v>
      </c>
    </row>
    <row r="26" spans="2:29" s="8" customFormat="1" ht="24.65" customHeight="1" x14ac:dyDescent="0.2">
      <c r="B26" s="8" t="s">
        <v>202</v>
      </c>
      <c r="C26" s="21"/>
      <c r="G26" s="12"/>
    </row>
    <row r="27" spans="2:29" s="8" customFormat="1" ht="24.65" customHeight="1" x14ac:dyDescent="0.2">
      <c r="B27" s="8" t="s">
        <v>323</v>
      </c>
      <c r="C27" s="21"/>
      <c r="G27" s="12"/>
    </row>
    <row r="28" spans="2:29" s="8" customFormat="1" ht="25.15" customHeight="1" x14ac:dyDescent="0.2">
      <c r="B28" s="8" t="s">
        <v>203</v>
      </c>
    </row>
    <row r="29" spans="2:29" s="8" customFormat="1" ht="25.15" customHeight="1" x14ac:dyDescent="0.2">
      <c r="B29" s="13" t="s">
        <v>176</v>
      </c>
    </row>
    <row r="30" spans="2:29" s="8" customFormat="1" ht="25.15" customHeight="1" x14ac:dyDescent="0.2">
      <c r="B30" s="8" t="s">
        <v>206</v>
      </c>
    </row>
    <row r="31" spans="2:29" ht="25.15" customHeight="1" x14ac:dyDescent="0.2">
      <c r="B31" s="22" t="s">
        <v>425</v>
      </c>
    </row>
    <row r="32" spans="2:29" ht="25.15" customHeight="1" x14ac:dyDescent="0.2"/>
    <row r="33" spans="2:4" ht="25.15" customHeight="1" x14ac:dyDescent="0.2"/>
    <row r="34" spans="2:4" ht="25.15" customHeight="1" x14ac:dyDescent="0.2">
      <c r="B34" s="12"/>
      <c r="C34" s="21"/>
      <c r="D34" s="8"/>
    </row>
    <row r="35" spans="2:4" ht="25.15" customHeight="1" x14ac:dyDescent="0.2">
      <c r="B35" s="22"/>
      <c r="C35" s="23"/>
      <c r="D35" s="8"/>
    </row>
    <row r="36" spans="2:4" ht="25.15" customHeight="1" x14ac:dyDescent="0.2"/>
    <row r="37" spans="2:4" ht="25.15" customHeight="1" x14ac:dyDescent="0.2"/>
    <row r="38" spans="2:4" ht="25.15" customHeight="1" x14ac:dyDescent="0.2"/>
    <row r="39" spans="2:4" ht="25.15" customHeight="1" x14ac:dyDescent="0.2"/>
    <row r="40" spans="2:4" ht="25.15" customHeight="1" x14ac:dyDescent="0.2"/>
    <row r="41" spans="2:4" ht="25.15" customHeight="1" x14ac:dyDescent="0.2"/>
    <row r="42" spans="2:4" ht="25.15" customHeight="1" x14ac:dyDescent="0.2"/>
  </sheetData>
  <mergeCells count="14">
    <mergeCell ref="C20:E20"/>
    <mergeCell ref="B21:E21"/>
    <mergeCell ref="X1:Z1"/>
    <mergeCell ref="AA1:AB1"/>
    <mergeCell ref="X2:Z2"/>
    <mergeCell ref="AA2:AB2"/>
    <mergeCell ref="B4:AB4"/>
    <mergeCell ref="B7:D8"/>
    <mergeCell ref="E7:E8"/>
    <mergeCell ref="F7:AC7"/>
    <mergeCell ref="C10:D12"/>
    <mergeCell ref="C13:E13"/>
    <mergeCell ref="C15:D17"/>
    <mergeCell ref="C18:E18"/>
  </mergeCells>
  <phoneticPr fontId="17"/>
  <printOptions horizontalCentered="1"/>
  <pageMargins left="0.39370078740157483" right="0.39370078740157483" top="0.51181102362204722" bottom="0.51181102362204722" header="0.51181102362204722" footer="0.51181102362204722"/>
  <pageSetup paperSize="8" scale="62"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D4AB1-CC78-4F75-AB62-7119D2BFF9E2}">
  <dimension ref="B1:AC38"/>
  <sheetViews>
    <sheetView showGridLines="0" view="pageBreakPreview" zoomScale="70" zoomScaleNormal="100" zoomScaleSheetLayoutView="70" workbookViewId="0">
      <selection activeCell="D18" sqref="D18"/>
    </sheetView>
  </sheetViews>
  <sheetFormatPr defaultColWidth="8" defaultRowHeight="13" x14ac:dyDescent="0.2"/>
  <cols>
    <col min="1" max="1" width="2" style="1" customWidth="1"/>
    <col min="2" max="3" width="3.69140625" style="1" customWidth="1"/>
    <col min="4" max="4" width="15.07421875" style="1" customWidth="1"/>
    <col min="5" max="5" width="24.3046875" style="1" customWidth="1"/>
    <col min="6" max="28" width="7.69140625" style="1" customWidth="1"/>
    <col min="29" max="29" width="11.23046875" style="1" customWidth="1"/>
    <col min="30" max="16384" width="8" style="1"/>
  </cols>
  <sheetData>
    <row r="1" spans="2:29" ht="25.15" customHeight="1" thickBot="1" x14ac:dyDescent="0.25">
      <c r="X1" s="222" t="str">
        <f>+'様式15-2号'!Z1</f>
        <v>様式15-2号</v>
      </c>
      <c r="Y1" s="222"/>
      <c r="Z1" s="222"/>
      <c r="AA1" s="214" t="s">
        <v>347</v>
      </c>
      <c r="AB1" s="214"/>
      <c r="AC1" s="3"/>
    </row>
    <row r="2" spans="2:29" ht="25.15" customHeight="1" thickBot="1" x14ac:dyDescent="0.25">
      <c r="X2" s="215" t="str">
        <f>+'様式15-2号'!$Y$2</f>
        <v>会社名</v>
      </c>
      <c r="Y2" s="216"/>
      <c r="Z2" s="216"/>
      <c r="AA2" s="217"/>
      <c r="AB2" s="218"/>
      <c r="AC2" s="5"/>
    </row>
    <row r="3" spans="2:29" ht="25.15" customHeight="1" x14ac:dyDescent="0.2">
      <c r="AB3" s="8"/>
      <c r="AC3" s="4"/>
    </row>
    <row r="4" spans="2:29" ht="25.15" customHeight="1" x14ac:dyDescent="0.2">
      <c r="B4" s="156" t="str">
        <f>+'様式15-2号（別添2-1）'!B4</f>
        <v>見積内訳書及び入札内訳書※（維持管理・運営）</v>
      </c>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9"/>
    </row>
    <row r="5" spans="2:29" ht="25.15" customHeight="1" x14ac:dyDescent="0.2">
      <c r="B5" s="76" t="s">
        <v>466</v>
      </c>
      <c r="C5" s="6"/>
      <c r="D5" s="6"/>
      <c r="E5" s="6"/>
      <c r="F5" s="6"/>
      <c r="G5" s="6"/>
      <c r="H5" s="6"/>
      <c r="I5" s="6"/>
      <c r="J5" s="6"/>
      <c r="K5" s="6"/>
      <c r="L5" s="6"/>
      <c r="M5" s="6"/>
      <c r="N5" s="6"/>
      <c r="O5" s="6"/>
      <c r="P5" s="6"/>
      <c r="Q5" s="6"/>
      <c r="R5" s="6"/>
      <c r="S5" s="6"/>
      <c r="T5" s="6"/>
      <c r="U5" s="6"/>
      <c r="V5" s="6"/>
      <c r="W5" s="6"/>
      <c r="X5" s="6"/>
      <c r="Y5" s="6"/>
      <c r="Z5" s="6"/>
      <c r="AA5" s="6"/>
      <c r="AB5" s="6"/>
      <c r="AC5" s="6"/>
    </row>
    <row r="6" spans="2:29" ht="25.15" customHeight="1" x14ac:dyDescent="0.2">
      <c r="AC6" s="2" t="s">
        <v>33</v>
      </c>
    </row>
    <row r="7" spans="2:29" ht="30" customHeight="1" x14ac:dyDescent="0.2">
      <c r="B7" s="167" t="s">
        <v>2</v>
      </c>
      <c r="C7" s="210"/>
      <c r="D7" s="210"/>
      <c r="E7" s="167" t="s">
        <v>26</v>
      </c>
      <c r="F7" s="219" t="s">
        <v>85</v>
      </c>
      <c r="G7" s="220"/>
      <c r="H7" s="220"/>
      <c r="I7" s="220"/>
      <c r="J7" s="220"/>
      <c r="K7" s="220"/>
      <c r="L7" s="220"/>
      <c r="M7" s="220"/>
      <c r="N7" s="220"/>
      <c r="O7" s="220"/>
      <c r="P7" s="220"/>
      <c r="Q7" s="220"/>
      <c r="R7" s="220"/>
      <c r="S7" s="220"/>
      <c r="T7" s="220"/>
      <c r="U7" s="220"/>
      <c r="V7" s="220"/>
      <c r="W7" s="220"/>
      <c r="X7" s="220"/>
      <c r="Y7" s="220"/>
      <c r="Z7" s="220"/>
      <c r="AA7" s="220"/>
      <c r="AB7" s="220"/>
      <c r="AC7" s="221"/>
    </row>
    <row r="8" spans="2:29" ht="30" customHeight="1" x14ac:dyDescent="0.2">
      <c r="B8" s="210"/>
      <c r="C8" s="210"/>
      <c r="D8" s="210"/>
      <c r="E8" s="167"/>
      <c r="F8" s="69" t="s">
        <v>88</v>
      </c>
      <c r="G8" s="69" t="s">
        <v>89</v>
      </c>
      <c r="H8" s="69" t="s">
        <v>90</v>
      </c>
      <c r="I8" s="69" t="s">
        <v>91</v>
      </c>
      <c r="J8" s="69" t="s">
        <v>92</v>
      </c>
      <c r="K8" s="69" t="s">
        <v>93</v>
      </c>
      <c r="L8" s="69" t="s">
        <v>94</v>
      </c>
      <c r="M8" s="69" t="s">
        <v>95</v>
      </c>
      <c r="N8" s="69" t="s">
        <v>96</v>
      </c>
      <c r="O8" s="69" t="s">
        <v>97</v>
      </c>
      <c r="P8" s="69" t="s">
        <v>98</v>
      </c>
      <c r="Q8" s="69" t="s">
        <v>99</v>
      </c>
      <c r="R8" s="69" t="s">
        <v>100</v>
      </c>
      <c r="S8" s="69" t="s">
        <v>101</v>
      </c>
      <c r="T8" s="69" t="s">
        <v>102</v>
      </c>
      <c r="U8" s="69" t="s">
        <v>103</v>
      </c>
      <c r="V8" s="69" t="s">
        <v>104</v>
      </c>
      <c r="W8" s="69" t="s">
        <v>105</v>
      </c>
      <c r="X8" s="69" t="s">
        <v>133</v>
      </c>
      <c r="Y8" s="69" t="s">
        <v>134</v>
      </c>
      <c r="Z8" s="69" t="s">
        <v>135</v>
      </c>
      <c r="AA8" s="69" t="s">
        <v>136</v>
      </c>
      <c r="AB8" s="69" t="s">
        <v>137</v>
      </c>
      <c r="AC8" s="69" t="s">
        <v>83</v>
      </c>
    </row>
    <row r="9" spans="2:29" ht="34.9" customHeight="1" x14ac:dyDescent="0.2">
      <c r="B9" s="72" t="s">
        <v>350</v>
      </c>
      <c r="C9" s="72"/>
      <c r="D9" s="141"/>
      <c r="E9" s="85" t="s">
        <v>156</v>
      </c>
      <c r="F9" s="71"/>
      <c r="G9" s="71"/>
      <c r="H9" s="71"/>
      <c r="I9" s="88"/>
      <c r="J9" s="89"/>
      <c r="K9" s="89"/>
      <c r="L9" s="89"/>
      <c r="M9" s="88"/>
      <c r="N9" s="88"/>
      <c r="O9" s="88"/>
      <c r="P9" s="88"/>
      <c r="Q9" s="89"/>
      <c r="R9" s="89"/>
      <c r="S9" s="89"/>
      <c r="T9" s="89"/>
      <c r="U9" s="89"/>
      <c r="V9" s="89"/>
      <c r="W9" s="89"/>
      <c r="X9" s="89"/>
      <c r="Y9" s="89"/>
      <c r="Z9" s="89"/>
      <c r="AA9" s="89"/>
      <c r="AB9" s="89"/>
      <c r="AC9" s="78">
        <f t="shared" ref="AC9:AC18" si="0">SUM(F9:AB9)</f>
        <v>0</v>
      </c>
    </row>
    <row r="10" spans="2:29" ht="34.9" customHeight="1" x14ac:dyDescent="0.2">
      <c r="B10" s="140"/>
      <c r="C10" s="252"/>
      <c r="D10" s="247"/>
      <c r="E10" s="138" t="s">
        <v>377</v>
      </c>
      <c r="F10" s="71"/>
      <c r="G10" s="71"/>
      <c r="H10" s="71"/>
      <c r="I10" s="88"/>
      <c r="J10" s="88"/>
      <c r="K10" s="88"/>
      <c r="L10" s="88"/>
      <c r="M10" s="88"/>
      <c r="N10" s="88"/>
      <c r="O10" s="88"/>
      <c r="P10" s="88"/>
      <c r="Q10" s="88"/>
      <c r="R10" s="88"/>
      <c r="S10" s="88"/>
      <c r="T10" s="88"/>
      <c r="U10" s="88"/>
      <c r="V10" s="88"/>
      <c r="W10" s="88"/>
      <c r="X10" s="88"/>
      <c r="Y10" s="88"/>
      <c r="Z10" s="88"/>
      <c r="AA10" s="88"/>
      <c r="AB10" s="88"/>
      <c r="AC10" s="78">
        <f t="shared" si="0"/>
        <v>0</v>
      </c>
    </row>
    <row r="11" spans="2:29" ht="34.9" customHeight="1" x14ac:dyDescent="0.2">
      <c r="B11" s="140"/>
      <c r="C11" s="142"/>
      <c r="D11" s="143"/>
      <c r="E11" s="132" t="s">
        <v>348</v>
      </c>
      <c r="F11" s="77">
        <f t="shared" ref="F11:AB11" si="1">SUM(F10:F10)</f>
        <v>0</v>
      </c>
      <c r="G11" s="77">
        <f t="shared" si="1"/>
        <v>0</v>
      </c>
      <c r="H11" s="77">
        <f t="shared" si="1"/>
        <v>0</v>
      </c>
      <c r="I11" s="77">
        <f t="shared" si="1"/>
        <v>0</v>
      </c>
      <c r="J11" s="77">
        <f t="shared" si="1"/>
        <v>0</v>
      </c>
      <c r="K11" s="77">
        <f t="shared" si="1"/>
        <v>0</v>
      </c>
      <c r="L11" s="77">
        <f t="shared" si="1"/>
        <v>0</v>
      </c>
      <c r="M11" s="77">
        <f t="shared" si="1"/>
        <v>0</v>
      </c>
      <c r="N11" s="77">
        <f t="shared" si="1"/>
        <v>0</v>
      </c>
      <c r="O11" s="77">
        <f t="shared" si="1"/>
        <v>0</v>
      </c>
      <c r="P11" s="77">
        <f t="shared" si="1"/>
        <v>0</v>
      </c>
      <c r="Q11" s="77">
        <f t="shared" si="1"/>
        <v>0</v>
      </c>
      <c r="R11" s="77">
        <f t="shared" si="1"/>
        <v>0</v>
      </c>
      <c r="S11" s="77">
        <f t="shared" si="1"/>
        <v>0</v>
      </c>
      <c r="T11" s="77">
        <f t="shared" si="1"/>
        <v>0</v>
      </c>
      <c r="U11" s="77">
        <f t="shared" si="1"/>
        <v>0</v>
      </c>
      <c r="V11" s="77">
        <f t="shared" si="1"/>
        <v>0</v>
      </c>
      <c r="W11" s="77">
        <f t="shared" si="1"/>
        <v>0</v>
      </c>
      <c r="X11" s="77">
        <f t="shared" si="1"/>
        <v>0</v>
      </c>
      <c r="Y11" s="77">
        <f t="shared" si="1"/>
        <v>0</v>
      </c>
      <c r="Z11" s="77">
        <f t="shared" si="1"/>
        <v>0</v>
      </c>
      <c r="AA11" s="77">
        <f t="shared" si="1"/>
        <v>0</v>
      </c>
      <c r="AB11" s="77">
        <f t="shared" si="1"/>
        <v>0</v>
      </c>
      <c r="AC11" s="78">
        <f t="shared" si="0"/>
        <v>0</v>
      </c>
    </row>
    <row r="12" spans="2:29" ht="34.9" customHeight="1" x14ac:dyDescent="0.2">
      <c r="B12" s="72" t="s">
        <v>351</v>
      </c>
      <c r="C12" s="72"/>
      <c r="D12" s="141"/>
      <c r="E12" s="85" t="s">
        <v>157</v>
      </c>
      <c r="F12" s="71"/>
      <c r="G12" s="71"/>
      <c r="H12" s="71"/>
      <c r="I12" s="88"/>
      <c r="J12" s="89"/>
      <c r="K12" s="89"/>
      <c r="L12" s="89"/>
      <c r="M12" s="88"/>
      <c r="N12" s="88"/>
      <c r="O12" s="88"/>
      <c r="P12" s="88"/>
      <c r="Q12" s="89"/>
      <c r="R12" s="89"/>
      <c r="S12" s="89"/>
      <c r="T12" s="89"/>
      <c r="U12" s="89"/>
      <c r="V12" s="89"/>
      <c r="W12" s="89"/>
      <c r="X12" s="89"/>
      <c r="Y12" s="89"/>
      <c r="Z12" s="89"/>
      <c r="AA12" s="89"/>
      <c r="AB12" s="89"/>
      <c r="AC12" s="78">
        <f t="shared" si="0"/>
        <v>0</v>
      </c>
    </row>
    <row r="13" spans="2:29" ht="34.9" customHeight="1" x14ac:dyDescent="0.2">
      <c r="B13" s="140"/>
      <c r="C13" s="252"/>
      <c r="D13" s="247"/>
      <c r="E13" s="139" t="s">
        <v>378</v>
      </c>
      <c r="F13" s="71"/>
      <c r="G13" s="71"/>
      <c r="H13" s="71"/>
      <c r="I13" s="88"/>
      <c r="J13" s="88"/>
      <c r="K13" s="88"/>
      <c r="L13" s="88"/>
      <c r="M13" s="88"/>
      <c r="N13" s="88"/>
      <c r="O13" s="88"/>
      <c r="P13" s="88"/>
      <c r="Q13" s="88"/>
      <c r="R13" s="88"/>
      <c r="S13" s="88"/>
      <c r="T13" s="88"/>
      <c r="U13" s="88"/>
      <c r="V13" s="88"/>
      <c r="W13" s="88"/>
      <c r="X13" s="88"/>
      <c r="Y13" s="88"/>
      <c r="Z13" s="88"/>
      <c r="AA13" s="88"/>
      <c r="AB13" s="88"/>
      <c r="AC13" s="78">
        <f t="shared" si="0"/>
        <v>0</v>
      </c>
    </row>
    <row r="14" spans="2:29" ht="34.9" customHeight="1" x14ac:dyDescent="0.2">
      <c r="B14" s="140"/>
      <c r="C14" s="142"/>
      <c r="D14" s="143"/>
      <c r="E14" s="132" t="s">
        <v>349</v>
      </c>
      <c r="F14" s="77">
        <f t="shared" ref="F14:AB14" si="2">SUM(F13:F13)</f>
        <v>0</v>
      </c>
      <c r="G14" s="77">
        <f t="shared" si="2"/>
        <v>0</v>
      </c>
      <c r="H14" s="77">
        <f t="shared" si="2"/>
        <v>0</v>
      </c>
      <c r="I14" s="77">
        <f t="shared" si="2"/>
        <v>0</v>
      </c>
      <c r="J14" s="77">
        <f t="shared" si="2"/>
        <v>0</v>
      </c>
      <c r="K14" s="77">
        <f t="shared" si="2"/>
        <v>0</v>
      </c>
      <c r="L14" s="77">
        <f t="shared" si="2"/>
        <v>0</v>
      </c>
      <c r="M14" s="77">
        <f t="shared" si="2"/>
        <v>0</v>
      </c>
      <c r="N14" s="77">
        <f t="shared" si="2"/>
        <v>0</v>
      </c>
      <c r="O14" s="77">
        <f t="shared" si="2"/>
        <v>0</v>
      </c>
      <c r="P14" s="77">
        <f t="shared" si="2"/>
        <v>0</v>
      </c>
      <c r="Q14" s="77">
        <f t="shared" si="2"/>
        <v>0</v>
      </c>
      <c r="R14" s="77">
        <f t="shared" si="2"/>
        <v>0</v>
      </c>
      <c r="S14" s="77">
        <f t="shared" si="2"/>
        <v>0</v>
      </c>
      <c r="T14" s="77">
        <f t="shared" si="2"/>
        <v>0</v>
      </c>
      <c r="U14" s="77">
        <f t="shared" si="2"/>
        <v>0</v>
      </c>
      <c r="V14" s="77">
        <f t="shared" si="2"/>
        <v>0</v>
      </c>
      <c r="W14" s="77">
        <f t="shared" si="2"/>
        <v>0</v>
      </c>
      <c r="X14" s="77">
        <f t="shared" si="2"/>
        <v>0</v>
      </c>
      <c r="Y14" s="77">
        <f t="shared" si="2"/>
        <v>0</v>
      </c>
      <c r="Z14" s="77">
        <f t="shared" si="2"/>
        <v>0</v>
      </c>
      <c r="AA14" s="77">
        <f t="shared" si="2"/>
        <v>0</v>
      </c>
      <c r="AB14" s="77">
        <f t="shared" si="2"/>
        <v>0</v>
      </c>
      <c r="AC14" s="78">
        <f t="shared" si="0"/>
        <v>0</v>
      </c>
    </row>
    <row r="15" spans="2:29" ht="34.9" customHeight="1" x14ac:dyDescent="0.2">
      <c r="B15" s="72" t="s">
        <v>316</v>
      </c>
      <c r="C15" s="72"/>
      <c r="D15" s="141"/>
      <c r="E15" s="85" t="s">
        <v>352</v>
      </c>
      <c r="F15" s="71"/>
      <c r="G15" s="71"/>
      <c r="H15" s="71"/>
      <c r="I15" s="88"/>
      <c r="J15" s="89"/>
      <c r="K15" s="89"/>
      <c r="L15" s="89"/>
      <c r="M15" s="88"/>
      <c r="N15" s="88"/>
      <c r="O15" s="88"/>
      <c r="P15" s="88"/>
      <c r="Q15" s="89"/>
      <c r="R15" s="89"/>
      <c r="S15" s="89"/>
      <c r="T15" s="89"/>
      <c r="U15" s="89"/>
      <c r="V15" s="89"/>
      <c r="W15" s="89"/>
      <c r="X15" s="89"/>
      <c r="Y15" s="89"/>
      <c r="Z15" s="89"/>
      <c r="AA15" s="89"/>
      <c r="AB15" s="89"/>
      <c r="AC15" s="78">
        <f t="shared" ref="AC15:AC17" si="3">SUM(F15:AB15)</f>
        <v>0</v>
      </c>
    </row>
    <row r="16" spans="2:29" ht="34.9" customHeight="1" x14ac:dyDescent="0.2">
      <c r="B16" s="140"/>
      <c r="C16" s="252"/>
      <c r="D16" s="247"/>
      <c r="E16" s="139" t="s">
        <v>379</v>
      </c>
      <c r="F16" s="71"/>
      <c r="G16" s="71"/>
      <c r="H16" s="71"/>
      <c r="I16" s="88"/>
      <c r="J16" s="88"/>
      <c r="K16" s="88"/>
      <c r="L16" s="88"/>
      <c r="M16" s="88"/>
      <c r="N16" s="88"/>
      <c r="O16" s="88"/>
      <c r="P16" s="88"/>
      <c r="Q16" s="88"/>
      <c r="R16" s="88"/>
      <c r="S16" s="88"/>
      <c r="T16" s="88"/>
      <c r="U16" s="88"/>
      <c r="V16" s="88"/>
      <c r="W16" s="88"/>
      <c r="X16" s="88"/>
      <c r="Y16" s="88"/>
      <c r="Z16" s="88"/>
      <c r="AA16" s="88"/>
      <c r="AB16" s="88"/>
      <c r="AC16" s="78">
        <f t="shared" si="3"/>
        <v>0</v>
      </c>
    </row>
    <row r="17" spans="2:29" ht="34.9" customHeight="1" x14ac:dyDescent="0.2">
      <c r="B17" s="140"/>
      <c r="C17" s="142"/>
      <c r="D17" s="143"/>
      <c r="E17" s="132" t="s">
        <v>353</v>
      </c>
      <c r="F17" s="77">
        <f t="shared" ref="F17:AB17" si="4">SUM(F16:F16)</f>
        <v>0</v>
      </c>
      <c r="G17" s="77">
        <f t="shared" si="4"/>
        <v>0</v>
      </c>
      <c r="H17" s="77">
        <f t="shared" si="4"/>
        <v>0</v>
      </c>
      <c r="I17" s="77">
        <f t="shared" si="4"/>
        <v>0</v>
      </c>
      <c r="J17" s="77">
        <f t="shared" si="4"/>
        <v>0</v>
      </c>
      <c r="K17" s="77">
        <f t="shared" si="4"/>
        <v>0</v>
      </c>
      <c r="L17" s="77">
        <f t="shared" si="4"/>
        <v>0</v>
      </c>
      <c r="M17" s="77">
        <f t="shared" si="4"/>
        <v>0</v>
      </c>
      <c r="N17" s="77">
        <f t="shared" si="4"/>
        <v>0</v>
      </c>
      <c r="O17" s="77">
        <f t="shared" si="4"/>
        <v>0</v>
      </c>
      <c r="P17" s="77">
        <f t="shared" si="4"/>
        <v>0</v>
      </c>
      <c r="Q17" s="77">
        <f t="shared" si="4"/>
        <v>0</v>
      </c>
      <c r="R17" s="77">
        <f t="shared" si="4"/>
        <v>0</v>
      </c>
      <c r="S17" s="77">
        <f t="shared" si="4"/>
        <v>0</v>
      </c>
      <c r="T17" s="77">
        <f t="shared" si="4"/>
        <v>0</v>
      </c>
      <c r="U17" s="77">
        <f t="shared" si="4"/>
        <v>0</v>
      </c>
      <c r="V17" s="77">
        <f t="shared" si="4"/>
        <v>0</v>
      </c>
      <c r="W17" s="77">
        <f t="shared" si="4"/>
        <v>0</v>
      </c>
      <c r="X17" s="77">
        <f t="shared" si="4"/>
        <v>0</v>
      </c>
      <c r="Y17" s="77">
        <f t="shared" si="4"/>
        <v>0</v>
      </c>
      <c r="Z17" s="77">
        <f t="shared" si="4"/>
        <v>0</v>
      </c>
      <c r="AA17" s="77">
        <f t="shared" si="4"/>
        <v>0</v>
      </c>
      <c r="AB17" s="77">
        <f t="shared" si="4"/>
        <v>0</v>
      </c>
      <c r="AC17" s="78">
        <f t="shared" si="3"/>
        <v>0</v>
      </c>
    </row>
    <row r="18" spans="2:29" ht="34.9" customHeight="1" x14ac:dyDescent="0.2">
      <c r="B18" s="223" t="s">
        <v>83</v>
      </c>
      <c r="C18" s="224"/>
      <c r="D18" s="224"/>
      <c r="E18" s="225"/>
      <c r="F18" s="77">
        <f t="shared" ref="F18:AB18" si="5">F11+F14+F17</f>
        <v>0</v>
      </c>
      <c r="G18" s="77">
        <f t="shared" si="5"/>
        <v>0</v>
      </c>
      <c r="H18" s="77">
        <f t="shared" si="5"/>
        <v>0</v>
      </c>
      <c r="I18" s="77">
        <f t="shared" si="5"/>
        <v>0</v>
      </c>
      <c r="J18" s="77">
        <f t="shared" si="5"/>
        <v>0</v>
      </c>
      <c r="K18" s="77">
        <f t="shared" si="5"/>
        <v>0</v>
      </c>
      <c r="L18" s="77">
        <f t="shared" si="5"/>
        <v>0</v>
      </c>
      <c r="M18" s="77">
        <f t="shared" si="5"/>
        <v>0</v>
      </c>
      <c r="N18" s="77">
        <f t="shared" si="5"/>
        <v>0</v>
      </c>
      <c r="O18" s="77">
        <f t="shared" si="5"/>
        <v>0</v>
      </c>
      <c r="P18" s="77">
        <f t="shared" si="5"/>
        <v>0</v>
      </c>
      <c r="Q18" s="77">
        <f t="shared" si="5"/>
        <v>0</v>
      </c>
      <c r="R18" s="77">
        <f t="shared" si="5"/>
        <v>0</v>
      </c>
      <c r="S18" s="77">
        <f t="shared" si="5"/>
        <v>0</v>
      </c>
      <c r="T18" s="77">
        <f t="shared" si="5"/>
        <v>0</v>
      </c>
      <c r="U18" s="77">
        <f t="shared" si="5"/>
        <v>0</v>
      </c>
      <c r="V18" s="77">
        <f t="shared" si="5"/>
        <v>0</v>
      </c>
      <c r="W18" s="77">
        <f t="shared" si="5"/>
        <v>0</v>
      </c>
      <c r="X18" s="77">
        <f t="shared" si="5"/>
        <v>0</v>
      </c>
      <c r="Y18" s="77">
        <f t="shared" si="5"/>
        <v>0</v>
      </c>
      <c r="Z18" s="77">
        <f t="shared" si="5"/>
        <v>0</v>
      </c>
      <c r="AA18" s="77">
        <f t="shared" si="5"/>
        <v>0</v>
      </c>
      <c r="AB18" s="77">
        <f t="shared" si="5"/>
        <v>0</v>
      </c>
      <c r="AC18" s="78">
        <f t="shared" si="0"/>
        <v>0</v>
      </c>
    </row>
    <row r="19" spans="2:29" s="103" customFormat="1" ht="25" customHeight="1" x14ac:dyDescent="0.2">
      <c r="B19" s="103" t="s">
        <v>386</v>
      </c>
      <c r="C19" s="133"/>
      <c r="D19" s="133"/>
      <c r="E19" s="133"/>
      <c r="F19" s="133"/>
      <c r="G19" s="133"/>
      <c r="H19" s="133"/>
      <c r="I19" s="133"/>
      <c r="J19" s="133"/>
      <c r="K19" s="133"/>
      <c r="L19" s="133"/>
      <c r="M19" s="133"/>
      <c r="N19" s="133"/>
      <c r="O19" s="133"/>
      <c r="P19" s="133"/>
      <c r="Q19" s="133"/>
      <c r="R19" s="133"/>
      <c r="S19" s="133"/>
      <c r="T19" s="133"/>
      <c r="U19" s="133"/>
      <c r="V19" s="133"/>
      <c r="W19" s="133"/>
      <c r="X19" s="133"/>
      <c r="Y19" s="133"/>
    </row>
    <row r="20" spans="2:29" s="103" customFormat="1" ht="25" customHeight="1" x14ac:dyDescent="0.2">
      <c r="B20" s="103" t="s">
        <v>387</v>
      </c>
      <c r="C20" s="133"/>
      <c r="D20" s="133"/>
      <c r="E20" s="133"/>
      <c r="F20" s="133"/>
      <c r="G20" s="133"/>
      <c r="H20" s="133"/>
      <c r="I20" s="133"/>
      <c r="J20" s="133"/>
      <c r="K20" s="133"/>
      <c r="L20" s="133"/>
      <c r="M20" s="133"/>
      <c r="N20" s="133"/>
      <c r="O20" s="133"/>
      <c r="P20" s="133"/>
      <c r="Q20" s="133"/>
      <c r="R20" s="133"/>
      <c r="S20" s="133"/>
      <c r="T20" s="133"/>
      <c r="U20" s="133"/>
      <c r="V20" s="133"/>
      <c r="W20" s="133"/>
      <c r="X20" s="133"/>
      <c r="Y20" s="133"/>
    </row>
    <row r="21" spans="2:29" s="103" customFormat="1" ht="25" customHeight="1" x14ac:dyDescent="0.2">
      <c r="B21" s="103" t="s">
        <v>388</v>
      </c>
      <c r="C21" s="133"/>
      <c r="D21" s="133"/>
      <c r="E21" s="133"/>
      <c r="F21" s="133"/>
      <c r="G21" s="133"/>
      <c r="H21" s="133"/>
      <c r="I21" s="133"/>
      <c r="J21" s="133"/>
      <c r="K21" s="133"/>
      <c r="L21" s="133"/>
      <c r="M21" s="133"/>
      <c r="N21" s="133"/>
      <c r="O21" s="133"/>
      <c r="P21" s="133"/>
      <c r="Q21" s="133"/>
      <c r="R21" s="133"/>
      <c r="S21" s="133"/>
      <c r="T21" s="133"/>
      <c r="U21" s="133"/>
      <c r="V21" s="133"/>
      <c r="W21" s="133"/>
      <c r="X21" s="133"/>
      <c r="Y21" s="133"/>
    </row>
    <row r="22" spans="2:29" s="8" customFormat="1" ht="25.15" customHeight="1" x14ac:dyDescent="0.2">
      <c r="B22" s="8" t="s">
        <v>28</v>
      </c>
    </row>
    <row r="23" spans="2:29" s="8" customFormat="1" ht="24.65" customHeight="1" x14ac:dyDescent="0.2">
      <c r="B23" s="8" t="s">
        <v>202</v>
      </c>
      <c r="C23" s="21"/>
      <c r="G23" s="12"/>
    </row>
    <row r="24" spans="2:29" s="8" customFormat="1" ht="24.65" customHeight="1" x14ac:dyDescent="0.2">
      <c r="B24" s="8" t="s">
        <v>323</v>
      </c>
      <c r="C24" s="21"/>
      <c r="G24" s="12"/>
    </row>
    <row r="25" spans="2:29" s="8" customFormat="1" ht="25.15" customHeight="1" x14ac:dyDescent="0.2">
      <c r="B25" s="13" t="s">
        <v>118</v>
      </c>
    </row>
    <row r="26" spans="2:29" s="8" customFormat="1" ht="25.15" customHeight="1" x14ac:dyDescent="0.2">
      <c r="B26" s="8" t="s">
        <v>380</v>
      </c>
    </row>
    <row r="27" spans="2:29" ht="25.15" customHeight="1" x14ac:dyDescent="0.2">
      <c r="B27" s="22" t="s">
        <v>427</v>
      </c>
    </row>
    <row r="28" spans="2:29" ht="25.15" customHeight="1" x14ac:dyDescent="0.2"/>
    <row r="29" spans="2:29" ht="25.15" customHeight="1" x14ac:dyDescent="0.2"/>
    <row r="30" spans="2:29" ht="25.15" customHeight="1" x14ac:dyDescent="0.2">
      <c r="B30" s="12"/>
      <c r="C30" s="21"/>
      <c r="D30" s="8"/>
    </row>
    <row r="31" spans="2:29" ht="25.15" customHeight="1" x14ac:dyDescent="0.2">
      <c r="B31" s="22"/>
      <c r="C31" s="23"/>
      <c r="D31" s="8"/>
    </row>
    <row r="32" spans="2:29" ht="25.15" customHeight="1" x14ac:dyDescent="0.2"/>
    <row r="33" ht="25.15" customHeight="1" x14ac:dyDescent="0.2"/>
    <row r="34" ht="25.15" customHeight="1" x14ac:dyDescent="0.2"/>
    <row r="35" ht="25.15" customHeight="1" x14ac:dyDescent="0.2"/>
    <row r="36" ht="25.15" customHeight="1" x14ac:dyDescent="0.2"/>
    <row r="37" ht="25.15" customHeight="1" x14ac:dyDescent="0.2"/>
    <row r="38" ht="25.15" customHeight="1" x14ac:dyDescent="0.2"/>
  </sheetData>
  <mergeCells count="12">
    <mergeCell ref="AA1:AB1"/>
    <mergeCell ref="X2:Z2"/>
    <mergeCell ref="AA2:AB2"/>
    <mergeCell ref="B4:AB4"/>
    <mergeCell ref="B7:D8"/>
    <mergeCell ref="E7:E8"/>
    <mergeCell ref="F7:AC7"/>
    <mergeCell ref="B18:E18"/>
    <mergeCell ref="C16:D16"/>
    <mergeCell ref="C13:D13"/>
    <mergeCell ref="C10:D10"/>
    <mergeCell ref="X1:Z1"/>
  </mergeCells>
  <phoneticPr fontId="17"/>
  <printOptions horizontalCentered="1"/>
  <pageMargins left="0.39370078740157483" right="0.39370078740157483" top="0.51181102362204722" bottom="0.11811023622047245" header="0.51181102362204722" footer="0.51181102362204722"/>
  <pageSetup paperSize="8" scale="6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134E3-B5C0-4707-A0B4-20164B7E4C9F}">
  <sheetPr>
    <tabColor rgb="FFFFCCFF"/>
  </sheetPr>
  <dimension ref="B1:Y24"/>
  <sheetViews>
    <sheetView showGridLines="0" view="pageBreakPreview" zoomScale="70" zoomScaleNormal="75" zoomScaleSheetLayoutView="70" workbookViewId="0">
      <selection activeCell="D18" sqref="D18"/>
    </sheetView>
  </sheetViews>
  <sheetFormatPr defaultColWidth="7.07421875" defaultRowHeight="14" x14ac:dyDescent="0.2"/>
  <cols>
    <col min="1" max="1" width="1.69140625" style="11" customWidth="1"/>
    <col min="2" max="2" width="3.84375" style="34" customWidth="1"/>
    <col min="3" max="5" width="15.69140625" style="11" customWidth="1"/>
    <col min="6" max="7" width="8.69140625" style="11" customWidth="1"/>
    <col min="8" max="10" width="30.69140625" style="11" customWidth="1"/>
    <col min="11" max="11" width="15.69140625" style="29" customWidth="1"/>
    <col min="12" max="12" width="1.53515625" style="29" customWidth="1"/>
    <col min="13" max="13" width="8.3046875" style="29" customWidth="1"/>
    <col min="14" max="15" width="8.3046875" style="30" customWidth="1"/>
    <col min="16" max="16384" width="7.07421875" style="11"/>
  </cols>
  <sheetData>
    <row r="1" spans="2:25" ht="25.15" customHeight="1" thickBot="1" x14ac:dyDescent="0.25">
      <c r="B1" s="11"/>
      <c r="J1" s="3" t="str">
        <f>+'様式15-2号'!$Z$1&amp;"-1"</f>
        <v>様式15-2号-1</v>
      </c>
      <c r="K1" s="28" t="s">
        <v>44</v>
      </c>
      <c r="M1" s="30"/>
      <c r="O1" s="11"/>
    </row>
    <row r="2" spans="2:25" ht="25.15" customHeight="1" thickBot="1" x14ac:dyDescent="0.25">
      <c r="B2" s="11"/>
      <c r="J2" s="10" t="str">
        <f>+'様式15-2号'!$Y$2</f>
        <v>会社名</v>
      </c>
      <c r="K2" s="7"/>
      <c r="M2" s="30"/>
      <c r="O2" s="11"/>
    </row>
    <row r="3" spans="2:25" ht="25.15" customHeight="1" x14ac:dyDescent="0.2">
      <c r="B3" s="11"/>
      <c r="J3" s="34"/>
      <c r="K3" s="5"/>
      <c r="M3" s="30"/>
      <c r="O3" s="11"/>
    </row>
    <row r="4" spans="2:25" ht="25.15" customHeight="1" x14ac:dyDescent="0.2">
      <c r="B4" s="169" t="str">
        <f>+'様式15-2号-1（別添1-1）'!$B$4</f>
        <v>見積内訳書及び入札内訳書※（設計・施工）①令和８年度から令和10年度</v>
      </c>
      <c r="C4" s="169"/>
      <c r="D4" s="169"/>
      <c r="E4" s="169"/>
      <c r="F4" s="169"/>
      <c r="G4" s="169"/>
      <c r="H4" s="169"/>
      <c r="I4" s="169"/>
      <c r="J4" s="169"/>
      <c r="K4" s="169"/>
      <c r="M4" s="30"/>
      <c r="N4" s="11"/>
      <c r="O4" s="11"/>
    </row>
    <row r="5" spans="2:25" ht="25.15" customHeight="1" x14ac:dyDescent="0.2">
      <c r="B5" s="182" t="s">
        <v>122</v>
      </c>
      <c r="C5" s="182"/>
      <c r="D5" s="182"/>
      <c r="E5" s="182"/>
      <c r="F5" s="182"/>
      <c r="G5" s="182"/>
      <c r="H5" s="182"/>
      <c r="I5" s="182"/>
      <c r="J5" s="182"/>
      <c r="K5" s="11"/>
      <c r="M5" s="30"/>
      <c r="O5" s="11"/>
    </row>
    <row r="6" spans="2:25" ht="25.15" customHeight="1" x14ac:dyDescent="0.2">
      <c r="B6" s="31"/>
      <c r="C6" s="32"/>
      <c r="D6" s="32"/>
      <c r="E6" s="32"/>
      <c r="F6" s="32"/>
      <c r="G6" s="32"/>
      <c r="H6" s="32"/>
      <c r="I6" s="32"/>
      <c r="K6" s="33" t="s">
        <v>3</v>
      </c>
      <c r="M6" s="30"/>
      <c r="O6" s="11"/>
    </row>
    <row r="7" spans="2:25" s="34" customFormat="1" ht="30" customHeight="1" x14ac:dyDescent="0.2">
      <c r="B7" s="186" t="s">
        <v>19</v>
      </c>
      <c r="C7" s="187"/>
      <c r="D7" s="184" t="s">
        <v>20</v>
      </c>
      <c r="E7" s="184" t="s">
        <v>21</v>
      </c>
      <c r="F7" s="184" t="s">
        <v>22</v>
      </c>
      <c r="G7" s="184" t="s">
        <v>23</v>
      </c>
      <c r="H7" s="179" t="s">
        <v>250</v>
      </c>
      <c r="I7" s="179"/>
      <c r="J7" s="179"/>
      <c r="K7" s="184" t="s">
        <v>6</v>
      </c>
      <c r="M7" s="35"/>
      <c r="N7" s="36"/>
      <c r="O7" s="36"/>
    </row>
    <row r="8" spans="2:25" s="34" customFormat="1" ht="30" customHeight="1" x14ac:dyDescent="0.2">
      <c r="B8" s="188"/>
      <c r="C8" s="189"/>
      <c r="D8" s="185"/>
      <c r="E8" s="185"/>
      <c r="F8" s="185"/>
      <c r="G8" s="185"/>
      <c r="H8" s="25" t="s">
        <v>239</v>
      </c>
      <c r="I8" s="25" t="s">
        <v>240</v>
      </c>
      <c r="J8" s="25" t="s">
        <v>241</v>
      </c>
      <c r="K8" s="185"/>
      <c r="M8" s="35"/>
      <c r="N8" s="36"/>
      <c r="O8" s="36"/>
    </row>
    <row r="9" spans="2:25" ht="30" customHeight="1" x14ac:dyDescent="0.2">
      <c r="B9" s="56" t="s">
        <v>357</v>
      </c>
      <c r="C9" s="57" t="s">
        <v>358</v>
      </c>
      <c r="D9" s="57" t="s">
        <v>361</v>
      </c>
      <c r="E9" s="57" t="s">
        <v>362</v>
      </c>
      <c r="F9" s="54">
        <v>1</v>
      </c>
      <c r="G9" s="52" t="s">
        <v>24</v>
      </c>
      <c r="H9" s="135"/>
      <c r="I9" s="135"/>
      <c r="J9" s="136"/>
      <c r="K9" s="137"/>
      <c r="L9" s="37"/>
      <c r="M9" s="38"/>
      <c r="N9" s="39"/>
      <c r="O9" s="40"/>
    </row>
    <row r="10" spans="2:25" ht="30" customHeight="1" x14ac:dyDescent="0.2">
      <c r="B10" s="56" t="s">
        <v>45</v>
      </c>
      <c r="C10" s="57"/>
      <c r="D10" s="57"/>
      <c r="E10" s="57"/>
      <c r="F10" s="54">
        <v>1</v>
      </c>
      <c r="G10" s="52" t="s">
        <v>24</v>
      </c>
      <c r="H10" s="61"/>
      <c r="I10" s="61"/>
      <c r="J10" s="57"/>
      <c r="K10" s="55"/>
      <c r="L10" s="37"/>
      <c r="M10" s="38"/>
      <c r="N10" s="39"/>
      <c r="O10" s="40"/>
    </row>
    <row r="11" spans="2:25" ht="30" customHeight="1" x14ac:dyDescent="0.2">
      <c r="B11" s="56" t="s">
        <v>47</v>
      </c>
      <c r="C11" s="57"/>
      <c r="D11" s="57"/>
      <c r="E11" s="57"/>
      <c r="F11" s="54">
        <v>1</v>
      </c>
      <c r="G11" s="52" t="s">
        <v>24</v>
      </c>
      <c r="H11" s="61"/>
      <c r="I11" s="61"/>
      <c r="J11" s="57"/>
      <c r="K11" s="55"/>
      <c r="L11" s="37"/>
      <c r="M11" s="38"/>
      <c r="N11" s="39"/>
      <c r="O11" s="40"/>
    </row>
    <row r="12" spans="2:25" ht="30" customHeight="1" x14ac:dyDescent="0.2">
      <c r="B12" s="56" t="s">
        <v>48</v>
      </c>
      <c r="C12" s="57"/>
      <c r="D12" s="57"/>
      <c r="E12" s="57"/>
      <c r="F12" s="54">
        <v>1</v>
      </c>
      <c r="G12" s="52" t="s">
        <v>24</v>
      </c>
      <c r="H12" s="61"/>
      <c r="I12" s="61"/>
      <c r="J12" s="57"/>
      <c r="K12" s="55"/>
      <c r="L12" s="37"/>
      <c r="M12" s="38"/>
      <c r="N12" s="39"/>
      <c r="O12" s="40"/>
    </row>
    <row r="13" spans="2:25" ht="30" customHeight="1" x14ac:dyDescent="0.2">
      <c r="B13" s="56" t="s">
        <v>49</v>
      </c>
      <c r="C13" s="57"/>
      <c r="D13" s="57"/>
      <c r="E13" s="57"/>
      <c r="F13" s="54">
        <v>1</v>
      </c>
      <c r="G13" s="52" t="s">
        <v>24</v>
      </c>
      <c r="H13" s="61"/>
      <c r="I13" s="61"/>
      <c r="J13" s="57"/>
      <c r="K13" s="55"/>
      <c r="L13" s="37"/>
      <c r="M13" s="38"/>
      <c r="N13" s="39"/>
      <c r="O13" s="40"/>
    </row>
    <row r="14" spans="2:25" ht="30" customHeight="1" x14ac:dyDescent="0.2">
      <c r="B14" s="56" t="s">
        <v>50</v>
      </c>
      <c r="C14" s="57"/>
      <c r="D14" s="57"/>
      <c r="E14" s="57"/>
      <c r="F14" s="54">
        <v>1</v>
      </c>
      <c r="G14" s="52" t="s">
        <v>24</v>
      </c>
      <c r="H14" s="61"/>
      <c r="I14" s="61"/>
      <c r="J14" s="57"/>
      <c r="K14" s="55"/>
      <c r="L14" s="37"/>
      <c r="M14" s="38"/>
      <c r="N14" s="39"/>
      <c r="O14" s="40"/>
    </row>
    <row r="15" spans="2:25" ht="30" customHeight="1" x14ac:dyDescent="0.2">
      <c r="B15" s="183" t="s">
        <v>9</v>
      </c>
      <c r="C15" s="183"/>
      <c r="D15" s="183"/>
      <c r="E15" s="183"/>
      <c r="F15" s="54">
        <v>1</v>
      </c>
      <c r="G15" s="52" t="s">
        <v>24</v>
      </c>
      <c r="H15" s="53">
        <f t="shared" ref="H15:I15" si="0">SUM(H10:H14)</f>
        <v>0</v>
      </c>
      <c r="I15" s="53">
        <f t="shared" si="0"/>
        <v>0</v>
      </c>
      <c r="J15" s="53">
        <f>SUM(J10:J14)</f>
        <v>0</v>
      </c>
      <c r="K15" s="58"/>
      <c r="L15" s="37"/>
      <c r="M15" s="38"/>
      <c r="N15" s="39"/>
      <c r="O15" s="40"/>
    </row>
    <row r="16" spans="2:25" s="103" customFormat="1" ht="30" customHeight="1" x14ac:dyDescent="0.2">
      <c r="B16" s="103" t="s">
        <v>386</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row>
    <row r="17" spans="2:25" s="103" customFormat="1" ht="30" customHeight="1" x14ac:dyDescent="0.2">
      <c r="B17" s="103" t="s">
        <v>387</v>
      </c>
      <c r="C17" s="133"/>
      <c r="D17" s="133"/>
      <c r="E17" s="133"/>
      <c r="F17" s="133"/>
      <c r="G17" s="133"/>
      <c r="H17" s="133"/>
      <c r="I17" s="133"/>
      <c r="J17" s="133"/>
      <c r="K17" s="133"/>
      <c r="L17" s="133"/>
      <c r="M17" s="133"/>
      <c r="N17" s="133"/>
      <c r="O17" s="133"/>
      <c r="P17" s="133"/>
      <c r="Q17" s="133"/>
      <c r="R17" s="133"/>
      <c r="S17" s="133"/>
      <c r="T17" s="133"/>
      <c r="U17" s="133"/>
      <c r="V17" s="133"/>
      <c r="W17" s="133"/>
      <c r="X17" s="133"/>
      <c r="Y17" s="133"/>
    </row>
    <row r="18" spans="2:25" s="103" customFormat="1" ht="30" customHeight="1" x14ac:dyDescent="0.2">
      <c r="B18" s="103" t="s">
        <v>388</v>
      </c>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19" spans="2:25" s="46" customFormat="1" ht="25.15" customHeight="1" x14ac:dyDescent="0.2">
      <c r="B19" s="43"/>
      <c r="C19" s="60" t="s">
        <v>42</v>
      </c>
      <c r="D19" s="60"/>
      <c r="E19" s="60"/>
      <c r="F19" s="60"/>
      <c r="G19" s="60"/>
      <c r="H19" s="60"/>
      <c r="I19" s="60"/>
      <c r="J19" s="60"/>
      <c r="K19" s="44"/>
      <c r="L19" s="44"/>
      <c r="M19" s="45"/>
      <c r="N19" s="45"/>
    </row>
    <row r="20" spans="2:25" s="46" customFormat="1" ht="25.15" customHeight="1" x14ac:dyDescent="0.2">
      <c r="B20" s="43"/>
      <c r="C20" s="46" t="s">
        <v>282</v>
      </c>
      <c r="D20" s="47"/>
      <c r="E20" s="47"/>
      <c r="F20" s="47"/>
      <c r="G20" s="47"/>
      <c r="H20" s="47"/>
      <c r="I20" s="47"/>
      <c r="J20" s="47"/>
      <c r="K20" s="44"/>
      <c r="L20" s="44"/>
      <c r="M20" s="45"/>
      <c r="N20" s="45"/>
    </row>
    <row r="21" spans="2:25" s="46" customFormat="1" ht="25.15" customHeight="1" x14ac:dyDescent="0.2">
      <c r="B21" s="43"/>
      <c r="C21" s="13" t="s">
        <v>118</v>
      </c>
      <c r="D21" s="47"/>
      <c r="E21" s="47"/>
      <c r="F21" s="47"/>
      <c r="G21" s="47"/>
      <c r="H21" s="47"/>
      <c r="I21" s="47"/>
      <c r="J21" s="47"/>
      <c r="K21" s="44"/>
      <c r="L21" s="44"/>
      <c r="M21" s="45"/>
      <c r="N21" s="45"/>
    </row>
    <row r="22" spans="2:25" s="46" customFormat="1" ht="25.15" hidden="1" customHeight="1" x14ac:dyDescent="0.2">
      <c r="C22" s="180" t="s">
        <v>125</v>
      </c>
      <c r="D22" s="180"/>
      <c r="E22" s="180"/>
      <c r="F22" s="180"/>
      <c r="G22" s="180"/>
      <c r="H22" s="180"/>
      <c r="I22" s="180"/>
      <c r="J22" s="181"/>
      <c r="K22" s="44"/>
      <c r="L22" s="44"/>
      <c r="M22" s="45"/>
      <c r="N22" s="45"/>
    </row>
    <row r="23" spans="2:25" s="46" customFormat="1" ht="25.15" customHeight="1" x14ac:dyDescent="0.2">
      <c r="C23" s="46" t="s">
        <v>397</v>
      </c>
      <c r="K23" s="44"/>
      <c r="L23" s="44"/>
      <c r="M23" s="45"/>
      <c r="N23" s="45"/>
    </row>
    <row r="24" spans="2:25" s="46" customFormat="1" ht="25.15" customHeight="1" x14ac:dyDescent="0.2">
      <c r="C24" s="48"/>
      <c r="D24" s="48"/>
      <c r="E24" s="48"/>
      <c r="F24" s="48"/>
      <c r="G24" s="48"/>
      <c r="H24" s="48"/>
      <c r="I24" s="48"/>
      <c r="K24" s="49"/>
      <c r="L24" s="44"/>
      <c r="M24" s="45"/>
      <c r="N24" s="45"/>
    </row>
  </sheetData>
  <mergeCells count="11">
    <mergeCell ref="B4:K4"/>
    <mergeCell ref="B5:J5"/>
    <mergeCell ref="B15:E15"/>
    <mergeCell ref="C22:J22"/>
    <mergeCell ref="G7:G8"/>
    <mergeCell ref="F7:F8"/>
    <mergeCell ref="E7:E8"/>
    <mergeCell ref="D7:D8"/>
    <mergeCell ref="B7:C8"/>
    <mergeCell ref="K7:K8"/>
    <mergeCell ref="H7:J7"/>
  </mergeCells>
  <phoneticPr fontId="17"/>
  <printOptions horizontalCentered="1" gridLinesSet="0"/>
  <pageMargins left="0.78740157480314965" right="0.78740157480314965" top="0.98425196850393704" bottom="0.78740157480314965" header="0.59055118110236227" footer="0.59055118110236227"/>
  <pageSetup paperSize="9" scale="62" fitToHeight="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CFF"/>
  </sheetPr>
  <dimension ref="B1:Y44"/>
  <sheetViews>
    <sheetView showGridLines="0" view="pageBreakPreview" topLeftCell="A4" zoomScale="75" zoomScaleNormal="75" zoomScaleSheetLayoutView="75"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+'様式15-2号'!$Z$1&amp;"-1"</f>
        <v>様式15-2号-1</v>
      </c>
      <c r="J1" s="28" t="s">
        <v>51</v>
      </c>
    </row>
    <row r="2" spans="2:15" ht="25.15" customHeight="1" thickBot="1" x14ac:dyDescent="0.25">
      <c r="B2" s="32"/>
      <c r="I2" s="10" t="str">
        <f>+'様式15-2号'!$Y$2</f>
        <v>会社名</v>
      </c>
      <c r="J2" s="7"/>
    </row>
    <row r="3" spans="2:15" ht="25.15" customHeight="1" x14ac:dyDescent="0.2">
      <c r="B3" s="32"/>
      <c r="J3" s="5"/>
    </row>
    <row r="4" spans="2:15" s="8" customFormat="1" ht="25.15" customHeight="1" x14ac:dyDescent="0.2">
      <c r="B4" s="169" t="str">
        <f>+'様式15-2号-1（別添1-1）'!$B$4</f>
        <v>見積内訳書及び入札内訳書※（設計・施工）①令和８年度から令和10年度</v>
      </c>
      <c r="C4" s="169"/>
      <c r="D4" s="169"/>
      <c r="E4" s="169"/>
      <c r="F4" s="169"/>
      <c r="G4" s="169"/>
      <c r="H4" s="169"/>
      <c r="I4" s="169"/>
      <c r="J4" s="169"/>
      <c r="K4" s="169"/>
      <c r="L4" s="169"/>
    </row>
    <row r="5" spans="2:15" ht="25.15" customHeight="1" x14ac:dyDescent="0.2">
      <c r="B5" s="182" t="s">
        <v>123</v>
      </c>
      <c r="C5" s="182"/>
      <c r="D5" s="182"/>
      <c r="E5" s="182"/>
      <c r="F5" s="182"/>
      <c r="G5" s="182"/>
      <c r="H5" s="182"/>
      <c r="I5" s="182"/>
      <c r="J5" s="182"/>
    </row>
    <row r="6" spans="2:15" ht="25.15" customHeight="1" x14ac:dyDescent="0.2">
      <c r="B6" s="11"/>
      <c r="C6" s="32"/>
      <c r="D6" s="32"/>
      <c r="J6" s="33" t="s">
        <v>3</v>
      </c>
      <c r="K6" s="11"/>
    </row>
    <row r="7" spans="2:15" s="34" customFormat="1" ht="30" customHeight="1" x14ac:dyDescent="0.2">
      <c r="B7" s="191" t="s">
        <v>25</v>
      </c>
      <c r="C7" s="192"/>
      <c r="D7" s="184" t="s">
        <v>284</v>
      </c>
      <c r="E7" s="184" t="s">
        <v>5</v>
      </c>
      <c r="F7" s="184" t="s">
        <v>4</v>
      </c>
      <c r="G7" s="179" t="s">
        <v>250</v>
      </c>
      <c r="H7" s="179"/>
      <c r="I7" s="179"/>
      <c r="J7" s="184" t="s">
        <v>6</v>
      </c>
      <c r="L7" s="35"/>
      <c r="M7" s="35"/>
      <c r="N7" s="36"/>
      <c r="O7" s="36"/>
    </row>
    <row r="8" spans="2:15" s="34" customFormat="1" ht="30" customHeight="1" x14ac:dyDescent="0.2">
      <c r="B8" s="193"/>
      <c r="C8" s="194"/>
      <c r="D8" s="185"/>
      <c r="E8" s="185"/>
      <c r="F8" s="185"/>
      <c r="G8" s="25" t="s">
        <v>239</v>
      </c>
      <c r="H8" s="25" t="s">
        <v>240</v>
      </c>
      <c r="I8" s="25" t="s">
        <v>241</v>
      </c>
      <c r="J8" s="185"/>
      <c r="L8" s="35"/>
      <c r="M8" s="35"/>
      <c r="N8" s="36"/>
      <c r="O8" s="36"/>
    </row>
    <row r="9" spans="2:15" ht="30" customHeight="1" x14ac:dyDescent="0.2">
      <c r="B9" s="56" t="s">
        <v>139</v>
      </c>
      <c r="C9" s="54" t="s">
        <v>140</v>
      </c>
      <c r="D9" s="54"/>
      <c r="E9" s="51" t="s">
        <v>8</v>
      </c>
      <c r="F9" s="52" t="s">
        <v>7</v>
      </c>
      <c r="G9" s="61"/>
      <c r="H9" s="61"/>
      <c r="I9" s="59"/>
      <c r="J9" s="55"/>
      <c r="K9" s="37"/>
      <c r="L9" s="38"/>
      <c r="M9" s="38"/>
      <c r="N9" s="39"/>
      <c r="O9" s="40"/>
    </row>
    <row r="10" spans="2:15" ht="30" customHeight="1" x14ac:dyDescent="0.2">
      <c r="B10" s="56" t="s">
        <v>46</v>
      </c>
      <c r="C10" s="54" t="s">
        <v>164</v>
      </c>
      <c r="D10" s="54"/>
      <c r="E10" s="51" t="s">
        <v>8</v>
      </c>
      <c r="F10" s="52" t="s">
        <v>7</v>
      </c>
      <c r="G10" s="61"/>
      <c r="H10" s="61"/>
      <c r="I10" s="59"/>
      <c r="J10" s="55"/>
      <c r="K10" s="37"/>
      <c r="L10" s="38"/>
      <c r="M10" s="38"/>
      <c r="N10" s="39"/>
      <c r="O10" s="40"/>
    </row>
    <row r="11" spans="2:15" ht="30" customHeight="1" x14ac:dyDescent="0.2">
      <c r="B11" s="56" t="s">
        <v>48</v>
      </c>
      <c r="C11" s="84" t="s">
        <v>165</v>
      </c>
      <c r="D11" s="84"/>
      <c r="E11" s="51" t="s">
        <v>8</v>
      </c>
      <c r="F11" s="52" t="s">
        <v>7</v>
      </c>
      <c r="G11" s="61"/>
      <c r="H11" s="61"/>
      <c r="I11" s="59"/>
      <c r="J11" s="55"/>
      <c r="K11" s="37"/>
      <c r="L11" s="38"/>
      <c r="M11" s="38"/>
      <c r="N11" s="39"/>
      <c r="O11" s="40"/>
    </row>
    <row r="12" spans="2:15" ht="30" customHeight="1" x14ac:dyDescent="0.2">
      <c r="B12" s="56" t="s">
        <v>49</v>
      </c>
      <c r="C12" s="54" t="s">
        <v>158</v>
      </c>
      <c r="D12" s="54"/>
      <c r="E12" s="51" t="s">
        <v>8</v>
      </c>
      <c r="F12" s="52" t="s">
        <v>7</v>
      </c>
      <c r="G12" s="61"/>
      <c r="H12" s="61"/>
      <c r="I12" s="59"/>
      <c r="J12" s="55"/>
      <c r="K12" s="37"/>
      <c r="L12" s="38"/>
      <c r="M12" s="38"/>
      <c r="N12" s="39"/>
      <c r="O12" s="40"/>
    </row>
    <row r="13" spans="2:15" ht="30" customHeight="1" x14ac:dyDescent="0.2">
      <c r="B13" s="61"/>
      <c r="C13" s="57"/>
      <c r="D13" s="57"/>
      <c r="E13" s="62"/>
      <c r="F13" s="61"/>
      <c r="G13" s="61"/>
      <c r="H13" s="61"/>
      <c r="I13" s="59"/>
      <c r="J13" s="55"/>
      <c r="K13" s="37"/>
      <c r="L13" s="38"/>
      <c r="M13" s="38"/>
      <c r="N13" s="39"/>
      <c r="O13" s="40"/>
    </row>
    <row r="14" spans="2:15" ht="30" customHeight="1" x14ac:dyDescent="0.2">
      <c r="B14" s="61"/>
      <c r="C14" s="57"/>
      <c r="D14" s="57"/>
      <c r="E14" s="62"/>
      <c r="F14" s="61"/>
      <c r="G14" s="61"/>
      <c r="H14" s="61"/>
      <c r="I14" s="59"/>
      <c r="J14" s="55"/>
      <c r="K14" s="37"/>
      <c r="L14" s="38"/>
      <c r="M14" s="38"/>
      <c r="N14" s="39"/>
      <c r="O14" s="40"/>
    </row>
    <row r="15" spans="2:15" ht="30" customHeight="1" x14ac:dyDescent="0.2">
      <c r="B15" s="61"/>
      <c r="C15" s="57"/>
      <c r="D15" s="57"/>
      <c r="E15" s="62"/>
      <c r="F15" s="61"/>
      <c r="G15" s="61"/>
      <c r="H15" s="61"/>
      <c r="I15" s="59"/>
      <c r="J15" s="55"/>
      <c r="K15" s="37"/>
      <c r="L15" s="38"/>
      <c r="M15" s="38"/>
      <c r="N15" s="39"/>
      <c r="O15" s="40"/>
    </row>
    <row r="16" spans="2:15" ht="30" customHeight="1" x14ac:dyDescent="0.2">
      <c r="B16" s="190" t="s">
        <v>52</v>
      </c>
      <c r="C16" s="190"/>
      <c r="D16" s="114"/>
      <c r="E16" s="51" t="s">
        <v>8</v>
      </c>
      <c r="F16" s="52" t="s">
        <v>7</v>
      </c>
      <c r="G16" s="53">
        <f t="shared" ref="G16:H16" si="0">SUM(G9:G15)</f>
        <v>0</v>
      </c>
      <c r="H16" s="53">
        <f t="shared" si="0"/>
        <v>0</v>
      </c>
      <c r="I16" s="53">
        <f>SUM(I9:I15)</f>
        <v>0</v>
      </c>
      <c r="J16" s="54"/>
      <c r="K16" s="37"/>
      <c r="L16" s="38"/>
      <c r="M16" s="38"/>
      <c r="N16" s="39"/>
      <c r="O16" s="40"/>
    </row>
    <row r="17" spans="2:25" ht="30" customHeight="1" x14ac:dyDescent="0.2">
      <c r="B17" s="190" t="s">
        <v>53</v>
      </c>
      <c r="C17" s="190"/>
      <c r="D17" s="114"/>
      <c r="E17" s="51" t="s">
        <v>11</v>
      </c>
      <c r="F17" s="52" t="s">
        <v>7</v>
      </c>
      <c r="G17" s="61"/>
      <c r="H17" s="61"/>
      <c r="I17" s="59"/>
      <c r="J17" s="55"/>
      <c r="K17" s="37"/>
      <c r="L17" s="38"/>
      <c r="M17" s="38"/>
      <c r="N17" s="39"/>
      <c r="O17" s="40"/>
    </row>
    <row r="18" spans="2:25" ht="30" customHeight="1" x14ac:dyDescent="0.2">
      <c r="B18" s="190" t="s">
        <v>54</v>
      </c>
      <c r="C18" s="190"/>
      <c r="D18" s="114"/>
      <c r="E18" s="51" t="s">
        <v>11</v>
      </c>
      <c r="F18" s="52" t="s">
        <v>7</v>
      </c>
      <c r="G18" s="61"/>
      <c r="H18" s="61"/>
      <c r="I18" s="59"/>
      <c r="J18" s="55"/>
      <c r="K18" s="37"/>
      <c r="L18" s="38"/>
      <c r="M18" s="38"/>
      <c r="N18" s="39"/>
      <c r="O18" s="40"/>
    </row>
    <row r="19" spans="2:25" ht="30" customHeight="1" x14ac:dyDescent="0.2">
      <c r="B19" s="190" t="s">
        <v>55</v>
      </c>
      <c r="C19" s="190"/>
      <c r="D19" s="114"/>
      <c r="E19" s="51" t="s">
        <v>11</v>
      </c>
      <c r="F19" s="52" t="s">
        <v>7</v>
      </c>
      <c r="G19" s="61"/>
      <c r="H19" s="61"/>
      <c r="I19" s="59"/>
      <c r="J19" s="55"/>
      <c r="K19" s="37"/>
      <c r="L19" s="38"/>
      <c r="M19" s="38"/>
      <c r="N19" s="39"/>
      <c r="O19" s="40"/>
    </row>
    <row r="20" spans="2:25" ht="30" customHeight="1" x14ac:dyDescent="0.2">
      <c r="B20" s="190" t="s">
        <v>183</v>
      </c>
      <c r="C20" s="190"/>
      <c r="D20" s="114"/>
      <c r="E20" s="51" t="s">
        <v>8</v>
      </c>
      <c r="F20" s="52" t="s">
        <v>166</v>
      </c>
      <c r="G20" s="61"/>
      <c r="H20" s="61"/>
      <c r="I20" s="59"/>
      <c r="J20" s="55"/>
      <c r="K20" s="37"/>
      <c r="L20" s="38"/>
      <c r="M20" s="38"/>
      <c r="N20" s="39"/>
      <c r="O20" s="40"/>
    </row>
    <row r="21" spans="2:25" ht="30" customHeight="1" x14ac:dyDescent="0.2">
      <c r="B21" s="195" t="s">
        <v>182</v>
      </c>
      <c r="C21" s="195"/>
      <c r="D21" s="115"/>
      <c r="E21" s="51" t="s">
        <v>8</v>
      </c>
      <c r="F21" s="52" t="s">
        <v>7</v>
      </c>
      <c r="G21" s="53">
        <f t="shared" ref="G21:H21" si="1">SUM(G16:G19)-G20</f>
        <v>0</v>
      </c>
      <c r="H21" s="53">
        <f t="shared" si="1"/>
        <v>0</v>
      </c>
      <c r="I21" s="53">
        <f>SUM(I16:I19)-I20</f>
        <v>0</v>
      </c>
      <c r="J21" s="54"/>
      <c r="K21" s="37"/>
      <c r="L21" s="38"/>
      <c r="M21" s="38"/>
      <c r="N21" s="39"/>
      <c r="O21" s="40"/>
    </row>
    <row r="22" spans="2:25" ht="30" customHeight="1" x14ac:dyDescent="0.2">
      <c r="B22" s="56" t="s">
        <v>167</v>
      </c>
      <c r="C22" s="54" t="s">
        <v>168</v>
      </c>
      <c r="D22" s="54"/>
      <c r="E22" s="51" t="s">
        <v>8</v>
      </c>
      <c r="F22" s="52" t="s">
        <v>7</v>
      </c>
      <c r="G22" s="61"/>
      <c r="H22" s="61"/>
      <c r="I22" s="59"/>
      <c r="J22" s="55"/>
      <c r="K22" s="37"/>
      <c r="L22" s="38"/>
      <c r="M22" s="38"/>
      <c r="N22" s="39"/>
      <c r="O22" s="40"/>
    </row>
    <row r="23" spans="2:25" ht="30" customHeight="1" x14ac:dyDescent="0.2">
      <c r="B23" s="56" t="s">
        <v>147</v>
      </c>
      <c r="C23" s="54" t="s">
        <v>169</v>
      </c>
      <c r="D23" s="54"/>
      <c r="E23" s="51" t="s">
        <v>8</v>
      </c>
      <c r="F23" s="52" t="s">
        <v>7</v>
      </c>
      <c r="G23" s="61"/>
      <c r="H23" s="61"/>
      <c r="I23" s="59"/>
      <c r="J23" s="55"/>
      <c r="K23" s="37"/>
      <c r="L23" s="38"/>
      <c r="M23" s="38"/>
      <c r="N23" s="39"/>
      <c r="O23" s="40"/>
    </row>
    <row r="24" spans="2:25" ht="30" customHeight="1" x14ac:dyDescent="0.2">
      <c r="B24" s="56" t="s">
        <v>148</v>
      </c>
      <c r="C24" s="54" t="s">
        <v>170</v>
      </c>
      <c r="D24" s="54"/>
      <c r="E24" s="51" t="s">
        <v>8</v>
      </c>
      <c r="F24" s="52" t="s">
        <v>7</v>
      </c>
      <c r="G24" s="61"/>
      <c r="H24" s="61"/>
      <c r="I24" s="59"/>
      <c r="J24" s="55"/>
      <c r="K24" s="37"/>
      <c r="L24" s="38"/>
      <c r="M24" s="38"/>
      <c r="N24" s="39"/>
      <c r="O24" s="40"/>
    </row>
    <row r="25" spans="2:25" ht="30" customHeight="1" x14ac:dyDescent="0.2">
      <c r="B25" s="190" t="s">
        <v>171</v>
      </c>
      <c r="C25" s="190"/>
      <c r="D25" s="114"/>
      <c r="E25" s="51" t="s">
        <v>8</v>
      </c>
      <c r="F25" s="52" t="s">
        <v>7</v>
      </c>
      <c r="G25" s="53">
        <f t="shared" ref="G25:H25" si="2">SUM(G22:G24)</f>
        <v>0</v>
      </c>
      <c r="H25" s="53">
        <f t="shared" si="2"/>
        <v>0</v>
      </c>
      <c r="I25" s="53">
        <f>SUM(I22:I24)</f>
        <v>0</v>
      </c>
      <c r="J25" s="54"/>
      <c r="K25" s="37"/>
      <c r="L25" s="38"/>
      <c r="M25" s="38"/>
      <c r="N25" s="39"/>
      <c r="O25" s="40"/>
    </row>
    <row r="26" spans="2:25" ht="30" customHeight="1" x14ac:dyDescent="0.2">
      <c r="B26" s="190" t="s">
        <v>172</v>
      </c>
      <c r="C26" s="190"/>
      <c r="D26" s="114"/>
      <c r="E26" s="51" t="s">
        <v>11</v>
      </c>
      <c r="F26" s="52" t="s">
        <v>7</v>
      </c>
      <c r="G26" s="61"/>
      <c r="H26" s="61"/>
      <c r="I26" s="59"/>
      <c r="J26" s="55"/>
      <c r="K26" s="37"/>
      <c r="L26" s="38"/>
      <c r="M26" s="38"/>
      <c r="N26" s="39"/>
      <c r="O26" s="40"/>
    </row>
    <row r="27" spans="2:25" ht="30" customHeight="1" x14ac:dyDescent="0.2">
      <c r="B27" s="190" t="s">
        <v>173</v>
      </c>
      <c r="C27" s="190"/>
      <c r="D27" s="114"/>
      <c r="E27" s="51" t="s">
        <v>11</v>
      </c>
      <c r="F27" s="52" t="s">
        <v>7</v>
      </c>
      <c r="G27" s="61"/>
      <c r="H27" s="61"/>
      <c r="I27" s="59"/>
      <c r="J27" s="55"/>
      <c r="K27" s="37"/>
      <c r="L27" s="38"/>
      <c r="M27" s="38"/>
      <c r="N27" s="39"/>
      <c r="O27" s="40"/>
    </row>
    <row r="28" spans="2:25" ht="30" customHeight="1" x14ac:dyDescent="0.2">
      <c r="B28" s="190" t="s">
        <v>174</v>
      </c>
      <c r="C28" s="190"/>
      <c r="D28" s="114"/>
      <c r="E28" s="51" t="s">
        <v>11</v>
      </c>
      <c r="F28" s="52" t="s">
        <v>7</v>
      </c>
      <c r="G28" s="61"/>
      <c r="H28" s="61"/>
      <c r="I28" s="59"/>
      <c r="J28" s="55"/>
      <c r="K28" s="37"/>
      <c r="L28" s="38"/>
      <c r="M28" s="38"/>
      <c r="N28" s="39"/>
      <c r="O28" s="40"/>
    </row>
    <row r="29" spans="2:25" ht="30" customHeight="1" x14ac:dyDescent="0.2">
      <c r="B29" s="190" t="s">
        <v>225</v>
      </c>
      <c r="C29" s="190"/>
      <c r="D29" s="114"/>
      <c r="E29" s="51" t="s">
        <v>8</v>
      </c>
      <c r="F29" s="52" t="s">
        <v>7</v>
      </c>
      <c r="G29" s="61"/>
      <c r="H29" s="61"/>
      <c r="I29" s="59"/>
      <c r="J29" s="55"/>
      <c r="K29" s="37"/>
      <c r="L29" s="38"/>
      <c r="M29" s="38"/>
      <c r="N29" s="39"/>
      <c r="O29" s="40"/>
    </row>
    <row r="30" spans="2:25" ht="30" customHeight="1" x14ac:dyDescent="0.2">
      <c r="B30" s="195" t="s">
        <v>226</v>
      </c>
      <c r="C30" s="195"/>
      <c r="D30" s="115"/>
      <c r="E30" s="51" t="s">
        <v>8</v>
      </c>
      <c r="F30" s="52" t="s">
        <v>7</v>
      </c>
      <c r="G30" s="53">
        <f t="shared" ref="G30:H30" si="3">SUM(G25:G28)-G29</f>
        <v>0</v>
      </c>
      <c r="H30" s="53">
        <f t="shared" si="3"/>
        <v>0</v>
      </c>
      <c r="I30" s="53">
        <f>SUM(I25:I28)-I29</f>
        <v>0</v>
      </c>
      <c r="J30" s="54"/>
      <c r="K30" s="37"/>
      <c r="L30" s="38"/>
      <c r="M30" s="38"/>
      <c r="N30" s="39"/>
      <c r="O30" s="40"/>
    </row>
    <row r="31" spans="2:25" ht="30" customHeight="1" x14ac:dyDescent="0.2">
      <c r="B31" s="195" t="s">
        <v>175</v>
      </c>
      <c r="C31" s="195"/>
      <c r="D31" s="115"/>
      <c r="E31" s="51" t="s">
        <v>8</v>
      </c>
      <c r="F31" s="52" t="s">
        <v>7</v>
      </c>
      <c r="G31" s="53">
        <f t="shared" ref="G31:H31" si="4">G21+G30</f>
        <v>0</v>
      </c>
      <c r="H31" s="53">
        <f t="shared" si="4"/>
        <v>0</v>
      </c>
      <c r="I31" s="53">
        <f>I21+I30</f>
        <v>0</v>
      </c>
      <c r="J31" s="54"/>
      <c r="K31" s="37"/>
      <c r="L31" s="38"/>
      <c r="M31" s="38"/>
      <c r="N31" s="39"/>
      <c r="O31" s="40"/>
    </row>
    <row r="32" spans="2:25" s="103" customFormat="1" ht="30" customHeight="1" x14ac:dyDescent="0.2">
      <c r="B32" s="103" t="s">
        <v>386</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row>
    <row r="33" spans="2:25" s="103" customFormat="1" ht="30" customHeight="1" x14ac:dyDescent="0.2">
      <c r="B33" s="103" t="s">
        <v>387</v>
      </c>
      <c r="C33" s="133"/>
      <c r="D33" s="133"/>
      <c r="E33" s="133"/>
      <c r="F33" s="133"/>
      <c r="G33" s="133"/>
      <c r="H33" s="133"/>
      <c r="I33" s="133"/>
      <c r="J33" s="133"/>
      <c r="K33" s="133"/>
      <c r="L33" s="133"/>
      <c r="M33" s="133"/>
      <c r="N33" s="133"/>
      <c r="O33" s="133"/>
      <c r="P33" s="133"/>
      <c r="Q33" s="133"/>
      <c r="R33" s="133"/>
      <c r="S33" s="133"/>
      <c r="T33" s="133"/>
      <c r="U33" s="133"/>
      <c r="V33" s="133"/>
      <c r="W33" s="133"/>
      <c r="X33" s="133"/>
      <c r="Y33" s="133"/>
    </row>
    <row r="34" spans="2:25" s="103" customFormat="1" ht="30" customHeight="1" x14ac:dyDescent="0.2">
      <c r="B34" s="103" t="s">
        <v>388</v>
      </c>
      <c r="C34" s="133"/>
      <c r="D34" s="133"/>
      <c r="E34" s="133"/>
      <c r="F34" s="133"/>
      <c r="G34" s="133"/>
      <c r="H34" s="133"/>
      <c r="I34" s="133"/>
      <c r="J34" s="133"/>
      <c r="K34" s="133"/>
      <c r="L34" s="133"/>
      <c r="M34" s="133"/>
      <c r="N34" s="133"/>
      <c r="O34" s="133"/>
      <c r="P34" s="133"/>
      <c r="Q34" s="133"/>
      <c r="R34" s="133"/>
      <c r="S34" s="133"/>
      <c r="T34" s="133"/>
      <c r="U34" s="133"/>
      <c r="V34" s="133"/>
      <c r="W34" s="133"/>
      <c r="X34" s="133"/>
      <c r="Y34" s="133"/>
    </row>
    <row r="35" spans="2:25" ht="25.15" customHeight="1" x14ac:dyDescent="0.2">
      <c r="B35" s="41"/>
      <c r="C35" s="60" t="s">
        <v>42</v>
      </c>
      <c r="D35" s="60"/>
      <c r="F35" s="11"/>
      <c r="G35" s="11"/>
      <c r="H35" s="11"/>
    </row>
    <row r="36" spans="2:25" ht="25" customHeight="1" x14ac:dyDescent="0.2">
      <c r="B36" s="41"/>
      <c r="C36" s="46" t="s">
        <v>283</v>
      </c>
      <c r="D36" s="46"/>
      <c r="E36" s="42"/>
      <c r="F36" s="42"/>
      <c r="G36" s="42"/>
      <c r="H36" s="42"/>
      <c r="I36" s="42"/>
      <c r="J36" s="42"/>
    </row>
    <row r="37" spans="2:25" ht="25.15" customHeight="1" x14ac:dyDescent="0.2">
      <c r="B37" s="41"/>
      <c r="C37" s="13" t="s">
        <v>118</v>
      </c>
      <c r="D37" s="13"/>
      <c r="E37" s="42"/>
      <c r="F37" s="42"/>
      <c r="G37" s="42"/>
      <c r="H37" s="42"/>
      <c r="I37" s="42"/>
      <c r="J37" s="42"/>
    </row>
    <row r="38" spans="2:25" ht="25.15" customHeight="1" x14ac:dyDescent="0.2">
      <c r="B38" s="41"/>
      <c r="C38" s="13" t="s">
        <v>178</v>
      </c>
      <c r="D38" s="13"/>
      <c r="E38" s="42"/>
      <c r="F38" s="42"/>
      <c r="G38" s="42"/>
      <c r="H38" s="42"/>
      <c r="I38" s="42"/>
      <c r="J38" s="42"/>
    </row>
    <row r="39" spans="2:25" ht="25.15" customHeight="1" x14ac:dyDescent="0.2">
      <c r="B39" s="41"/>
      <c r="C39" s="13" t="s">
        <v>180</v>
      </c>
      <c r="D39" s="13"/>
      <c r="E39" s="42"/>
      <c r="F39" s="42"/>
      <c r="G39" s="42"/>
      <c r="H39" s="42"/>
      <c r="I39" s="42"/>
      <c r="J39" s="42"/>
    </row>
    <row r="40" spans="2:25" ht="25.15" customHeight="1" x14ac:dyDescent="0.2">
      <c r="B40" s="41"/>
      <c r="C40" s="46" t="s">
        <v>177</v>
      </c>
      <c r="D40" s="46"/>
      <c r="F40" s="11"/>
      <c r="G40" s="11"/>
      <c r="H40" s="11"/>
      <c r="K40" s="11"/>
      <c r="N40" s="29"/>
      <c r="P40" s="30"/>
    </row>
    <row r="41" spans="2:25" ht="25.15" customHeight="1" x14ac:dyDescent="0.2">
      <c r="B41" s="41"/>
      <c r="C41" s="46" t="s">
        <v>398</v>
      </c>
      <c r="D41" s="46"/>
      <c r="E41" s="42"/>
      <c r="F41" s="42"/>
      <c r="G41" s="42"/>
      <c r="H41" s="42"/>
      <c r="I41" s="42"/>
      <c r="J41" s="42"/>
    </row>
    <row r="42" spans="2:25" ht="25" customHeight="1" x14ac:dyDescent="0.2">
      <c r="C42" s="46" t="s">
        <v>179</v>
      </c>
      <c r="D42" s="46"/>
      <c r="E42" s="42"/>
      <c r="F42" s="42"/>
      <c r="G42" s="42"/>
      <c r="H42" s="42"/>
      <c r="I42" s="42"/>
      <c r="J42" s="42"/>
    </row>
    <row r="43" spans="2:25" ht="25" customHeight="1" x14ac:dyDescent="0.2">
      <c r="C43" s="11" t="s">
        <v>433</v>
      </c>
    </row>
    <row r="44" spans="2:25" ht="25" customHeight="1" x14ac:dyDescent="0.2">
      <c r="C44" s="11" t="s">
        <v>368</v>
      </c>
    </row>
  </sheetData>
  <mergeCells count="21">
    <mergeCell ref="B31:C31"/>
    <mergeCell ref="B19:C19"/>
    <mergeCell ref="B21:C21"/>
    <mergeCell ref="B20:C20"/>
    <mergeCell ref="B25:C25"/>
    <mergeCell ref="B26:C26"/>
    <mergeCell ref="B27:C27"/>
    <mergeCell ref="B28:C28"/>
    <mergeCell ref="B30:C30"/>
    <mergeCell ref="B29:C29"/>
    <mergeCell ref="B5:J5"/>
    <mergeCell ref="B4:L4"/>
    <mergeCell ref="B17:C17"/>
    <mergeCell ref="B16:C16"/>
    <mergeCell ref="B18:C18"/>
    <mergeCell ref="J7:J8"/>
    <mergeCell ref="F7:F8"/>
    <mergeCell ref="E7:E8"/>
    <mergeCell ref="B7:C8"/>
    <mergeCell ref="G7:I7"/>
    <mergeCell ref="D7:D8"/>
  </mergeCells>
  <phoneticPr fontId="18"/>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2D65C-88C5-43AF-A7DA-C71C517DC45D}">
  <sheetPr>
    <tabColor rgb="FFFFCCFF"/>
  </sheetPr>
  <dimension ref="B1:Y40"/>
  <sheetViews>
    <sheetView showGridLines="0" view="pageBreakPreview" topLeftCell="A20"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+'様式15-2号'!$Z$1&amp;"-1"</f>
        <v>様式15-2号-1</v>
      </c>
      <c r="J1" s="28" t="s">
        <v>57</v>
      </c>
    </row>
    <row r="2" spans="2:15" ht="25.15" customHeight="1" thickBot="1" x14ac:dyDescent="0.25">
      <c r="B2" s="32"/>
      <c r="I2" s="10" t="str">
        <f>+'様式15-2号'!$Y$2</f>
        <v>会社名</v>
      </c>
      <c r="J2" s="7"/>
    </row>
    <row r="3" spans="2:15" ht="25.15" customHeight="1" x14ac:dyDescent="0.2">
      <c r="B3" s="32"/>
      <c r="J3" s="5"/>
    </row>
    <row r="4" spans="2:15" s="8" customFormat="1" ht="25.15" customHeight="1" x14ac:dyDescent="0.2">
      <c r="B4" s="169" t="str">
        <f>+'様式15-2号-1（別添1-1）'!$B$4</f>
        <v>見積内訳書及び入札内訳書※（設計・施工）①令和８年度から令和10年度</v>
      </c>
      <c r="C4" s="169"/>
      <c r="D4" s="169"/>
      <c r="E4" s="169"/>
      <c r="F4" s="169"/>
      <c r="G4" s="169"/>
      <c r="H4" s="169"/>
      <c r="I4" s="169"/>
      <c r="J4" s="169"/>
      <c r="K4" s="169"/>
      <c r="L4" s="169"/>
    </row>
    <row r="5" spans="2:15" ht="25.15" customHeight="1" x14ac:dyDescent="0.2">
      <c r="B5" s="182" t="s">
        <v>124</v>
      </c>
      <c r="C5" s="182"/>
      <c r="D5" s="182"/>
      <c r="E5" s="182"/>
      <c r="F5" s="182"/>
      <c r="G5" s="182"/>
      <c r="H5" s="182"/>
      <c r="I5" s="182"/>
      <c r="J5" s="182"/>
    </row>
    <row r="6" spans="2:15" ht="25.15" customHeight="1" x14ac:dyDescent="0.2">
      <c r="B6" s="11"/>
      <c r="C6" s="32"/>
      <c r="D6" s="32"/>
      <c r="J6" s="33" t="s">
        <v>3</v>
      </c>
      <c r="K6" s="11"/>
    </row>
    <row r="7" spans="2:15" s="34" customFormat="1" ht="30" customHeight="1" x14ac:dyDescent="0.2">
      <c r="B7" s="191" t="s">
        <v>25</v>
      </c>
      <c r="C7" s="192"/>
      <c r="D7" s="184" t="s">
        <v>284</v>
      </c>
      <c r="E7" s="184" t="s">
        <v>5</v>
      </c>
      <c r="F7" s="184" t="s">
        <v>4</v>
      </c>
      <c r="G7" s="179" t="s">
        <v>250</v>
      </c>
      <c r="H7" s="179"/>
      <c r="I7" s="179"/>
      <c r="J7" s="184" t="s">
        <v>6</v>
      </c>
      <c r="L7" s="35"/>
      <c r="M7" s="35"/>
      <c r="N7" s="36"/>
      <c r="O7" s="36"/>
    </row>
    <row r="8" spans="2:15" s="34" customFormat="1" ht="30" customHeight="1" x14ac:dyDescent="0.2">
      <c r="B8" s="193"/>
      <c r="C8" s="194"/>
      <c r="D8" s="185"/>
      <c r="E8" s="185"/>
      <c r="F8" s="185"/>
      <c r="G8" s="25" t="s">
        <v>239</v>
      </c>
      <c r="H8" s="25" t="s">
        <v>240</v>
      </c>
      <c r="I8" s="25" t="s">
        <v>241</v>
      </c>
      <c r="J8" s="185"/>
      <c r="L8" s="35"/>
      <c r="M8" s="35"/>
      <c r="N8" s="36"/>
      <c r="O8" s="36"/>
    </row>
    <row r="9" spans="2:15" ht="30" customHeight="1" x14ac:dyDescent="0.2">
      <c r="B9" s="56" t="s">
        <v>363</v>
      </c>
      <c r="C9" s="84" t="s">
        <v>143</v>
      </c>
      <c r="D9" s="84"/>
      <c r="E9" s="51" t="s">
        <v>8</v>
      </c>
      <c r="F9" s="52" t="s">
        <v>7</v>
      </c>
      <c r="G9" s="61"/>
      <c r="H9" s="61"/>
      <c r="I9" s="59"/>
      <c r="J9" s="55"/>
      <c r="K9" s="37"/>
      <c r="L9" s="38"/>
      <c r="M9" s="38"/>
      <c r="N9" s="39"/>
      <c r="O9" s="40"/>
    </row>
    <row r="10" spans="2:15" ht="30" customHeight="1" x14ac:dyDescent="0.2">
      <c r="B10" s="56" t="s">
        <v>364</v>
      </c>
      <c r="C10" s="84" t="s">
        <v>146</v>
      </c>
      <c r="D10" s="84"/>
      <c r="E10" s="51" t="s">
        <v>8</v>
      </c>
      <c r="F10" s="52" t="s">
        <v>7</v>
      </c>
      <c r="G10" s="61"/>
      <c r="H10" s="61"/>
      <c r="I10" s="59"/>
      <c r="J10" s="55"/>
      <c r="K10" s="37"/>
      <c r="L10" s="38"/>
      <c r="M10" s="38"/>
      <c r="N10" s="39"/>
      <c r="O10" s="40"/>
    </row>
    <row r="11" spans="2:15" ht="30" customHeight="1" x14ac:dyDescent="0.2">
      <c r="B11" s="56" t="s">
        <v>365</v>
      </c>
      <c r="C11" s="84" t="s">
        <v>144</v>
      </c>
      <c r="D11" s="84"/>
      <c r="E11" s="51" t="s">
        <v>8</v>
      </c>
      <c r="F11" s="52" t="s">
        <v>7</v>
      </c>
      <c r="G11" s="61"/>
      <c r="H11" s="61"/>
      <c r="I11" s="59"/>
      <c r="J11" s="55"/>
      <c r="K11" s="37"/>
      <c r="L11" s="38"/>
      <c r="M11" s="38"/>
      <c r="N11" s="39"/>
      <c r="O11" s="40"/>
    </row>
    <row r="12" spans="2:15" ht="30" customHeight="1" x14ac:dyDescent="0.2">
      <c r="B12" s="56" t="s">
        <v>366</v>
      </c>
      <c r="C12" s="84" t="s">
        <v>145</v>
      </c>
      <c r="D12" s="84"/>
      <c r="E12" s="51" t="s">
        <v>8</v>
      </c>
      <c r="F12" s="52" t="s">
        <v>7</v>
      </c>
      <c r="G12" s="61"/>
      <c r="H12" s="61"/>
      <c r="I12" s="59"/>
      <c r="J12" s="55"/>
      <c r="K12" s="37"/>
      <c r="L12" s="38"/>
      <c r="M12" s="38"/>
      <c r="N12" s="39"/>
      <c r="O12" s="40"/>
    </row>
    <row r="13" spans="2:15" ht="30" customHeight="1" x14ac:dyDescent="0.2">
      <c r="B13" s="56" t="s">
        <v>50</v>
      </c>
      <c r="C13" s="84" t="s">
        <v>184</v>
      </c>
      <c r="D13" s="84"/>
      <c r="E13" s="51" t="s">
        <v>8</v>
      </c>
      <c r="F13" s="52" t="s">
        <v>7</v>
      </c>
      <c r="G13" s="61"/>
      <c r="H13" s="61"/>
      <c r="I13" s="59"/>
      <c r="J13" s="55"/>
      <c r="K13" s="37"/>
      <c r="L13" s="38"/>
      <c r="M13" s="38"/>
      <c r="N13" s="39"/>
      <c r="O13" s="40"/>
    </row>
    <row r="14" spans="2:15" ht="30" customHeight="1" x14ac:dyDescent="0.2">
      <c r="B14" s="56" t="s">
        <v>147</v>
      </c>
      <c r="C14" s="84" t="s">
        <v>185</v>
      </c>
      <c r="D14" s="84"/>
      <c r="E14" s="51" t="s">
        <v>8</v>
      </c>
      <c r="F14" s="52" t="s">
        <v>7</v>
      </c>
      <c r="G14" s="61"/>
      <c r="H14" s="61"/>
      <c r="I14" s="59"/>
      <c r="J14" s="55"/>
      <c r="K14" s="37"/>
      <c r="L14" s="38"/>
      <c r="M14" s="38"/>
      <c r="N14" s="39"/>
      <c r="O14" s="40"/>
    </row>
    <row r="15" spans="2:15" ht="30" customHeight="1" x14ac:dyDescent="0.2">
      <c r="B15" s="56" t="s">
        <v>148</v>
      </c>
      <c r="C15" s="84" t="s">
        <v>186</v>
      </c>
      <c r="D15" s="84"/>
      <c r="E15" s="51" t="s">
        <v>8</v>
      </c>
      <c r="F15" s="52" t="s">
        <v>7</v>
      </c>
      <c r="G15" s="61"/>
      <c r="H15" s="61"/>
      <c r="I15" s="59"/>
      <c r="J15" s="55"/>
      <c r="K15" s="37"/>
      <c r="L15" s="38"/>
      <c r="M15" s="38"/>
      <c r="N15" s="39"/>
      <c r="O15" s="40"/>
    </row>
    <row r="16" spans="2:15" ht="30" customHeight="1" x14ac:dyDescent="0.2">
      <c r="B16" s="56" t="s">
        <v>149</v>
      </c>
      <c r="C16" s="84" t="s">
        <v>187</v>
      </c>
      <c r="D16" s="84"/>
      <c r="E16" s="51" t="s">
        <v>8</v>
      </c>
      <c r="F16" s="52" t="s">
        <v>7</v>
      </c>
      <c r="G16" s="61"/>
      <c r="H16" s="61"/>
      <c r="I16" s="59"/>
      <c r="J16" s="55"/>
      <c r="K16" s="37"/>
      <c r="L16" s="38"/>
      <c r="M16" s="38"/>
      <c r="N16" s="39"/>
      <c r="O16" s="40"/>
    </row>
    <row r="17" spans="2:25" ht="30" customHeight="1" x14ac:dyDescent="0.2">
      <c r="B17" s="56" t="s">
        <v>150</v>
      </c>
      <c r="C17" s="84" t="s">
        <v>188</v>
      </c>
      <c r="D17" s="84"/>
      <c r="E17" s="51" t="s">
        <v>8</v>
      </c>
      <c r="F17" s="52" t="s">
        <v>7</v>
      </c>
      <c r="G17" s="61"/>
      <c r="H17" s="61"/>
      <c r="I17" s="59"/>
      <c r="J17" s="55"/>
      <c r="K17" s="37"/>
      <c r="L17" s="38"/>
      <c r="M17" s="38"/>
      <c r="N17" s="39"/>
      <c r="O17" s="40"/>
    </row>
    <row r="18" spans="2:25" ht="30" customHeight="1" x14ac:dyDescent="0.2">
      <c r="B18" s="56">
        <v>10</v>
      </c>
      <c r="C18" s="84" t="s">
        <v>189</v>
      </c>
      <c r="D18" s="84"/>
      <c r="E18" s="51" t="s">
        <v>8</v>
      </c>
      <c r="F18" s="52" t="s">
        <v>7</v>
      </c>
      <c r="G18" s="61"/>
      <c r="H18" s="61"/>
      <c r="I18" s="59"/>
      <c r="J18" s="55"/>
      <c r="K18" s="37"/>
      <c r="L18" s="38"/>
      <c r="M18" s="38"/>
      <c r="N18" s="39"/>
      <c r="O18" s="40"/>
    </row>
    <row r="19" spans="2:25" ht="30" customHeight="1" x14ac:dyDescent="0.2">
      <c r="B19" s="56">
        <v>11</v>
      </c>
      <c r="C19" s="84" t="s">
        <v>190</v>
      </c>
      <c r="D19" s="84"/>
      <c r="E19" s="51" t="s">
        <v>8</v>
      </c>
      <c r="F19" s="52" t="s">
        <v>7</v>
      </c>
      <c r="G19" s="61"/>
      <c r="H19" s="61"/>
      <c r="I19" s="59"/>
      <c r="J19" s="55"/>
      <c r="K19" s="37"/>
      <c r="L19" s="38"/>
      <c r="M19" s="38"/>
      <c r="N19" s="39"/>
      <c r="O19" s="40"/>
    </row>
    <row r="20" spans="2:25" ht="30" customHeight="1" x14ac:dyDescent="0.2">
      <c r="B20" s="56">
        <v>12</v>
      </c>
      <c r="C20" s="84" t="s">
        <v>191</v>
      </c>
      <c r="D20" s="84"/>
      <c r="E20" s="51" t="s">
        <v>8</v>
      </c>
      <c r="F20" s="52" t="s">
        <v>7</v>
      </c>
      <c r="G20" s="61"/>
      <c r="H20" s="61"/>
      <c r="I20" s="59"/>
      <c r="J20" s="55"/>
      <c r="K20" s="37"/>
      <c r="L20" s="38"/>
      <c r="M20" s="38"/>
      <c r="N20" s="39"/>
      <c r="O20" s="40"/>
    </row>
    <row r="21" spans="2:25" ht="30" customHeight="1" x14ac:dyDescent="0.2">
      <c r="B21" s="56">
        <v>13</v>
      </c>
      <c r="C21" s="84" t="s">
        <v>192</v>
      </c>
      <c r="D21" s="84"/>
      <c r="E21" s="51" t="s">
        <v>8</v>
      </c>
      <c r="F21" s="52" t="s">
        <v>7</v>
      </c>
      <c r="G21" s="61"/>
      <c r="H21" s="61"/>
      <c r="I21" s="59"/>
      <c r="J21" s="55"/>
      <c r="K21" s="37"/>
      <c r="L21" s="38"/>
      <c r="M21" s="38"/>
      <c r="N21" s="39"/>
      <c r="O21" s="40"/>
    </row>
    <row r="22" spans="2:25" ht="30" customHeight="1" x14ac:dyDescent="0.2">
      <c r="B22" s="56">
        <v>14</v>
      </c>
      <c r="C22" s="84" t="s">
        <v>159</v>
      </c>
      <c r="D22" s="84"/>
      <c r="E22" s="51" t="s">
        <v>160</v>
      </c>
      <c r="F22" s="52" t="s">
        <v>7</v>
      </c>
      <c r="G22" s="61"/>
      <c r="H22" s="61"/>
      <c r="I22" s="59"/>
      <c r="J22" s="55"/>
      <c r="K22" s="37"/>
      <c r="L22" s="38"/>
      <c r="M22" s="38"/>
      <c r="N22" s="39"/>
      <c r="O22" s="40"/>
    </row>
    <row r="23" spans="2:25" ht="30" customHeight="1" x14ac:dyDescent="0.2">
      <c r="B23" s="61"/>
      <c r="C23" s="57"/>
      <c r="D23" s="57"/>
      <c r="E23" s="62"/>
      <c r="F23" s="61"/>
      <c r="G23" s="61"/>
      <c r="H23" s="61"/>
      <c r="I23" s="59"/>
      <c r="J23" s="55"/>
      <c r="K23" s="37"/>
      <c r="L23" s="38"/>
      <c r="M23" s="38"/>
      <c r="N23" s="39"/>
      <c r="O23" s="40"/>
    </row>
    <row r="24" spans="2:25" ht="30" customHeight="1" x14ac:dyDescent="0.2">
      <c r="B24" s="190" t="s">
        <v>52</v>
      </c>
      <c r="C24" s="190"/>
      <c r="D24" s="114"/>
      <c r="E24" s="51" t="s">
        <v>8</v>
      </c>
      <c r="F24" s="52" t="s">
        <v>7</v>
      </c>
      <c r="G24" s="53">
        <f>SUM(G9:G23)</f>
        <v>0</v>
      </c>
      <c r="H24" s="53">
        <f>SUM(H9:H23)</f>
        <v>0</v>
      </c>
      <c r="I24" s="53">
        <f>SUM(I9:I23)</f>
        <v>0</v>
      </c>
      <c r="J24" s="54"/>
      <c r="K24" s="37"/>
      <c r="L24" s="38"/>
      <c r="M24" s="38"/>
      <c r="N24" s="39"/>
      <c r="O24" s="40"/>
    </row>
    <row r="25" spans="2:25" ht="30" customHeight="1" x14ac:dyDescent="0.2">
      <c r="B25" s="190" t="s">
        <v>53</v>
      </c>
      <c r="C25" s="190"/>
      <c r="D25" s="114"/>
      <c r="E25" s="51" t="s">
        <v>11</v>
      </c>
      <c r="F25" s="52" t="s">
        <v>7</v>
      </c>
      <c r="G25" s="61"/>
      <c r="H25" s="61"/>
      <c r="I25" s="59"/>
      <c r="J25" s="55"/>
      <c r="K25" s="37"/>
      <c r="L25" s="38"/>
      <c r="M25" s="38"/>
      <c r="N25" s="39"/>
      <c r="O25" s="40"/>
    </row>
    <row r="26" spans="2:25" ht="30" customHeight="1" x14ac:dyDescent="0.2">
      <c r="B26" s="190" t="s">
        <v>54</v>
      </c>
      <c r="C26" s="190"/>
      <c r="D26" s="114"/>
      <c r="E26" s="51" t="s">
        <v>11</v>
      </c>
      <c r="F26" s="52" t="s">
        <v>7</v>
      </c>
      <c r="G26" s="61"/>
      <c r="H26" s="61"/>
      <c r="I26" s="59"/>
      <c r="J26" s="55"/>
      <c r="K26" s="37"/>
      <c r="L26" s="38"/>
      <c r="M26" s="38"/>
      <c r="N26" s="39"/>
      <c r="O26" s="40"/>
    </row>
    <row r="27" spans="2:25" ht="30" customHeight="1" x14ac:dyDescent="0.2">
      <c r="B27" s="190" t="s">
        <v>55</v>
      </c>
      <c r="C27" s="190"/>
      <c r="D27" s="114"/>
      <c r="E27" s="51" t="s">
        <v>11</v>
      </c>
      <c r="F27" s="52" t="s">
        <v>7</v>
      </c>
      <c r="G27" s="61"/>
      <c r="H27" s="61"/>
      <c r="I27" s="59"/>
      <c r="J27" s="55"/>
      <c r="K27" s="37"/>
      <c r="L27" s="38"/>
      <c r="M27" s="38"/>
      <c r="N27" s="39"/>
      <c r="O27" s="40"/>
    </row>
    <row r="28" spans="2:25" ht="30" customHeight="1" x14ac:dyDescent="0.2">
      <c r="B28" s="190" t="s">
        <v>183</v>
      </c>
      <c r="C28" s="190"/>
      <c r="D28" s="114"/>
      <c r="E28" s="51" t="s">
        <v>11</v>
      </c>
      <c r="F28" s="52" t="s">
        <v>7</v>
      </c>
      <c r="G28" s="61"/>
      <c r="H28" s="61"/>
      <c r="I28" s="59"/>
      <c r="J28" s="55"/>
      <c r="K28" s="37"/>
      <c r="L28" s="38"/>
      <c r="M28" s="38"/>
      <c r="N28" s="39"/>
      <c r="O28" s="40"/>
    </row>
    <row r="29" spans="2:25" ht="30" customHeight="1" x14ac:dyDescent="0.2">
      <c r="B29" s="195" t="s">
        <v>193</v>
      </c>
      <c r="C29" s="195"/>
      <c r="D29" s="115"/>
      <c r="E29" s="51" t="s">
        <v>8</v>
      </c>
      <c r="F29" s="52" t="s">
        <v>7</v>
      </c>
      <c r="G29" s="53">
        <f t="shared" ref="G29:H29" si="0">SUM(G24:G27)-G28</f>
        <v>0</v>
      </c>
      <c r="H29" s="53">
        <f t="shared" si="0"/>
        <v>0</v>
      </c>
      <c r="I29" s="53">
        <f>SUM(I24:I27)-I28</f>
        <v>0</v>
      </c>
      <c r="J29" s="54"/>
      <c r="K29" s="37"/>
      <c r="L29" s="38"/>
      <c r="M29" s="38"/>
      <c r="N29" s="39"/>
      <c r="O29" s="40"/>
    </row>
    <row r="30" spans="2:25" s="103" customFormat="1" ht="30" customHeight="1" x14ac:dyDescent="0.2">
      <c r="B30" s="103" t="s">
        <v>386</v>
      </c>
      <c r="C30" s="133"/>
      <c r="D30" s="133"/>
      <c r="E30" s="133"/>
      <c r="F30" s="133"/>
      <c r="G30" s="133"/>
      <c r="H30" s="133"/>
      <c r="I30" s="133"/>
      <c r="J30" s="133"/>
      <c r="K30" s="133"/>
      <c r="L30" s="133"/>
      <c r="M30" s="133"/>
      <c r="N30" s="133"/>
      <c r="O30" s="133"/>
      <c r="P30" s="133"/>
      <c r="Q30" s="133"/>
      <c r="R30" s="133"/>
      <c r="S30" s="133"/>
      <c r="T30" s="133"/>
      <c r="U30" s="133"/>
      <c r="V30" s="133"/>
      <c r="W30" s="133"/>
      <c r="X30" s="133"/>
      <c r="Y30" s="133"/>
    </row>
    <row r="31" spans="2:25" s="103" customFormat="1" ht="30" customHeight="1" x14ac:dyDescent="0.2">
      <c r="B31" s="103" t="s">
        <v>387</v>
      </c>
      <c r="C31" s="133"/>
      <c r="D31" s="133"/>
      <c r="E31" s="133"/>
      <c r="F31" s="133"/>
      <c r="G31" s="133"/>
      <c r="H31" s="133"/>
      <c r="I31" s="133"/>
      <c r="J31" s="133"/>
      <c r="K31" s="133"/>
      <c r="L31" s="133"/>
      <c r="M31" s="133"/>
      <c r="N31" s="133"/>
      <c r="O31" s="133"/>
      <c r="P31" s="133"/>
      <c r="Q31" s="133"/>
      <c r="R31" s="133"/>
      <c r="S31" s="133"/>
      <c r="T31" s="133"/>
      <c r="U31" s="133"/>
      <c r="V31" s="133"/>
      <c r="W31" s="133"/>
      <c r="X31" s="133"/>
      <c r="Y31" s="133"/>
    </row>
    <row r="32" spans="2:25" s="103" customFormat="1" ht="30" customHeight="1" x14ac:dyDescent="0.2">
      <c r="B32" s="103" t="s">
        <v>388</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row>
    <row r="33" spans="2:16" ht="25.15" customHeight="1" x14ac:dyDescent="0.2">
      <c r="B33" s="41"/>
      <c r="C33" s="60" t="s">
        <v>28</v>
      </c>
      <c r="D33" s="60"/>
      <c r="F33" s="11"/>
      <c r="G33" s="11"/>
      <c r="H33" s="11"/>
    </row>
    <row r="34" spans="2:16" ht="25.15" customHeight="1" x14ac:dyDescent="0.2">
      <c r="B34" s="41"/>
      <c r="C34" s="46" t="s">
        <v>283</v>
      </c>
      <c r="D34" s="46"/>
      <c r="E34" s="42"/>
      <c r="F34" s="42"/>
      <c r="G34" s="42"/>
      <c r="H34" s="42"/>
      <c r="I34" s="42"/>
      <c r="J34" s="42"/>
    </row>
    <row r="35" spans="2:16" ht="25.15" customHeight="1" x14ac:dyDescent="0.2">
      <c r="B35" s="41"/>
      <c r="C35" s="13" t="s">
        <v>118</v>
      </c>
      <c r="D35" s="13"/>
      <c r="E35" s="42"/>
      <c r="F35" s="42"/>
      <c r="G35" s="42"/>
      <c r="H35" s="42"/>
      <c r="I35" s="42"/>
      <c r="J35" s="42"/>
    </row>
    <row r="36" spans="2:16" ht="25.15" customHeight="1" x14ac:dyDescent="0.2">
      <c r="B36" s="41"/>
      <c r="C36" s="46" t="s">
        <v>141</v>
      </c>
      <c r="D36" s="46"/>
      <c r="F36" s="11"/>
      <c r="G36" s="11"/>
      <c r="H36" s="11"/>
      <c r="K36" s="11"/>
      <c r="N36" s="29"/>
      <c r="P36" s="30"/>
    </row>
    <row r="37" spans="2:16" ht="25.15" customHeight="1" x14ac:dyDescent="0.2">
      <c r="B37" s="41"/>
      <c r="C37" s="46" t="s">
        <v>399</v>
      </c>
      <c r="D37" s="46"/>
      <c r="E37" s="42"/>
      <c r="F37" s="42"/>
      <c r="G37" s="42"/>
      <c r="H37" s="42"/>
      <c r="I37" s="42"/>
      <c r="J37" s="42"/>
    </row>
    <row r="38" spans="2:16" ht="25" customHeight="1" x14ac:dyDescent="0.2">
      <c r="C38" s="46" t="s">
        <v>194</v>
      </c>
      <c r="D38" s="46"/>
      <c r="E38" s="42"/>
      <c r="F38" s="42"/>
      <c r="G38" s="42"/>
      <c r="H38" s="42"/>
      <c r="I38" s="42"/>
      <c r="J38" s="42"/>
    </row>
    <row r="39" spans="2:16" ht="25" customHeight="1" x14ac:dyDescent="0.2">
      <c r="C39" s="11" t="s">
        <v>434</v>
      </c>
    </row>
    <row r="40" spans="2:16" ht="25" customHeight="1" x14ac:dyDescent="0.2">
      <c r="C40" s="11" t="s">
        <v>367</v>
      </c>
    </row>
  </sheetData>
  <mergeCells count="14">
    <mergeCell ref="B27:C27"/>
    <mergeCell ref="B29:C29"/>
    <mergeCell ref="B4:L4"/>
    <mergeCell ref="B5:J5"/>
    <mergeCell ref="B24:C24"/>
    <mergeCell ref="B25:C25"/>
    <mergeCell ref="B26:C26"/>
    <mergeCell ref="B28:C28"/>
    <mergeCell ref="J7:J8"/>
    <mergeCell ref="F7:F8"/>
    <mergeCell ref="E7:E8"/>
    <mergeCell ref="B7:C8"/>
    <mergeCell ref="G7:I7"/>
    <mergeCell ref="D7:D8"/>
  </mergeCells>
  <phoneticPr fontId="17"/>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0F6E8-DCDD-48C7-9A27-875D7D88C740}">
  <sheetPr>
    <tabColor rgb="FFFFCCFF"/>
  </sheetPr>
  <dimension ref="B1:Y76"/>
  <sheetViews>
    <sheetView showGridLines="0" view="pageBreakPreview" zoomScale="55" zoomScaleNormal="75" zoomScaleSheetLayoutView="55"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+'様式15-2号'!$Z$1&amp;"-1"</f>
        <v>様式15-2号-1</v>
      </c>
      <c r="J1" s="28" t="s">
        <v>58</v>
      </c>
    </row>
    <row r="2" spans="2:15" ht="25.15" customHeight="1" thickBot="1" x14ac:dyDescent="0.25">
      <c r="B2" s="32"/>
      <c r="I2" s="10" t="str">
        <f>+'様式15-2号'!$Y$2</f>
        <v>会社名</v>
      </c>
      <c r="J2" s="7"/>
    </row>
    <row r="3" spans="2:15" ht="25.15" customHeight="1" x14ac:dyDescent="0.2">
      <c r="B3" s="32"/>
      <c r="J3" s="5"/>
    </row>
    <row r="4" spans="2:15" s="8" customFormat="1" ht="25.15" customHeight="1" x14ac:dyDescent="0.2">
      <c r="B4" s="169" t="str">
        <f>+'様式15-2号-1（別添1-1）'!$B$4</f>
        <v>見積内訳書及び入札内訳書※（設計・施工）①令和８年度から令和10年度</v>
      </c>
      <c r="C4" s="169"/>
      <c r="D4" s="169"/>
      <c r="E4" s="169"/>
      <c r="F4" s="169"/>
      <c r="G4" s="169"/>
      <c r="H4" s="169"/>
      <c r="I4" s="169"/>
      <c r="J4" s="169"/>
      <c r="K4" s="66"/>
      <c r="L4" s="66"/>
    </row>
    <row r="5" spans="2:15" ht="25.15" customHeight="1" x14ac:dyDescent="0.2">
      <c r="B5" s="182" t="s">
        <v>129</v>
      </c>
      <c r="C5" s="182"/>
      <c r="D5" s="182"/>
      <c r="E5" s="182"/>
      <c r="F5" s="182"/>
      <c r="G5" s="182"/>
      <c r="H5" s="182"/>
      <c r="I5" s="182"/>
      <c r="J5" s="182"/>
    </row>
    <row r="6" spans="2:15" ht="25.15" customHeight="1" x14ac:dyDescent="0.2">
      <c r="B6" s="11"/>
      <c r="C6" s="32"/>
      <c r="D6" s="32"/>
      <c r="J6" s="33" t="s">
        <v>3</v>
      </c>
      <c r="K6" s="11"/>
    </row>
    <row r="7" spans="2:15" s="34" customFormat="1" ht="30" customHeight="1" x14ac:dyDescent="0.2">
      <c r="B7" s="191" t="s">
        <v>25</v>
      </c>
      <c r="C7" s="192"/>
      <c r="D7" s="184" t="s">
        <v>284</v>
      </c>
      <c r="E7" s="184" t="s">
        <v>5</v>
      </c>
      <c r="F7" s="184" t="s">
        <v>4</v>
      </c>
      <c r="G7" s="179" t="s">
        <v>250</v>
      </c>
      <c r="H7" s="179"/>
      <c r="I7" s="179"/>
      <c r="J7" s="184" t="s">
        <v>6</v>
      </c>
      <c r="L7" s="35"/>
      <c r="M7" s="35"/>
      <c r="N7" s="36"/>
      <c r="O7" s="36"/>
    </row>
    <row r="8" spans="2:15" s="34" customFormat="1" ht="30" customHeight="1" x14ac:dyDescent="0.2">
      <c r="B8" s="193"/>
      <c r="C8" s="194"/>
      <c r="D8" s="185"/>
      <c r="E8" s="185"/>
      <c r="F8" s="185"/>
      <c r="G8" s="25" t="s">
        <v>239</v>
      </c>
      <c r="H8" s="25" t="s">
        <v>240</v>
      </c>
      <c r="I8" s="25" t="s">
        <v>241</v>
      </c>
      <c r="J8" s="185"/>
      <c r="L8" s="35"/>
      <c r="M8" s="35"/>
      <c r="N8" s="36"/>
      <c r="O8" s="36"/>
    </row>
    <row r="9" spans="2:15" ht="30" customHeight="1" x14ac:dyDescent="0.2">
      <c r="B9" s="65" t="s">
        <v>45</v>
      </c>
      <c r="C9" s="196" t="s">
        <v>126</v>
      </c>
      <c r="D9" s="196"/>
      <c r="E9" s="196"/>
      <c r="F9" s="196"/>
      <c r="G9" s="196"/>
      <c r="H9" s="196"/>
      <c r="I9" s="196"/>
      <c r="J9" s="196"/>
      <c r="K9" s="37"/>
      <c r="L9" s="38"/>
      <c r="M9" s="38"/>
      <c r="N9" s="39"/>
      <c r="O9" s="40"/>
    </row>
    <row r="10" spans="2:15" ht="30" customHeight="1" x14ac:dyDescent="0.2">
      <c r="B10" s="63"/>
      <c r="C10" s="57"/>
      <c r="D10" s="57"/>
      <c r="E10" s="51"/>
      <c r="F10" s="52"/>
      <c r="G10" s="61"/>
      <c r="H10" s="61"/>
      <c r="I10" s="59"/>
      <c r="J10" s="55"/>
      <c r="K10" s="37"/>
      <c r="L10" s="38"/>
      <c r="M10" s="38"/>
      <c r="N10" s="39"/>
      <c r="O10" s="40"/>
    </row>
    <row r="11" spans="2:15" ht="30" customHeight="1" x14ac:dyDescent="0.2">
      <c r="B11" s="63"/>
      <c r="C11" s="57"/>
      <c r="D11" s="57"/>
      <c r="E11" s="51"/>
      <c r="F11" s="52"/>
      <c r="G11" s="61"/>
      <c r="H11" s="61"/>
      <c r="I11" s="59"/>
      <c r="J11" s="55"/>
      <c r="K11" s="37"/>
      <c r="L11" s="38"/>
      <c r="M11" s="38"/>
      <c r="N11" s="39"/>
      <c r="O11" s="40"/>
    </row>
    <row r="12" spans="2:15" ht="30" customHeight="1" x14ac:dyDescent="0.2">
      <c r="B12" s="63"/>
      <c r="C12" s="57"/>
      <c r="D12" s="57"/>
      <c r="E12" s="51"/>
      <c r="F12" s="52"/>
      <c r="G12" s="61"/>
      <c r="H12" s="61"/>
      <c r="I12" s="59"/>
      <c r="J12" s="55"/>
      <c r="K12" s="37"/>
      <c r="L12" s="38"/>
      <c r="M12" s="38"/>
      <c r="N12" s="39"/>
      <c r="O12" s="40"/>
    </row>
    <row r="13" spans="2:15" ht="30" customHeight="1" x14ac:dyDescent="0.2">
      <c r="B13" s="50"/>
      <c r="C13" s="64" t="s">
        <v>67</v>
      </c>
      <c r="D13" s="116"/>
      <c r="E13" s="51" t="s">
        <v>8</v>
      </c>
      <c r="F13" s="52" t="s">
        <v>7</v>
      </c>
      <c r="G13" s="53">
        <f t="shared" ref="G13:H13" si="0">SUM(G10:G12)</f>
        <v>0</v>
      </c>
      <c r="H13" s="53">
        <f t="shared" si="0"/>
        <v>0</v>
      </c>
      <c r="I13" s="53">
        <f>SUM(I10:I12)</f>
        <v>0</v>
      </c>
      <c r="J13" s="55"/>
      <c r="K13" s="37"/>
      <c r="L13" s="38"/>
      <c r="M13" s="38"/>
      <c r="N13" s="39"/>
      <c r="O13" s="40"/>
    </row>
    <row r="14" spans="2:15" ht="30" customHeight="1" x14ac:dyDescent="0.2">
      <c r="B14" s="65" t="s">
        <v>47</v>
      </c>
      <c r="C14" s="196" t="s">
        <v>127</v>
      </c>
      <c r="D14" s="196"/>
      <c r="E14" s="196"/>
      <c r="F14" s="196"/>
      <c r="G14" s="196"/>
      <c r="H14" s="196"/>
      <c r="I14" s="196"/>
      <c r="J14" s="196"/>
      <c r="K14" s="37"/>
      <c r="L14" s="38"/>
      <c r="M14" s="38"/>
      <c r="N14" s="39"/>
      <c r="O14" s="40"/>
    </row>
    <row r="15" spans="2:15" ht="30" customHeight="1" x14ac:dyDescent="0.2">
      <c r="B15" s="63"/>
      <c r="C15" s="57"/>
      <c r="D15" s="57"/>
      <c r="E15" s="51"/>
      <c r="F15" s="52"/>
      <c r="G15" s="61"/>
      <c r="H15" s="61"/>
      <c r="I15" s="59"/>
      <c r="J15" s="55"/>
      <c r="K15" s="37"/>
      <c r="L15" s="38"/>
      <c r="M15" s="38"/>
      <c r="N15" s="39"/>
      <c r="O15" s="40"/>
    </row>
    <row r="16" spans="2:15" ht="30" customHeight="1" x14ac:dyDescent="0.2">
      <c r="B16" s="63"/>
      <c r="C16" s="57"/>
      <c r="D16" s="57"/>
      <c r="E16" s="51"/>
      <c r="F16" s="52"/>
      <c r="G16" s="61"/>
      <c r="H16" s="61"/>
      <c r="I16" s="59"/>
      <c r="J16" s="55"/>
      <c r="K16" s="37"/>
      <c r="L16" s="38"/>
      <c r="M16" s="38"/>
      <c r="N16" s="39"/>
      <c r="O16" s="40"/>
    </row>
    <row r="17" spans="2:15" ht="30" customHeight="1" x14ac:dyDescent="0.2">
      <c r="B17" s="63"/>
      <c r="C17" s="57"/>
      <c r="D17" s="57"/>
      <c r="E17" s="51"/>
      <c r="F17" s="52"/>
      <c r="G17" s="61"/>
      <c r="H17" s="61"/>
      <c r="I17" s="59"/>
      <c r="J17" s="55"/>
      <c r="K17" s="37"/>
      <c r="L17" s="38"/>
      <c r="M17" s="38"/>
      <c r="N17" s="39"/>
      <c r="O17" s="40"/>
    </row>
    <row r="18" spans="2:15" ht="30" customHeight="1" x14ac:dyDescent="0.2">
      <c r="B18" s="50"/>
      <c r="C18" s="64" t="s">
        <v>67</v>
      </c>
      <c r="D18" s="116"/>
      <c r="E18" s="51" t="s">
        <v>8</v>
      </c>
      <c r="F18" s="52" t="s">
        <v>7</v>
      </c>
      <c r="G18" s="53">
        <f t="shared" ref="G18:H18" si="1">SUM(G15:G17)</f>
        <v>0</v>
      </c>
      <c r="H18" s="53">
        <f t="shared" si="1"/>
        <v>0</v>
      </c>
      <c r="I18" s="53">
        <f>SUM(I15:I17)</f>
        <v>0</v>
      </c>
      <c r="J18" s="55"/>
      <c r="K18" s="37"/>
      <c r="L18" s="38"/>
      <c r="M18" s="38"/>
      <c r="N18" s="39"/>
      <c r="O18" s="40"/>
    </row>
    <row r="19" spans="2:15" ht="30" customHeight="1" x14ac:dyDescent="0.2">
      <c r="B19" s="65" t="s">
        <v>59</v>
      </c>
      <c r="C19" s="196" t="s">
        <v>128</v>
      </c>
      <c r="D19" s="196"/>
      <c r="E19" s="196"/>
      <c r="F19" s="196"/>
      <c r="G19" s="196"/>
      <c r="H19" s="196"/>
      <c r="I19" s="196"/>
      <c r="J19" s="196"/>
      <c r="K19" s="37"/>
      <c r="L19" s="38"/>
      <c r="M19" s="38"/>
      <c r="N19" s="39"/>
      <c r="O19" s="40"/>
    </row>
    <row r="20" spans="2:15" ht="30" customHeight="1" x14ac:dyDescent="0.2">
      <c r="B20" s="63"/>
      <c r="C20" s="57"/>
      <c r="D20" s="57"/>
      <c r="E20" s="51"/>
      <c r="F20" s="52"/>
      <c r="G20" s="61"/>
      <c r="H20" s="61"/>
      <c r="I20" s="59"/>
      <c r="J20" s="55"/>
      <c r="K20" s="37"/>
      <c r="L20" s="38"/>
      <c r="M20" s="38"/>
      <c r="N20" s="39"/>
      <c r="O20" s="40"/>
    </row>
    <row r="21" spans="2:15" ht="30" customHeight="1" x14ac:dyDescent="0.2">
      <c r="B21" s="63"/>
      <c r="C21" s="57"/>
      <c r="D21" s="57"/>
      <c r="E21" s="51"/>
      <c r="F21" s="52"/>
      <c r="G21" s="61"/>
      <c r="H21" s="61"/>
      <c r="I21" s="59"/>
      <c r="J21" s="55"/>
      <c r="K21" s="37"/>
      <c r="L21" s="38"/>
      <c r="M21" s="38"/>
      <c r="N21" s="39"/>
      <c r="O21" s="40"/>
    </row>
    <row r="22" spans="2:15" ht="30" customHeight="1" x14ac:dyDescent="0.2">
      <c r="B22" s="63"/>
      <c r="C22" s="57"/>
      <c r="D22" s="57"/>
      <c r="E22" s="51"/>
      <c r="F22" s="52"/>
      <c r="G22" s="61"/>
      <c r="H22" s="61"/>
      <c r="I22" s="59"/>
      <c r="J22" s="55"/>
      <c r="K22" s="37"/>
      <c r="L22" s="38"/>
      <c r="M22" s="38"/>
      <c r="N22" s="39"/>
      <c r="O22" s="40"/>
    </row>
    <row r="23" spans="2:15" ht="30" customHeight="1" x14ac:dyDescent="0.2">
      <c r="B23" s="50"/>
      <c r="C23" s="64" t="s">
        <v>67</v>
      </c>
      <c r="D23" s="116"/>
      <c r="E23" s="51" t="s">
        <v>8</v>
      </c>
      <c r="F23" s="52" t="s">
        <v>7</v>
      </c>
      <c r="G23" s="53">
        <f t="shared" ref="G23:H23" si="2">SUM(G20:G22)</f>
        <v>0</v>
      </c>
      <c r="H23" s="53">
        <f t="shared" si="2"/>
        <v>0</v>
      </c>
      <c r="I23" s="53">
        <f>SUM(I20:I22)</f>
        <v>0</v>
      </c>
      <c r="J23" s="55"/>
      <c r="K23" s="37"/>
      <c r="L23" s="38"/>
      <c r="M23" s="38"/>
      <c r="N23" s="39"/>
      <c r="O23" s="40"/>
    </row>
    <row r="24" spans="2:15" ht="30" customHeight="1" x14ac:dyDescent="0.2">
      <c r="B24" s="65" t="s">
        <v>60</v>
      </c>
      <c r="C24" s="196" t="s">
        <v>227</v>
      </c>
      <c r="D24" s="196"/>
      <c r="E24" s="196"/>
      <c r="F24" s="196"/>
      <c r="G24" s="196"/>
      <c r="H24" s="196"/>
      <c r="I24" s="196"/>
      <c r="J24" s="196"/>
      <c r="K24" s="37"/>
      <c r="L24" s="38"/>
      <c r="M24" s="38"/>
      <c r="N24" s="39"/>
      <c r="O24" s="40"/>
    </row>
    <row r="25" spans="2:15" ht="30" customHeight="1" x14ac:dyDescent="0.2">
      <c r="B25" s="63"/>
      <c r="C25" s="57"/>
      <c r="D25" s="57"/>
      <c r="E25" s="51"/>
      <c r="F25" s="52"/>
      <c r="G25" s="61"/>
      <c r="H25" s="61"/>
      <c r="I25" s="59"/>
      <c r="J25" s="55"/>
      <c r="K25" s="37"/>
      <c r="L25" s="38"/>
      <c r="M25" s="38"/>
      <c r="N25" s="39"/>
      <c r="O25" s="40"/>
    </row>
    <row r="26" spans="2:15" ht="30" customHeight="1" x14ac:dyDescent="0.2">
      <c r="B26" s="63"/>
      <c r="C26" s="57"/>
      <c r="D26" s="57"/>
      <c r="E26" s="51"/>
      <c r="F26" s="52"/>
      <c r="G26" s="61"/>
      <c r="H26" s="61"/>
      <c r="I26" s="59"/>
      <c r="J26" s="55"/>
      <c r="K26" s="37"/>
      <c r="L26" s="38"/>
      <c r="M26" s="38"/>
      <c r="N26" s="39"/>
      <c r="O26" s="40"/>
    </row>
    <row r="27" spans="2:15" ht="30" customHeight="1" x14ac:dyDescent="0.2">
      <c r="B27" s="63"/>
      <c r="C27" s="57"/>
      <c r="D27" s="57"/>
      <c r="E27" s="51"/>
      <c r="F27" s="52"/>
      <c r="G27" s="61"/>
      <c r="H27" s="61"/>
      <c r="I27" s="59"/>
      <c r="J27" s="55"/>
      <c r="K27" s="37"/>
      <c r="L27" s="38"/>
      <c r="M27" s="38"/>
      <c r="N27" s="39"/>
      <c r="O27" s="40"/>
    </row>
    <row r="28" spans="2:15" ht="30" customHeight="1" x14ac:dyDescent="0.2">
      <c r="B28" s="50"/>
      <c r="C28" s="64" t="s">
        <v>67</v>
      </c>
      <c r="D28" s="116"/>
      <c r="E28" s="51" t="s">
        <v>8</v>
      </c>
      <c r="F28" s="52" t="s">
        <v>7</v>
      </c>
      <c r="G28" s="53">
        <f t="shared" ref="G28:H28" si="3">SUM(G25:G27)</f>
        <v>0</v>
      </c>
      <c r="H28" s="53">
        <f t="shared" si="3"/>
        <v>0</v>
      </c>
      <c r="I28" s="53">
        <f>SUM(I25:I27)</f>
        <v>0</v>
      </c>
      <c r="J28" s="55"/>
      <c r="K28" s="37"/>
      <c r="L28" s="38"/>
      <c r="M28" s="38"/>
      <c r="N28" s="39"/>
      <c r="O28" s="40"/>
    </row>
    <row r="29" spans="2:15" ht="30" customHeight="1" x14ac:dyDescent="0.2">
      <c r="B29" s="65" t="s">
        <v>61</v>
      </c>
      <c r="C29" s="196" t="s">
        <v>130</v>
      </c>
      <c r="D29" s="196"/>
      <c r="E29" s="196"/>
      <c r="F29" s="196"/>
      <c r="G29" s="196"/>
      <c r="H29" s="196"/>
      <c r="I29" s="196"/>
      <c r="J29" s="196"/>
      <c r="K29" s="37"/>
      <c r="L29" s="38"/>
      <c r="M29" s="38"/>
      <c r="N29" s="39"/>
      <c r="O29" s="40"/>
    </row>
    <row r="30" spans="2:15" ht="30" customHeight="1" x14ac:dyDescent="0.2">
      <c r="B30" s="63"/>
      <c r="C30" s="57"/>
      <c r="D30" s="57"/>
      <c r="E30" s="51"/>
      <c r="F30" s="52"/>
      <c r="G30" s="61"/>
      <c r="H30" s="61"/>
      <c r="I30" s="59"/>
      <c r="J30" s="55"/>
      <c r="K30" s="37"/>
      <c r="L30" s="38"/>
      <c r="M30" s="38"/>
      <c r="N30" s="39"/>
      <c r="O30" s="40"/>
    </row>
    <row r="31" spans="2:15" ht="30" customHeight="1" x14ac:dyDescent="0.2">
      <c r="B31" s="63"/>
      <c r="C31" s="57"/>
      <c r="D31" s="57"/>
      <c r="E31" s="51"/>
      <c r="F31" s="52"/>
      <c r="G31" s="61"/>
      <c r="H31" s="61"/>
      <c r="I31" s="59"/>
      <c r="J31" s="55"/>
      <c r="K31" s="37"/>
      <c r="L31" s="38"/>
      <c r="M31" s="38"/>
      <c r="N31" s="39"/>
      <c r="O31" s="40"/>
    </row>
    <row r="32" spans="2:15" ht="30" customHeight="1" x14ac:dyDescent="0.2">
      <c r="B32" s="63"/>
      <c r="C32" s="57"/>
      <c r="D32" s="57"/>
      <c r="E32" s="51"/>
      <c r="F32" s="52"/>
      <c r="G32" s="61"/>
      <c r="H32" s="61"/>
      <c r="I32" s="59"/>
      <c r="J32" s="55"/>
      <c r="K32" s="37"/>
      <c r="L32" s="38"/>
      <c r="M32" s="38"/>
      <c r="N32" s="39"/>
      <c r="O32" s="40"/>
    </row>
    <row r="33" spans="2:15" ht="30" customHeight="1" x14ac:dyDescent="0.2">
      <c r="B33" s="50"/>
      <c r="C33" s="64" t="s">
        <v>67</v>
      </c>
      <c r="D33" s="116"/>
      <c r="E33" s="51" t="s">
        <v>8</v>
      </c>
      <c r="F33" s="52" t="s">
        <v>7</v>
      </c>
      <c r="G33" s="53">
        <f t="shared" ref="G33:H33" si="4">SUM(G30:G32)</f>
        <v>0</v>
      </c>
      <c r="H33" s="53">
        <f t="shared" si="4"/>
        <v>0</v>
      </c>
      <c r="I33" s="53">
        <f>SUM(I30:I32)</f>
        <v>0</v>
      </c>
      <c r="J33" s="55"/>
      <c r="K33" s="37"/>
      <c r="L33" s="38"/>
      <c r="M33" s="38"/>
      <c r="N33" s="39"/>
      <c r="O33" s="40"/>
    </row>
    <row r="34" spans="2:15" ht="30" customHeight="1" x14ac:dyDescent="0.2">
      <c r="B34" s="65" t="s">
        <v>72</v>
      </c>
      <c r="C34" s="196" t="s">
        <v>153</v>
      </c>
      <c r="D34" s="196"/>
      <c r="E34" s="196"/>
      <c r="F34" s="196"/>
      <c r="G34" s="196"/>
      <c r="H34" s="196"/>
      <c r="I34" s="196"/>
      <c r="J34" s="196"/>
      <c r="K34" s="37"/>
      <c r="L34" s="38"/>
      <c r="M34" s="38"/>
      <c r="N34" s="39"/>
      <c r="O34" s="40"/>
    </row>
    <row r="35" spans="2:15" ht="30" customHeight="1" x14ac:dyDescent="0.2">
      <c r="B35" s="63"/>
      <c r="C35" s="57"/>
      <c r="D35" s="57"/>
      <c r="E35" s="51"/>
      <c r="F35" s="52"/>
      <c r="G35" s="61"/>
      <c r="H35" s="61"/>
      <c r="I35" s="59"/>
      <c r="J35" s="55"/>
      <c r="K35" s="37"/>
      <c r="L35" s="38"/>
      <c r="M35" s="38"/>
      <c r="N35" s="39"/>
      <c r="O35" s="40"/>
    </row>
    <row r="36" spans="2:15" ht="30" customHeight="1" x14ac:dyDescent="0.2">
      <c r="B36" s="63"/>
      <c r="C36" s="57"/>
      <c r="D36" s="57"/>
      <c r="E36" s="51"/>
      <c r="F36" s="52"/>
      <c r="G36" s="61"/>
      <c r="H36" s="61"/>
      <c r="I36" s="59"/>
      <c r="J36" s="55"/>
      <c r="K36" s="37"/>
      <c r="L36" s="38"/>
      <c r="M36" s="38"/>
      <c r="N36" s="39"/>
      <c r="O36" s="40"/>
    </row>
    <row r="37" spans="2:15" ht="30" customHeight="1" x14ac:dyDescent="0.2">
      <c r="B37" s="63"/>
      <c r="C37" s="57"/>
      <c r="D37" s="57"/>
      <c r="E37" s="51"/>
      <c r="F37" s="52"/>
      <c r="G37" s="61"/>
      <c r="H37" s="61"/>
      <c r="I37" s="59"/>
      <c r="J37" s="55"/>
      <c r="K37" s="37"/>
      <c r="L37" s="38"/>
      <c r="M37" s="38"/>
      <c r="N37" s="39"/>
      <c r="O37" s="40"/>
    </row>
    <row r="38" spans="2:15" ht="30" customHeight="1" x14ac:dyDescent="0.2">
      <c r="B38" s="50"/>
      <c r="C38" s="64" t="s">
        <v>67</v>
      </c>
      <c r="D38" s="116"/>
      <c r="E38" s="51" t="s">
        <v>8</v>
      </c>
      <c r="F38" s="52" t="s">
        <v>7</v>
      </c>
      <c r="G38" s="53">
        <f t="shared" ref="G38:H38" si="5">SUM(G35:G37)</f>
        <v>0</v>
      </c>
      <c r="H38" s="53">
        <f t="shared" si="5"/>
        <v>0</v>
      </c>
      <c r="I38" s="53">
        <f>SUM(I35:I37)</f>
        <v>0</v>
      </c>
      <c r="J38" s="55"/>
      <c r="K38" s="37"/>
      <c r="L38" s="38"/>
      <c r="M38" s="38"/>
      <c r="N38" s="39"/>
      <c r="O38" s="40"/>
    </row>
    <row r="39" spans="2:15" ht="30" customHeight="1" x14ac:dyDescent="0.2">
      <c r="B39" s="65" t="s">
        <v>73</v>
      </c>
      <c r="C39" s="196" t="s">
        <v>152</v>
      </c>
      <c r="D39" s="196"/>
      <c r="E39" s="196"/>
      <c r="F39" s="196"/>
      <c r="G39" s="196"/>
      <c r="H39" s="196"/>
      <c r="I39" s="196"/>
      <c r="J39" s="196"/>
      <c r="K39" s="37"/>
      <c r="L39" s="38"/>
      <c r="M39" s="38"/>
      <c r="N39" s="39"/>
      <c r="O39" s="40"/>
    </row>
    <row r="40" spans="2:15" ht="30" customHeight="1" x14ac:dyDescent="0.2">
      <c r="B40" s="63"/>
      <c r="C40" s="57"/>
      <c r="D40" s="57"/>
      <c r="E40" s="51"/>
      <c r="F40" s="52"/>
      <c r="G40" s="61"/>
      <c r="H40" s="61"/>
      <c r="I40" s="59"/>
      <c r="J40" s="55"/>
      <c r="K40" s="37"/>
      <c r="L40" s="38"/>
      <c r="M40" s="38"/>
      <c r="N40" s="39"/>
      <c r="O40" s="40"/>
    </row>
    <row r="41" spans="2:15" ht="30" customHeight="1" x14ac:dyDescent="0.2">
      <c r="B41" s="63"/>
      <c r="C41" s="57"/>
      <c r="D41" s="57"/>
      <c r="E41" s="51"/>
      <c r="F41" s="52"/>
      <c r="G41" s="61"/>
      <c r="H41" s="61"/>
      <c r="I41" s="59"/>
      <c r="J41" s="55"/>
      <c r="K41" s="37"/>
      <c r="L41" s="38"/>
      <c r="M41" s="38"/>
      <c r="N41" s="39"/>
      <c r="O41" s="40"/>
    </row>
    <row r="42" spans="2:15" ht="30" customHeight="1" x14ac:dyDescent="0.2">
      <c r="B42" s="63"/>
      <c r="C42" s="57"/>
      <c r="D42" s="57"/>
      <c r="E42" s="51"/>
      <c r="F42" s="52"/>
      <c r="G42" s="61"/>
      <c r="H42" s="61"/>
      <c r="I42" s="59"/>
      <c r="J42" s="55"/>
      <c r="K42" s="37"/>
      <c r="L42" s="38"/>
      <c r="M42" s="38"/>
      <c r="N42" s="39"/>
      <c r="O42" s="40"/>
    </row>
    <row r="43" spans="2:15" ht="30" customHeight="1" x14ac:dyDescent="0.2">
      <c r="B43" s="50"/>
      <c r="C43" s="64" t="s">
        <v>67</v>
      </c>
      <c r="D43" s="116"/>
      <c r="E43" s="51" t="s">
        <v>8</v>
      </c>
      <c r="F43" s="52" t="s">
        <v>7</v>
      </c>
      <c r="G43" s="53">
        <f t="shared" ref="G43:H43" si="6">SUM(G40:G42)</f>
        <v>0</v>
      </c>
      <c r="H43" s="53">
        <f t="shared" si="6"/>
        <v>0</v>
      </c>
      <c r="I43" s="53">
        <f>SUM(I40:I42)</f>
        <v>0</v>
      </c>
      <c r="J43" s="55"/>
      <c r="K43" s="37"/>
      <c r="L43" s="38"/>
      <c r="M43" s="38"/>
      <c r="N43" s="39"/>
      <c r="O43" s="40"/>
    </row>
    <row r="44" spans="2:15" ht="30" customHeight="1" x14ac:dyDescent="0.2">
      <c r="B44" s="65" t="s">
        <v>151</v>
      </c>
      <c r="C44" s="196" t="s">
        <v>158</v>
      </c>
      <c r="D44" s="196"/>
      <c r="E44" s="196"/>
      <c r="F44" s="196"/>
      <c r="G44" s="196"/>
      <c r="H44" s="196"/>
      <c r="I44" s="196"/>
      <c r="J44" s="196"/>
      <c r="K44" s="37"/>
      <c r="L44" s="38"/>
      <c r="M44" s="38"/>
      <c r="N44" s="39"/>
      <c r="O44" s="40"/>
    </row>
    <row r="45" spans="2:15" ht="30" customHeight="1" x14ac:dyDescent="0.2">
      <c r="B45" s="63"/>
      <c r="C45" s="57"/>
      <c r="D45" s="57"/>
      <c r="E45" s="51"/>
      <c r="F45" s="52"/>
      <c r="G45" s="61"/>
      <c r="H45" s="61"/>
      <c r="I45" s="59"/>
      <c r="J45" s="55"/>
      <c r="K45" s="37"/>
      <c r="L45" s="38"/>
      <c r="M45" s="38"/>
      <c r="N45" s="39"/>
      <c r="O45" s="40"/>
    </row>
    <row r="46" spans="2:15" ht="30" customHeight="1" x14ac:dyDescent="0.2">
      <c r="B46" s="63"/>
      <c r="C46" s="57"/>
      <c r="D46" s="57"/>
      <c r="E46" s="51"/>
      <c r="F46" s="52"/>
      <c r="G46" s="61"/>
      <c r="H46" s="61"/>
      <c r="I46" s="59"/>
      <c r="J46" s="55"/>
      <c r="K46" s="37"/>
      <c r="L46" s="38"/>
      <c r="M46" s="38"/>
      <c r="N46" s="39"/>
      <c r="O46" s="40"/>
    </row>
    <row r="47" spans="2:15" ht="30" customHeight="1" x14ac:dyDescent="0.2">
      <c r="B47" s="63"/>
      <c r="C47" s="57"/>
      <c r="D47" s="57"/>
      <c r="E47" s="51"/>
      <c r="F47" s="52"/>
      <c r="G47" s="61"/>
      <c r="H47" s="61"/>
      <c r="I47" s="59"/>
      <c r="J47" s="55"/>
      <c r="K47" s="37"/>
      <c r="L47" s="38"/>
      <c r="M47" s="38"/>
      <c r="N47" s="39"/>
      <c r="O47" s="40"/>
    </row>
    <row r="48" spans="2:15" ht="30" customHeight="1" x14ac:dyDescent="0.2">
      <c r="B48" s="50"/>
      <c r="C48" s="64" t="s">
        <v>67</v>
      </c>
      <c r="D48" s="116"/>
      <c r="E48" s="51" t="s">
        <v>8</v>
      </c>
      <c r="F48" s="52" t="s">
        <v>7</v>
      </c>
      <c r="G48" s="53">
        <f t="shared" ref="G48:H48" si="7">SUM(G45:G47)</f>
        <v>0</v>
      </c>
      <c r="H48" s="53">
        <f t="shared" si="7"/>
        <v>0</v>
      </c>
      <c r="I48" s="53">
        <f>SUM(I45:I47)</f>
        <v>0</v>
      </c>
      <c r="J48" s="55"/>
      <c r="K48" s="37"/>
      <c r="L48" s="38"/>
      <c r="M48" s="38"/>
      <c r="N48" s="39"/>
      <c r="O48" s="40"/>
    </row>
    <row r="49" spans="2:15" ht="30" customHeight="1" x14ac:dyDescent="0.2">
      <c r="B49" s="190" t="s">
        <v>62</v>
      </c>
      <c r="C49" s="190"/>
      <c r="D49" s="114"/>
      <c r="E49" s="51" t="s">
        <v>8</v>
      </c>
      <c r="F49" s="52" t="s">
        <v>7</v>
      </c>
      <c r="G49" s="53">
        <f t="shared" ref="G49:H49" si="8">+G13+G18+G23+G28+G33+G38+G43+G48</f>
        <v>0</v>
      </c>
      <c r="H49" s="53">
        <f t="shared" si="8"/>
        <v>0</v>
      </c>
      <c r="I49" s="53">
        <f>+I13+I18+I23+I28+I33+I38+I43+I48</f>
        <v>0</v>
      </c>
      <c r="J49" s="54"/>
      <c r="K49" s="37"/>
      <c r="L49" s="38"/>
      <c r="M49" s="38"/>
      <c r="N49" s="39"/>
      <c r="O49" s="40"/>
    </row>
    <row r="50" spans="2:15" ht="30" customHeight="1" x14ac:dyDescent="0.2">
      <c r="B50" s="197" t="s">
        <v>15</v>
      </c>
      <c r="C50" s="198"/>
      <c r="D50" s="117"/>
      <c r="E50" s="51"/>
      <c r="F50" s="52"/>
      <c r="G50" s="52"/>
      <c r="H50" s="52"/>
      <c r="I50" s="53"/>
      <c r="J50" s="54"/>
      <c r="K50" s="37"/>
      <c r="L50" s="38"/>
      <c r="M50" s="38"/>
      <c r="N50" s="39"/>
      <c r="O50" s="40"/>
    </row>
    <row r="51" spans="2:15" ht="30" customHeight="1" x14ac:dyDescent="0.2">
      <c r="B51" s="63"/>
      <c r="C51" s="54" t="s">
        <v>16</v>
      </c>
      <c r="D51" s="118"/>
      <c r="E51" s="51" t="s">
        <v>8</v>
      </c>
      <c r="F51" s="52" t="s">
        <v>7</v>
      </c>
      <c r="G51" s="61"/>
      <c r="H51" s="61"/>
      <c r="I51" s="59"/>
      <c r="J51" s="54"/>
      <c r="K51" s="37"/>
      <c r="L51" s="38"/>
      <c r="M51" s="38"/>
      <c r="N51" s="39"/>
      <c r="O51" s="40"/>
    </row>
    <row r="52" spans="2:15" ht="30" customHeight="1" x14ac:dyDescent="0.2">
      <c r="B52" s="63"/>
      <c r="C52" s="54" t="s">
        <v>217</v>
      </c>
      <c r="D52" s="118"/>
      <c r="E52" s="51" t="s">
        <v>8</v>
      </c>
      <c r="F52" s="52" t="s">
        <v>7</v>
      </c>
      <c r="G52" s="61"/>
      <c r="H52" s="61"/>
      <c r="I52" s="59"/>
      <c r="J52" s="54"/>
      <c r="K52" s="37"/>
      <c r="L52" s="38"/>
      <c r="M52" s="38"/>
      <c r="N52" s="39"/>
      <c r="O52" s="40"/>
    </row>
    <row r="53" spans="2:15" ht="30" customHeight="1" x14ac:dyDescent="0.2">
      <c r="B53" s="63"/>
      <c r="C53" s="54" t="s">
        <v>218</v>
      </c>
      <c r="D53" s="118"/>
      <c r="E53" s="51" t="s">
        <v>8</v>
      </c>
      <c r="F53" s="52" t="s">
        <v>7</v>
      </c>
      <c r="G53" s="61"/>
      <c r="H53" s="61"/>
      <c r="I53" s="59"/>
      <c r="J53" s="54"/>
      <c r="K53" s="37"/>
      <c r="L53" s="38"/>
      <c r="M53" s="38"/>
      <c r="N53" s="39"/>
      <c r="O53" s="40"/>
    </row>
    <row r="54" spans="2:15" ht="30" customHeight="1" x14ac:dyDescent="0.2">
      <c r="B54" s="63"/>
      <c r="C54" s="54" t="s">
        <v>17</v>
      </c>
      <c r="D54" s="118"/>
      <c r="E54" s="51" t="s">
        <v>8</v>
      </c>
      <c r="F54" s="52" t="s">
        <v>7</v>
      </c>
      <c r="G54" s="61"/>
      <c r="H54" s="61"/>
      <c r="I54" s="59"/>
      <c r="J54" s="54"/>
      <c r="K54" s="37"/>
      <c r="L54" s="38"/>
      <c r="M54" s="38"/>
      <c r="N54" s="39"/>
      <c r="O54" s="40"/>
    </row>
    <row r="55" spans="2:15" ht="30" customHeight="1" x14ac:dyDescent="0.2">
      <c r="B55" s="63"/>
      <c r="C55" s="54" t="s">
        <v>219</v>
      </c>
      <c r="D55" s="118"/>
      <c r="E55" s="51" t="s">
        <v>8</v>
      </c>
      <c r="F55" s="52" t="s">
        <v>7</v>
      </c>
      <c r="G55" s="61"/>
      <c r="H55" s="61"/>
      <c r="I55" s="59"/>
      <c r="J55" s="54"/>
      <c r="K55" s="37"/>
      <c r="L55" s="38"/>
      <c r="M55" s="38"/>
      <c r="N55" s="39"/>
      <c r="O55" s="40"/>
    </row>
    <row r="56" spans="2:15" ht="30" customHeight="1" x14ac:dyDescent="0.2">
      <c r="B56" s="50"/>
      <c r="C56" s="54" t="s">
        <v>195</v>
      </c>
      <c r="D56" s="118"/>
      <c r="E56" s="51" t="s">
        <v>8</v>
      </c>
      <c r="F56" s="52" t="s">
        <v>7</v>
      </c>
      <c r="G56" s="61"/>
      <c r="H56" s="61"/>
      <c r="I56" s="59"/>
      <c r="J56" s="54"/>
      <c r="K56" s="37"/>
      <c r="L56" s="38"/>
      <c r="M56" s="38"/>
      <c r="N56" s="39"/>
      <c r="O56" s="40"/>
    </row>
    <row r="57" spans="2:15" ht="30" customHeight="1" x14ac:dyDescent="0.2">
      <c r="B57" s="190" t="s">
        <v>63</v>
      </c>
      <c r="C57" s="190"/>
      <c r="D57" s="114"/>
      <c r="E57" s="51" t="s">
        <v>8</v>
      </c>
      <c r="F57" s="52" t="s">
        <v>7</v>
      </c>
      <c r="G57" s="53">
        <f t="shared" ref="G57:H57" si="9">SUM(G51:G56)</f>
        <v>0</v>
      </c>
      <c r="H57" s="53">
        <f t="shared" si="9"/>
        <v>0</v>
      </c>
      <c r="I57" s="53">
        <f>SUM(I51:I56)</f>
        <v>0</v>
      </c>
      <c r="J57" s="54"/>
      <c r="K57" s="37"/>
      <c r="L57" s="38"/>
      <c r="M57" s="38"/>
      <c r="N57" s="39"/>
      <c r="O57" s="40"/>
    </row>
    <row r="58" spans="2:15" ht="30" customHeight="1" x14ac:dyDescent="0.2">
      <c r="B58" s="190" t="s">
        <v>12</v>
      </c>
      <c r="C58" s="190"/>
      <c r="D58" s="114"/>
      <c r="E58" s="51" t="s">
        <v>8</v>
      </c>
      <c r="F58" s="52" t="s">
        <v>7</v>
      </c>
      <c r="G58" s="61"/>
      <c r="H58" s="61"/>
      <c r="I58" s="59"/>
      <c r="J58" s="54"/>
      <c r="K58" s="37"/>
      <c r="L58" s="38"/>
      <c r="M58" s="38"/>
      <c r="N58" s="39"/>
      <c r="O58" s="40"/>
    </row>
    <row r="59" spans="2:15" ht="30" customHeight="1" x14ac:dyDescent="0.2">
      <c r="B59" s="190" t="s">
        <v>13</v>
      </c>
      <c r="C59" s="190"/>
      <c r="D59" s="114"/>
      <c r="E59" s="51" t="s">
        <v>8</v>
      </c>
      <c r="F59" s="52" t="s">
        <v>7</v>
      </c>
      <c r="G59" s="61"/>
      <c r="H59" s="61"/>
      <c r="I59" s="59"/>
      <c r="J59" s="54"/>
      <c r="K59" s="37"/>
      <c r="L59" s="38"/>
      <c r="M59" s="38"/>
      <c r="N59" s="39"/>
      <c r="O59" s="40"/>
    </row>
    <row r="60" spans="2:15" ht="30" customHeight="1" x14ac:dyDescent="0.2">
      <c r="B60" s="190" t="s">
        <v>14</v>
      </c>
      <c r="C60" s="190"/>
      <c r="D60" s="114"/>
      <c r="E60" s="51" t="s">
        <v>8</v>
      </c>
      <c r="F60" s="52" t="s">
        <v>7</v>
      </c>
      <c r="G60" s="61"/>
      <c r="H60" s="61"/>
      <c r="I60" s="59"/>
      <c r="J60" s="54"/>
      <c r="K60" s="37"/>
      <c r="L60" s="38"/>
      <c r="M60" s="38"/>
      <c r="N60" s="39"/>
      <c r="O60" s="40"/>
    </row>
    <row r="61" spans="2:15" ht="30" customHeight="1" x14ac:dyDescent="0.2">
      <c r="B61" s="190" t="s">
        <v>64</v>
      </c>
      <c r="C61" s="190"/>
      <c r="D61" s="114"/>
      <c r="E61" s="51" t="s">
        <v>8</v>
      </c>
      <c r="F61" s="52" t="s">
        <v>7</v>
      </c>
      <c r="G61" s="53">
        <f t="shared" ref="G61:H61" si="10">SUM(G58:G60)</f>
        <v>0</v>
      </c>
      <c r="H61" s="53">
        <f t="shared" si="10"/>
        <v>0</v>
      </c>
      <c r="I61" s="53">
        <f>SUM(I58:I60)</f>
        <v>0</v>
      </c>
      <c r="J61" s="55"/>
      <c r="K61" s="37"/>
      <c r="L61" s="38"/>
      <c r="M61" s="38"/>
      <c r="N61" s="39"/>
      <c r="O61" s="40"/>
    </row>
    <row r="62" spans="2:15" ht="30" customHeight="1" x14ac:dyDescent="0.2">
      <c r="B62" s="190" t="s">
        <v>65</v>
      </c>
      <c r="C62" s="190"/>
      <c r="D62" s="114"/>
      <c r="E62" s="51" t="s">
        <v>8</v>
      </c>
      <c r="F62" s="52" t="s">
        <v>7</v>
      </c>
      <c r="G62" s="61"/>
      <c r="H62" s="61"/>
      <c r="I62" s="59"/>
      <c r="J62" s="55"/>
      <c r="K62" s="37"/>
      <c r="L62" s="38"/>
      <c r="M62" s="38"/>
      <c r="N62" s="39"/>
      <c r="O62" s="40"/>
    </row>
    <row r="63" spans="2:15" ht="30" customHeight="1" x14ac:dyDescent="0.2">
      <c r="B63" s="190" t="s">
        <v>66</v>
      </c>
      <c r="C63" s="190"/>
      <c r="D63" s="114"/>
      <c r="E63" s="51" t="s">
        <v>8</v>
      </c>
      <c r="F63" s="52" t="s">
        <v>7</v>
      </c>
      <c r="G63" s="61"/>
      <c r="H63" s="61"/>
      <c r="I63" s="59"/>
      <c r="J63" s="55"/>
      <c r="K63" s="37"/>
      <c r="L63" s="38"/>
      <c r="M63" s="38"/>
      <c r="N63" s="39"/>
      <c r="O63" s="40"/>
    </row>
    <row r="64" spans="2:15" ht="30" customHeight="1" x14ac:dyDescent="0.2">
      <c r="B64" s="190" t="s">
        <v>196</v>
      </c>
      <c r="C64" s="190"/>
      <c r="D64" s="114"/>
      <c r="E64" s="51" t="s">
        <v>8</v>
      </c>
      <c r="F64" s="52" t="s">
        <v>7</v>
      </c>
      <c r="G64" s="61"/>
      <c r="H64" s="61"/>
      <c r="I64" s="59"/>
      <c r="J64" s="55"/>
      <c r="K64" s="37"/>
      <c r="L64" s="38"/>
      <c r="M64" s="38"/>
      <c r="N64" s="39"/>
      <c r="O64" s="40"/>
    </row>
    <row r="65" spans="2:25" ht="30" customHeight="1" x14ac:dyDescent="0.2">
      <c r="B65" s="195" t="s">
        <v>197</v>
      </c>
      <c r="C65" s="190"/>
      <c r="D65" s="114"/>
      <c r="E65" s="51" t="s">
        <v>8</v>
      </c>
      <c r="F65" s="52" t="s">
        <v>7</v>
      </c>
      <c r="G65" s="53">
        <f t="shared" ref="G65:H65" si="11">+G49+G57+G61+G62+G63-G64</f>
        <v>0</v>
      </c>
      <c r="H65" s="53">
        <f t="shared" si="11"/>
        <v>0</v>
      </c>
      <c r="I65" s="53">
        <f>+I49+I57+I61+I62+I63-I64</f>
        <v>0</v>
      </c>
      <c r="J65" s="54"/>
      <c r="K65" s="37"/>
      <c r="L65" s="38"/>
      <c r="M65" s="38"/>
      <c r="N65" s="39"/>
      <c r="O65" s="40"/>
    </row>
    <row r="66" spans="2:25" s="103" customFormat="1" ht="30" customHeight="1" x14ac:dyDescent="0.2">
      <c r="B66" s="103" t="s">
        <v>386</v>
      </c>
      <c r="C66" s="133"/>
      <c r="D66" s="133"/>
      <c r="E66" s="133"/>
      <c r="F66" s="133"/>
      <c r="G66" s="133"/>
      <c r="H66" s="133"/>
      <c r="I66" s="133"/>
      <c r="J66" s="133"/>
      <c r="K66" s="133"/>
      <c r="L66" s="133"/>
      <c r="M66" s="133"/>
      <c r="N66" s="133"/>
      <c r="O66" s="133"/>
      <c r="P66" s="133"/>
      <c r="Q66" s="133"/>
      <c r="R66" s="133"/>
      <c r="S66" s="133"/>
      <c r="T66" s="133"/>
      <c r="U66" s="133"/>
      <c r="V66" s="133"/>
      <c r="W66" s="133"/>
      <c r="X66" s="133"/>
      <c r="Y66" s="133"/>
    </row>
    <row r="67" spans="2:25" s="103" customFormat="1" ht="30" customHeight="1" x14ac:dyDescent="0.2">
      <c r="B67" s="103" t="s">
        <v>387</v>
      </c>
      <c r="C67" s="133"/>
      <c r="D67" s="133"/>
      <c r="E67" s="133"/>
      <c r="F67" s="133"/>
      <c r="G67" s="133"/>
      <c r="H67" s="133"/>
      <c r="I67" s="133"/>
      <c r="J67" s="133"/>
      <c r="K67" s="133"/>
      <c r="L67" s="133"/>
      <c r="M67" s="133"/>
      <c r="N67" s="133"/>
      <c r="O67" s="133"/>
      <c r="P67" s="133"/>
      <c r="Q67" s="133"/>
      <c r="R67" s="133"/>
      <c r="S67" s="133"/>
      <c r="T67" s="133"/>
      <c r="U67" s="133"/>
      <c r="V67" s="133"/>
      <c r="W67" s="133"/>
      <c r="X67" s="133"/>
      <c r="Y67" s="133"/>
    </row>
    <row r="68" spans="2:25" s="103" customFormat="1" ht="30" customHeight="1" x14ac:dyDescent="0.2">
      <c r="B68" s="103" t="s">
        <v>388</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row>
    <row r="69" spans="2:25" ht="25.15" customHeight="1" x14ac:dyDescent="0.2">
      <c r="B69" s="41"/>
      <c r="C69" s="60" t="s">
        <v>28</v>
      </c>
      <c r="D69" s="60"/>
      <c r="F69" s="11"/>
      <c r="G69" s="11"/>
      <c r="H69" s="11"/>
    </row>
    <row r="70" spans="2:25" ht="25.15" customHeight="1" x14ac:dyDescent="0.2">
      <c r="B70" s="41"/>
      <c r="C70" s="46" t="s">
        <v>289</v>
      </c>
      <c r="D70" s="46"/>
      <c r="E70" s="42"/>
      <c r="F70" s="42"/>
      <c r="G70" s="42"/>
      <c r="H70" s="42"/>
      <c r="I70" s="42"/>
      <c r="J70" s="42"/>
    </row>
    <row r="71" spans="2:25" ht="25.15" customHeight="1" x14ac:dyDescent="0.2">
      <c r="B71" s="41"/>
      <c r="C71" s="13" t="s">
        <v>118</v>
      </c>
      <c r="D71" s="13"/>
      <c r="E71" s="42"/>
      <c r="F71" s="42"/>
      <c r="G71" s="42"/>
      <c r="H71" s="42"/>
      <c r="I71" s="42"/>
      <c r="J71" s="42"/>
    </row>
    <row r="72" spans="2:25" ht="25.15" customHeight="1" x14ac:dyDescent="0.2">
      <c r="B72" s="41"/>
      <c r="C72" s="46" t="s">
        <v>141</v>
      </c>
      <c r="D72" s="46"/>
      <c r="F72" s="11"/>
      <c r="G72" s="11"/>
      <c r="H72" s="11"/>
      <c r="K72" s="11"/>
      <c r="N72" s="29"/>
      <c r="P72" s="30"/>
    </row>
    <row r="73" spans="2:25" ht="25.15" customHeight="1" x14ac:dyDescent="0.2">
      <c r="B73" s="41"/>
      <c r="C73" s="46" t="s">
        <v>399</v>
      </c>
      <c r="D73" s="46"/>
      <c r="E73" s="42"/>
      <c r="F73" s="42"/>
      <c r="G73" s="42"/>
      <c r="H73" s="42"/>
      <c r="I73" s="42"/>
      <c r="J73" s="42"/>
    </row>
    <row r="74" spans="2:25" ht="25" customHeight="1" x14ac:dyDescent="0.2">
      <c r="C74" s="46" t="s">
        <v>194</v>
      </c>
      <c r="D74" s="46"/>
      <c r="E74" s="42"/>
      <c r="F74" s="42"/>
      <c r="G74" s="42"/>
      <c r="H74" s="42"/>
      <c r="I74" s="42"/>
      <c r="J74" s="42"/>
    </row>
    <row r="75" spans="2:25" ht="25" customHeight="1" x14ac:dyDescent="0.2">
      <c r="C75" s="11" t="s">
        <v>435</v>
      </c>
    </row>
    <row r="76" spans="2:25" ht="25" customHeight="1" x14ac:dyDescent="0.2">
      <c r="C76" s="11" t="s">
        <v>368</v>
      </c>
    </row>
  </sheetData>
  <mergeCells count="27">
    <mergeCell ref="C19:J19"/>
    <mergeCell ref="B4:J4"/>
    <mergeCell ref="B5:J5"/>
    <mergeCell ref="C9:J9"/>
    <mergeCell ref="C14:J14"/>
    <mergeCell ref="J7:J8"/>
    <mergeCell ref="F7:F8"/>
    <mergeCell ref="E7:E8"/>
    <mergeCell ref="B7:C8"/>
    <mergeCell ref="G7:I7"/>
    <mergeCell ref="D7:D8"/>
    <mergeCell ref="C24:J24"/>
    <mergeCell ref="C34:J34"/>
    <mergeCell ref="B49:C49"/>
    <mergeCell ref="B50:C50"/>
    <mergeCell ref="B57:C57"/>
    <mergeCell ref="C44:J44"/>
    <mergeCell ref="C29:J29"/>
    <mergeCell ref="B62:C62"/>
    <mergeCell ref="B63:C63"/>
    <mergeCell ref="B65:C65"/>
    <mergeCell ref="B58:C58"/>
    <mergeCell ref="C39:J39"/>
    <mergeCell ref="B64:C64"/>
    <mergeCell ref="B59:C59"/>
    <mergeCell ref="B60:C60"/>
    <mergeCell ref="B61:C61"/>
  </mergeCells>
  <phoneticPr fontId="17"/>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rowBreaks count="1" manualBreakCount="1">
    <brk id="43" max="10"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6AE43-FE1E-4B52-8F72-4BD6ED032722}">
  <sheetPr>
    <tabColor rgb="FFFFC5FF"/>
  </sheetPr>
  <dimension ref="B1:Y76"/>
  <sheetViews>
    <sheetView showGridLines="0" view="pageBreakPreview" zoomScale="70" zoomScaleNormal="75" zoomScaleSheetLayoutView="70" workbookViewId="0">
      <selection activeCell="D18" sqref="D18"/>
    </sheetView>
  </sheetViews>
  <sheetFormatPr defaultColWidth="7.07421875" defaultRowHeight="14" x14ac:dyDescent="0.2"/>
  <cols>
    <col min="1" max="1" width="1.765625" style="11" customWidth="1"/>
    <col min="2" max="2" width="5.69140625" style="34" customWidth="1"/>
    <col min="3" max="3" width="35.69140625" style="11" customWidth="1"/>
    <col min="4" max="4" width="13.69140625" style="11" bestFit="1" customWidth="1"/>
    <col min="5" max="5" width="8.69140625" style="11" customWidth="1"/>
    <col min="6" max="6" width="8.69140625" style="34" customWidth="1"/>
    <col min="7" max="8" width="30.69140625" style="34" customWidth="1"/>
    <col min="9" max="9" width="30.69140625" style="11" customWidth="1"/>
    <col min="10" max="10" width="15.69140625" style="11" customWidth="1"/>
    <col min="11" max="11" width="1.23046875" style="29" customWidth="1"/>
    <col min="12" max="13" width="8.3046875" style="29" customWidth="1"/>
    <col min="14" max="15" width="8.3046875" style="30" customWidth="1"/>
    <col min="16" max="16384" width="7.07421875" style="11"/>
  </cols>
  <sheetData>
    <row r="1" spans="2:15" ht="25.15" customHeight="1" thickBot="1" x14ac:dyDescent="0.25">
      <c r="B1" s="11"/>
      <c r="I1" s="3" t="str">
        <f>+'様式15-2号'!$Z$1&amp;"-1"</f>
        <v>様式15-2号-1</v>
      </c>
      <c r="J1" s="28" t="s">
        <v>68</v>
      </c>
    </row>
    <row r="2" spans="2:15" ht="25.15" customHeight="1" thickBot="1" x14ac:dyDescent="0.25">
      <c r="B2" s="32"/>
      <c r="I2" s="10" t="str">
        <f>+'様式15-2号'!$Y$2</f>
        <v>会社名</v>
      </c>
      <c r="J2" s="7"/>
    </row>
    <row r="3" spans="2:15" ht="25.15" customHeight="1" x14ac:dyDescent="0.2">
      <c r="B3" s="32"/>
      <c r="J3" s="5"/>
    </row>
    <row r="4" spans="2:15" s="8" customFormat="1" ht="25.15" customHeight="1" x14ac:dyDescent="0.2">
      <c r="B4" s="169" t="str">
        <f>+'様式15-2号-1（別添1-1）'!$B$4</f>
        <v>見積内訳書及び入札内訳書※（設計・施工）①令和８年度から令和10年度</v>
      </c>
      <c r="C4" s="169"/>
      <c r="D4" s="169"/>
      <c r="E4" s="169"/>
      <c r="F4" s="169"/>
      <c r="G4" s="169"/>
      <c r="H4" s="169"/>
      <c r="I4" s="169"/>
      <c r="J4" s="169"/>
      <c r="K4" s="66"/>
      <c r="L4" s="66"/>
    </row>
    <row r="5" spans="2:15" ht="25.15" customHeight="1" x14ac:dyDescent="0.2">
      <c r="B5" s="182" t="s">
        <v>131</v>
      </c>
      <c r="C5" s="182"/>
      <c r="D5" s="182"/>
      <c r="E5" s="182"/>
      <c r="F5" s="182"/>
      <c r="G5" s="182"/>
      <c r="H5" s="182"/>
      <c r="I5" s="182"/>
      <c r="J5" s="182"/>
    </row>
    <row r="6" spans="2:15" ht="25.15" customHeight="1" x14ac:dyDescent="0.2">
      <c r="B6" s="11"/>
      <c r="C6" s="32"/>
      <c r="D6" s="32"/>
      <c r="J6" s="33" t="s">
        <v>3</v>
      </c>
      <c r="K6" s="11"/>
    </row>
    <row r="7" spans="2:15" s="34" customFormat="1" ht="30" customHeight="1" x14ac:dyDescent="0.2">
      <c r="B7" s="191" t="s">
        <v>25</v>
      </c>
      <c r="C7" s="192"/>
      <c r="D7" s="184" t="s">
        <v>284</v>
      </c>
      <c r="E7" s="184" t="s">
        <v>5</v>
      </c>
      <c r="F7" s="184" t="s">
        <v>4</v>
      </c>
      <c r="G7" s="179" t="s">
        <v>250</v>
      </c>
      <c r="H7" s="179"/>
      <c r="I7" s="179"/>
      <c r="J7" s="184" t="s">
        <v>6</v>
      </c>
      <c r="L7" s="35"/>
      <c r="M7" s="35"/>
      <c r="N7" s="36"/>
      <c r="O7" s="36"/>
    </row>
    <row r="8" spans="2:15" s="34" customFormat="1" ht="30" customHeight="1" x14ac:dyDescent="0.2">
      <c r="B8" s="193"/>
      <c r="C8" s="194"/>
      <c r="D8" s="185"/>
      <c r="E8" s="185"/>
      <c r="F8" s="185"/>
      <c r="G8" s="25" t="s">
        <v>239</v>
      </c>
      <c r="H8" s="25" t="s">
        <v>240</v>
      </c>
      <c r="I8" s="25" t="s">
        <v>241</v>
      </c>
      <c r="J8" s="185"/>
      <c r="L8" s="35"/>
      <c r="M8" s="35"/>
      <c r="N8" s="36"/>
      <c r="O8" s="36"/>
    </row>
    <row r="9" spans="2:15" ht="30" customHeight="1" x14ac:dyDescent="0.2">
      <c r="B9" s="65" t="s">
        <v>45</v>
      </c>
      <c r="C9" s="196" t="s">
        <v>69</v>
      </c>
      <c r="D9" s="196"/>
      <c r="E9" s="196"/>
      <c r="F9" s="196"/>
      <c r="G9" s="196"/>
      <c r="H9" s="196"/>
      <c r="I9" s="196"/>
      <c r="J9" s="196"/>
      <c r="K9" s="37"/>
      <c r="L9" s="38"/>
      <c r="M9" s="38"/>
      <c r="N9" s="39"/>
      <c r="O9" s="40"/>
    </row>
    <row r="10" spans="2:15" ht="30" customHeight="1" x14ac:dyDescent="0.2">
      <c r="B10" s="63"/>
      <c r="C10" s="57"/>
      <c r="D10" s="57"/>
      <c r="E10" s="51"/>
      <c r="F10" s="52"/>
      <c r="G10" s="61"/>
      <c r="H10" s="61"/>
      <c r="I10" s="59"/>
      <c r="J10" s="55"/>
      <c r="K10" s="37"/>
      <c r="L10" s="38"/>
      <c r="M10" s="38"/>
      <c r="N10" s="39"/>
      <c r="O10" s="40"/>
    </row>
    <row r="11" spans="2:15" ht="30" customHeight="1" x14ac:dyDescent="0.2">
      <c r="B11" s="63"/>
      <c r="C11" s="57"/>
      <c r="D11" s="57"/>
      <c r="E11" s="51"/>
      <c r="F11" s="52"/>
      <c r="G11" s="61"/>
      <c r="H11" s="61"/>
      <c r="I11" s="59"/>
      <c r="J11" s="55"/>
      <c r="K11" s="37"/>
      <c r="L11" s="38"/>
      <c r="M11" s="38"/>
      <c r="N11" s="39"/>
      <c r="O11" s="40"/>
    </row>
    <row r="12" spans="2:15" ht="30" customHeight="1" x14ac:dyDescent="0.2">
      <c r="B12" s="63"/>
      <c r="C12" s="57"/>
      <c r="D12" s="57"/>
      <c r="E12" s="51"/>
      <c r="F12" s="52"/>
      <c r="G12" s="61"/>
      <c r="H12" s="61"/>
      <c r="I12" s="59"/>
      <c r="J12" s="55"/>
      <c r="K12" s="37"/>
      <c r="L12" s="38"/>
      <c r="M12" s="38"/>
      <c r="N12" s="39"/>
      <c r="O12" s="40"/>
    </row>
    <row r="13" spans="2:15" ht="30" customHeight="1" x14ac:dyDescent="0.2">
      <c r="B13" s="50"/>
      <c r="C13" s="64" t="s">
        <v>67</v>
      </c>
      <c r="D13" s="116"/>
      <c r="E13" s="51" t="s">
        <v>8</v>
      </c>
      <c r="F13" s="52" t="s">
        <v>7</v>
      </c>
      <c r="G13" s="53">
        <f t="shared" ref="G13:H13" si="0">SUM(G10:G12)</f>
        <v>0</v>
      </c>
      <c r="H13" s="53">
        <f t="shared" si="0"/>
        <v>0</v>
      </c>
      <c r="I13" s="53">
        <f>SUM(I10:I12)</f>
        <v>0</v>
      </c>
      <c r="J13" s="55"/>
      <c r="K13" s="37"/>
      <c r="L13" s="38"/>
      <c r="M13" s="38"/>
      <c r="N13" s="39"/>
      <c r="O13" s="40"/>
    </row>
    <row r="14" spans="2:15" ht="30" customHeight="1" x14ac:dyDescent="0.2">
      <c r="B14" s="65" t="s">
        <v>47</v>
      </c>
      <c r="C14" s="196" t="s">
        <v>70</v>
      </c>
      <c r="D14" s="196"/>
      <c r="E14" s="196"/>
      <c r="F14" s="196"/>
      <c r="G14" s="196"/>
      <c r="H14" s="196"/>
      <c r="I14" s="196"/>
      <c r="J14" s="196"/>
      <c r="K14" s="37"/>
      <c r="L14" s="38"/>
      <c r="M14" s="38"/>
      <c r="N14" s="39"/>
      <c r="O14" s="40"/>
    </row>
    <row r="15" spans="2:15" ht="30" customHeight="1" x14ac:dyDescent="0.2">
      <c r="B15" s="63"/>
      <c r="C15" s="57"/>
      <c r="D15" s="57"/>
      <c r="E15" s="51"/>
      <c r="F15" s="52"/>
      <c r="G15" s="61"/>
      <c r="H15" s="61"/>
      <c r="I15" s="59"/>
      <c r="J15" s="55"/>
      <c r="K15" s="37"/>
      <c r="L15" s="38"/>
      <c r="M15" s="38"/>
      <c r="N15" s="39"/>
      <c r="O15" s="40"/>
    </row>
    <row r="16" spans="2:15" ht="30" customHeight="1" x14ac:dyDescent="0.2">
      <c r="B16" s="63"/>
      <c r="C16" s="57"/>
      <c r="D16" s="57"/>
      <c r="E16" s="51"/>
      <c r="F16" s="52"/>
      <c r="G16" s="61"/>
      <c r="H16" s="61"/>
      <c r="I16" s="59"/>
      <c r="J16" s="55"/>
      <c r="K16" s="37"/>
      <c r="L16" s="38"/>
      <c r="M16" s="38"/>
      <c r="N16" s="39"/>
      <c r="O16" s="40"/>
    </row>
    <row r="17" spans="2:15" ht="30" customHeight="1" x14ac:dyDescent="0.2">
      <c r="B17" s="63"/>
      <c r="C17" s="57"/>
      <c r="D17" s="57"/>
      <c r="E17" s="51"/>
      <c r="F17" s="52"/>
      <c r="G17" s="61"/>
      <c r="H17" s="61"/>
      <c r="I17" s="59"/>
      <c r="J17" s="55"/>
      <c r="K17" s="37"/>
      <c r="L17" s="38"/>
      <c r="M17" s="38"/>
      <c r="N17" s="39"/>
      <c r="O17" s="40"/>
    </row>
    <row r="18" spans="2:15" ht="30" customHeight="1" x14ac:dyDescent="0.2">
      <c r="B18" s="50"/>
      <c r="C18" s="64" t="s">
        <v>67</v>
      </c>
      <c r="D18" s="116"/>
      <c r="E18" s="51" t="s">
        <v>8</v>
      </c>
      <c r="F18" s="52" t="s">
        <v>7</v>
      </c>
      <c r="G18" s="53">
        <f t="shared" ref="G18:H18" si="1">SUM(G15:G17)</f>
        <v>0</v>
      </c>
      <c r="H18" s="53">
        <f t="shared" si="1"/>
        <v>0</v>
      </c>
      <c r="I18" s="53">
        <f>SUM(I15:I17)</f>
        <v>0</v>
      </c>
      <c r="J18" s="55"/>
      <c r="K18" s="37"/>
      <c r="L18" s="38"/>
      <c r="M18" s="38"/>
      <c r="N18" s="39"/>
      <c r="O18" s="40"/>
    </row>
    <row r="19" spans="2:15" ht="30" customHeight="1" x14ac:dyDescent="0.2">
      <c r="B19" s="65" t="s">
        <v>59</v>
      </c>
      <c r="C19" s="196" t="s">
        <v>18</v>
      </c>
      <c r="D19" s="196"/>
      <c r="E19" s="196"/>
      <c r="F19" s="196"/>
      <c r="G19" s="196"/>
      <c r="H19" s="196"/>
      <c r="I19" s="196"/>
      <c r="J19" s="196"/>
      <c r="K19" s="37"/>
      <c r="L19" s="38"/>
      <c r="M19" s="38"/>
      <c r="N19" s="39"/>
      <c r="O19" s="40"/>
    </row>
    <row r="20" spans="2:15" ht="30" customHeight="1" x14ac:dyDescent="0.2">
      <c r="B20" s="63"/>
      <c r="C20" s="57"/>
      <c r="D20" s="57"/>
      <c r="E20" s="51"/>
      <c r="F20" s="52"/>
      <c r="G20" s="61"/>
      <c r="H20" s="61"/>
      <c r="I20" s="59"/>
      <c r="J20" s="55"/>
      <c r="K20" s="37"/>
      <c r="L20" s="38"/>
      <c r="M20" s="38"/>
      <c r="N20" s="39"/>
      <c r="O20" s="40"/>
    </row>
    <row r="21" spans="2:15" ht="30" customHeight="1" x14ac:dyDescent="0.2">
      <c r="B21" s="63"/>
      <c r="C21" s="57"/>
      <c r="D21" s="57"/>
      <c r="E21" s="51"/>
      <c r="F21" s="52"/>
      <c r="G21" s="61"/>
      <c r="H21" s="61"/>
      <c r="I21" s="59"/>
      <c r="J21" s="55"/>
      <c r="K21" s="37"/>
      <c r="L21" s="38"/>
      <c r="M21" s="38"/>
      <c r="N21" s="39"/>
      <c r="O21" s="40"/>
    </row>
    <row r="22" spans="2:15" ht="30" customHeight="1" x14ac:dyDescent="0.2">
      <c r="B22" s="63"/>
      <c r="C22" s="57"/>
      <c r="D22" s="57"/>
      <c r="E22" s="51"/>
      <c r="F22" s="52"/>
      <c r="G22" s="61"/>
      <c r="H22" s="61"/>
      <c r="I22" s="59"/>
      <c r="J22" s="55"/>
      <c r="K22" s="37"/>
      <c r="L22" s="38"/>
      <c r="M22" s="38"/>
      <c r="N22" s="39"/>
      <c r="O22" s="40"/>
    </row>
    <row r="23" spans="2:15" ht="30" customHeight="1" x14ac:dyDescent="0.2">
      <c r="B23" s="50"/>
      <c r="C23" s="64" t="s">
        <v>67</v>
      </c>
      <c r="D23" s="116"/>
      <c r="E23" s="51" t="s">
        <v>8</v>
      </c>
      <c r="F23" s="52" t="s">
        <v>7</v>
      </c>
      <c r="G23" s="53">
        <f t="shared" ref="G23:H23" si="2">SUM(G20:G22)</f>
        <v>0</v>
      </c>
      <c r="H23" s="53">
        <f t="shared" si="2"/>
        <v>0</v>
      </c>
      <c r="I23" s="53">
        <f>SUM(I20:I22)</f>
        <v>0</v>
      </c>
      <c r="J23" s="55"/>
      <c r="K23" s="37"/>
      <c r="L23" s="38"/>
      <c r="M23" s="38"/>
      <c r="N23" s="39"/>
      <c r="O23" s="40"/>
    </row>
    <row r="24" spans="2:15" ht="30" customHeight="1" x14ac:dyDescent="0.2">
      <c r="B24" s="65" t="s">
        <v>60</v>
      </c>
      <c r="C24" s="196" t="s">
        <v>132</v>
      </c>
      <c r="D24" s="196"/>
      <c r="E24" s="196"/>
      <c r="F24" s="196"/>
      <c r="G24" s="196"/>
      <c r="H24" s="196"/>
      <c r="I24" s="196"/>
      <c r="J24" s="196"/>
      <c r="K24" s="37"/>
      <c r="L24" s="38"/>
      <c r="M24" s="38"/>
      <c r="N24" s="39"/>
      <c r="O24" s="40"/>
    </row>
    <row r="25" spans="2:15" ht="30" customHeight="1" x14ac:dyDescent="0.2">
      <c r="B25" s="63"/>
      <c r="C25" s="57"/>
      <c r="D25" s="57"/>
      <c r="E25" s="51"/>
      <c r="F25" s="52"/>
      <c r="G25" s="61"/>
      <c r="H25" s="61"/>
      <c r="I25" s="59"/>
      <c r="J25" s="55"/>
      <c r="K25" s="37"/>
      <c r="L25" s="38"/>
      <c r="M25" s="38"/>
      <c r="N25" s="39"/>
      <c r="O25" s="40"/>
    </row>
    <row r="26" spans="2:15" ht="30" customHeight="1" x14ac:dyDescent="0.2">
      <c r="B26" s="63"/>
      <c r="C26" s="57"/>
      <c r="D26" s="57"/>
      <c r="E26" s="51"/>
      <c r="F26" s="52"/>
      <c r="G26" s="61"/>
      <c r="H26" s="61"/>
      <c r="I26" s="59"/>
      <c r="J26" s="55"/>
      <c r="K26" s="37"/>
      <c r="L26" s="38"/>
      <c r="M26" s="38"/>
      <c r="N26" s="39"/>
      <c r="O26" s="40"/>
    </row>
    <row r="27" spans="2:15" ht="30" customHeight="1" x14ac:dyDescent="0.2">
      <c r="B27" s="63"/>
      <c r="C27" s="57"/>
      <c r="D27" s="57"/>
      <c r="E27" s="51"/>
      <c r="F27" s="52"/>
      <c r="G27" s="61"/>
      <c r="H27" s="61"/>
      <c r="I27" s="59"/>
      <c r="J27" s="55"/>
      <c r="K27" s="37"/>
      <c r="L27" s="38"/>
      <c r="M27" s="38"/>
      <c r="N27" s="39"/>
      <c r="O27" s="40"/>
    </row>
    <row r="28" spans="2:15" ht="30" customHeight="1" x14ac:dyDescent="0.2">
      <c r="B28" s="50"/>
      <c r="C28" s="64" t="s">
        <v>67</v>
      </c>
      <c r="D28" s="116"/>
      <c r="E28" s="51" t="s">
        <v>8</v>
      </c>
      <c r="F28" s="52" t="s">
        <v>7</v>
      </c>
      <c r="G28" s="53">
        <f t="shared" ref="G28:H28" si="3">SUM(G25:G27)</f>
        <v>0</v>
      </c>
      <c r="H28" s="53">
        <f t="shared" si="3"/>
        <v>0</v>
      </c>
      <c r="I28" s="53">
        <f>SUM(I25:I27)</f>
        <v>0</v>
      </c>
      <c r="J28" s="55"/>
      <c r="K28" s="37"/>
      <c r="L28" s="38"/>
      <c r="M28" s="38"/>
      <c r="N28" s="39"/>
      <c r="O28" s="40"/>
    </row>
    <row r="29" spans="2:15" ht="30" customHeight="1" x14ac:dyDescent="0.2">
      <c r="B29" s="65" t="s">
        <v>61</v>
      </c>
      <c r="C29" s="196" t="s">
        <v>71</v>
      </c>
      <c r="D29" s="196"/>
      <c r="E29" s="196"/>
      <c r="F29" s="196"/>
      <c r="G29" s="196"/>
      <c r="H29" s="196"/>
      <c r="I29" s="196"/>
      <c r="J29" s="196"/>
      <c r="K29" s="37"/>
      <c r="L29" s="38"/>
      <c r="M29" s="38"/>
      <c r="N29" s="39"/>
      <c r="O29" s="40"/>
    </row>
    <row r="30" spans="2:15" ht="30" customHeight="1" x14ac:dyDescent="0.2">
      <c r="B30" s="63"/>
      <c r="C30" s="57"/>
      <c r="D30" s="57"/>
      <c r="E30" s="51"/>
      <c r="F30" s="52"/>
      <c r="G30" s="61"/>
      <c r="H30" s="61"/>
      <c r="I30" s="59"/>
      <c r="J30" s="55"/>
      <c r="K30" s="37"/>
      <c r="L30" s="38"/>
      <c r="M30" s="38"/>
      <c r="N30" s="39"/>
      <c r="O30" s="40"/>
    </row>
    <row r="31" spans="2:15" ht="30" customHeight="1" x14ac:dyDescent="0.2">
      <c r="B31" s="63"/>
      <c r="C31" s="57"/>
      <c r="D31" s="57"/>
      <c r="E31" s="51"/>
      <c r="F31" s="52"/>
      <c r="G31" s="61"/>
      <c r="H31" s="61"/>
      <c r="I31" s="59"/>
      <c r="J31" s="55"/>
      <c r="K31" s="37"/>
      <c r="L31" s="38"/>
      <c r="M31" s="38"/>
      <c r="N31" s="39"/>
      <c r="O31" s="40"/>
    </row>
    <row r="32" spans="2:15" ht="30" customHeight="1" x14ac:dyDescent="0.2">
      <c r="B32" s="63"/>
      <c r="C32" s="57"/>
      <c r="D32" s="57"/>
      <c r="E32" s="51"/>
      <c r="F32" s="52"/>
      <c r="G32" s="61"/>
      <c r="H32" s="61"/>
      <c r="I32" s="59"/>
      <c r="J32" s="55"/>
      <c r="K32" s="37"/>
      <c r="L32" s="38"/>
      <c r="M32" s="38"/>
      <c r="N32" s="39"/>
      <c r="O32" s="40"/>
    </row>
    <row r="33" spans="2:15" ht="30" customHeight="1" x14ac:dyDescent="0.2">
      <c r="B33" s="50"/>
      <c r="C33" s="64" t="s">
        <v>67</v>
      </c>
      <c r="D33" s="116"/>
      <c r="E33" s="51" t="s">
        <v>8</v>
      </c>
      <c r="F33" s="52" t="s">
        <v>7</v>
      </c>
      <c r="G33" s="53">
        <f>SUM(G30:G32)</f>
        <v>0</v>
      </c>
      <c r="H33" s="53">
        <f>SUM(H30:H32)</f>
        <v>0</v>
      </c>
      <c r="I33" s="53">
        <f>SUM(I30:I32)</f>
        <v>0</v>
      </c>
      <c r="J33" s="55"/>
      <c r="K33" s="37"/>
      <c r="L33" s="38"/>
      <c r="M33" s="38"/>
      <c r="N33" s="39"/>
      <c r="O33" s="40"/>
    </row>
    <row r="34" spans="2:15" ht="30" customHeight="1" x14ac:dyDescent="0.2">
      <c r="B34" s="65" t="s">
        <v>72</v>
      </c>
      <c r="C34" s="196" t="s">
        <v>74</v>
      </c>
      <c r="D34" s="196"/>
      <c r="E34" s="196"/>
      <c r="F34" s="196"/>
      <c r="G34" s="196"/>
      <c r="H34" s="196"/>
      <c r="I34" s="196"/>
      <c r="J34" s="196"/>
      <c r="K34" s="37"/>
      <c r="L34" s="38"/>
      <c r="M34" s="38"/>
      <c r="N34" s="39"/>
      <c r="O34" s="40"/>
    </row>
    <row r="35" spans="2:15" ht="30" customHeight="1" x14ac:dyDescent="0.2">
      <c r="B35" s="63"/>
      <c r="C35" s="57"/>
      <c r="D35" s="57"/>
      <c r="E35" s="51"/>
      <c r="F35" s="52"/>
      <c r="G35" s="61"/>
      <c r="H35" s="61"/>
      <c r="I35" s="59"/>
      <c r="J35" s="55"/>
      <c r="K35" s="37"/>
      <c r="L35" s="38"/>
      <c r="M35" s="38"/>
      <c r="N35" s="39"/>
      <c r="O35" s="40"/>
    </row>
    <row r="36" spans="2:15" ht="30" customHeight="1" x14ac:dyDescent="0.2">
      <c r="B36" s="63"/>
      <c r="C36" s="57"/>
      <c r="D36" s="57"/>
      <c r="E36" s="51"/>
      <c r="F36" s="52"/>
      <c r="G36" s="61"/>
      <c r="H36" s="61"/>
      <c r="I36" s="59"/>
      <c r="J36" s="55"/>
      <c r="K36" s="37"/>
      <c r="L36" s="38"/>
      <c r="M36" s="38"/>
      <c r="N36" s="39"/>
      <c r="O36" s="40"/>
    </row>
    <row r="37" spans="2:15" ht="30" customHeight="1" x14ac:dyDescent="0.2">
      <c r="B37" s="63"/>
      <c r="C37" s="57"/>
      <c r="D37" s="57"/>
      <c r="E37" s="51"/>
      <c r="F37" s="52"/>
      <c r="G37" s="61"/>
      <c r="H37" s="61"/>
      <c r="I37" s="59"/>
      <c r="J37" s="55"/>
      <c r="K37" s="37"/>
      <c r="L37" s="38"/>
      <c r="M37" s="38"/>
      <c r="N37" s="39"/>
      <c r="O37" s="40"/>
    </row>
    <row r="38" spans="2:15" ht="30" customHeight="1" x14ac:dyDescent="0.2">
      <c r="B38" s="50"/>
      <c r="C38" s="64" t="s">
        <v>67</v>
      </c>
      <c r="D38" s="116"/>
      <c r="E38" s="51" t="s">
        <v>8</v>
      </c>
      <c r="F38" s="52" t="s">
        <v>7</v>
      </c>
      <c r="G38" s="53">
        <f t="shared" ref="G38:H38" si="4">SUM(G35:G37)</f>
        <v>0</v>
      </c>
      <c r="H38" s="53">
        <f t="shared" si="4"/>
        <v>0</v>
      </c>
      <c r="I38" s="53">
        <f>SUM(I35:I37)</f>
        <v>0</v>
      </c>
      <c r="J38" s="55"/>
      <c r="K38" s="37"/>
      <c r="L38" s="38"/>
      <c r="M38" s="38"/>
      <c r="N38" s="39"/>
      <c r="O38" s="40"/>
    </row>
    <row r="39" spans="2:15" ht="30" customHeight="1" x14ac:dyDescent="0.2">
      <c r="B39" s="65" t="s">
        <v>73</v>
      </c>
      <c r="C39" s="196" t="s">
        <v>285</v>
      </c>
      <c r="D39" s="196"/>
      <c r="E39" s="196"/>
      <c r="F39" s="196"/>
      <c r="G39" s="196"/>
      <c r="H39" s="196"/>
      <c r="I39" s="196"/>
      <c r="J39" s="196"/>
      <c r="K39" s="37"/>
      <c r="L39" s="38"/>
      <c r="M39" s="38"/>
      <c r="N39" s="39"/>
      <c r="O39" s="40"/>
    </row>
    <row r="40" spans="2:15" ht="30" customHeight="1" x14ac:dyDescent="0.2">
      <c r="B40" s="63"/>
      <c r="C40" s="57"/>
      <c r="D40" s="57"/>
      <c r="E40" s="51"/>
      <c r="F40" s="52"/>
      <c r="G40" s="61"/>
      <c r="H40" s="61"/>
      <c r="I40" s="59"/>
      <c r="J40" s="55"/>
      <c r="K40" s="37"/>
      <c r="L40" s="38"/>
      <c r="M40" s="38"/>
      <c r="N40" s="39"/>
      <c r="O40" s="40"/>
    </row>
    <row r="41" spans="2:15" ht="30" customHeight="1" x14ac:dyDescent="0.2">
      <c r="B41" s="63"/>
      <c r="C41" s="57"/>
      <c r="D41" s="57"/>
      <c r="E41" s="51"/>
      <c r="F41" s="52"/>
      <c r="G41" s="61"/>
      <c r="H41" s="61"/>
      <c r="I41" s="59"/>
      <c r="J41" s="55"/>
      <c r="K41" s="37"/>
      <c r="L41" s="38"/>
      <c r="M41" s="38"/>
      <c r="N41" s="39"/>
      <c r="O41" s="40"/>
    </row>
    <row r="42" spans="2:15" ht="30" customHeight="1" x14ac:dyDescent="0.2">
      <c r="B42" s="63"/>
      <c r="C42" s="57"/>
      <c r="D42" s="57"/>
      <c r="E42" s="51"/>
      <c r="F42" s="52"/>
      <c r="G42" s="61"/>
      <c r="H42" s="61"/>
      <c r="I42" s="59"/>
      <c r="J42" s="55"/>
      <c r="K42" s="37"/>
      <c r="L42" s="38"/>
      <c r="M42" s="38"/>
      <c r="N42" s="39"/>
      <c r="O42" s="40"/>
    </row>
    <row r="43" spans="2:15" ht="30" customHeight="1" x14ac:dyDescent="0.2">
      <c r="B43" s="50"/>
      <c r="C43" s="64" t="s">
        <v>67</v>
      </c>
      <c r="D43" s="116"/>
      <c r="E43" s="51" t="s">
        <v>8</v>
      </c>
      <c r="F43" s="52" t="s">
        <v>7</v>
      </c>
      <c r="G43" s="53">
        <f t="shared" ref="G43:H43" si="5">SUM(G40:G42)</f>
        <v>0</v>
      </c>
      <c r="H43" s="53">
        <f t="shared" si="5"/>
        <v>0</v>
      </c>
      <c r="I43" s="53">
        <f>SUM(I40:I42)</f>
        <v>0</v>
      </c>
      <c r="J43" s="55"/>
      <c r="K43" s="37"/>
      <c r="L43" s="38"/>
      <c r="M43" s="38"/>
      <c r="N43" s="39"/>
      <c r="O43" s="40"/>
    </row>
    <row r="44" spans="2:15" ht="30" customHeight="1" x14ac:dyDescent="0.2">
      <c r="B44" s="65" t="s">
        <v>151</v>
      </c>
      <c r="C44" s="196" t="s">
        <v>158</v>
      </c>
      <c r="D44" s="196"/>
      <c r="E44" s="196"/>
      <c r="F44" s="196"/>
      <c r="G44" s="196"/>
      <c r="H44" s="196"/>
      <c r="I44" s="196"/>
      <c r="J44" s="196"/>
      <c r="K44" s="37"/>
      <c r="L44" s="38"/>
      <c r="M44" s="38"/>
      <c r="N44" s="39"/>
      <c r="O44" s="40"/>
    </row>
    <row r="45" spans="2:15" ht="30" customHeight="1" x14ac:dyDescent="0.2">
      <c r="B45" s="63"/>
      <c r="C45" s="57"/>
      <c r="D45" s="57"/>
      <c r="E45" s="51"/>
      <c r="F45" s="52"/>
      <c r="G45" s="61"/>
      <c r="H45" s="61"/>
      <c r="I45" s="59"/>
      <c r="J45" s="55"/>
      <c r="K45" s="37"/>
      <c r="L45" s="38"/>
      <c r="M45" s="38"/>
      <c r="N45" s="39"/>
      <c r="O45" s="40"/>
    </row>
    <row r="46" spans="2:15" ht="30" customHeight="1" x14ac:dyDescent="0.2">
      <c r="B46" s="63"/>
      <c r="C46" s="57"/>
      <c r="D46" s="57"/>
      <c r="E46" s="51"/>
      <c r="F46" s="52"/>
      <c r="G46" s="61"/>
      <c r="H46" s="61"/>
      <c r="I46" s="59"/>
      <c r="J46" s="55"/>
      <c r="K46" s="37"/>
      <c r="L46" s="38"/>
      <c r="M46" s="38"/>
      <c r="N46" s="39"/>
      <c r="O46" s="40"/>
    </row>
    <row r="47" spans="2:15" ht="30" customHeight="1" x14ac:dyDescent="0.2">
      <c r="B47" s="63"/>
      <c r="C47" s="57"/>
      <c r="D47" s="57"/>
      <c r="E47" s="51"/>
      <c r="F47" s="52"/>
      <c r="G47" s="61"/>
      <c r="H47" s="61"/>
      <c r="I47" s="59"/>
      <c r="J47" s="55"/>
      <c r="K47" s="37"/>
      <c r="L47" s="38"/>
      <c r="M47" s="38"/>
      <c r="N47" s="39"/>
      <c r="O47" s="40"/>
    </row>
    <row r="48" spans="2:15" ht="30" customHeight="1" x14ac:dyDescent="0.2">
      <c r="B48" s="50"/>
      <c r="C48" s="64" t="s">
        <v>67</v>
      </c>
      <c r="D48" s="116"/>
      <c r="E48" s="51" t="s">
        <v>8</v>
      </c>
      <c r="F48" s="52" t="s">
        <v>7</v>
      </c>
      <c r="G48" s="53">
        <f>SUM(G45:G47)</f>
        <v>0</v>
      </c>
      <c r="H48" s="53">
        <f t="shared" ref="H48" si="6">SUM(H45:H47)</f>
        <v>0</v>
      </c>
      <c r="I48" s="53">
        <f>SUM(I45:I47)</f>
        <v>0</v>
      </c>
      <c r="J48" s="55"/>
      <c r="K48" s="37"/>
      <c r="L48" s="38"/>
      <c r="M48" s="38"/>
      <c r="N48" s="39"/>
      <c r="O48" s="40"/>
    </row>
    <row r="49" spans="2:15" ht="30" customHeight="1" x14ac:dyDescent="0.2">
      <c r="B49" s="201" t="s">
        <v>62</v>
      </c>
      <c r="C49" s="202"/>
      <c r="D49" s="114"/>
      <c r="E49" s="51" t="s">
        <v>8</v>
      </c>
      <c r="F49" s="52" t="s">
        <v>7</v>
      </c>
      <c r="G49" s="53">
        <f>+G13+G18+G23+G28+G33+G38+G43+G48</f>
        <v>0</v>
      </c>
      <c r="H49" s="53">
        <f t="shared" ref="H49:I49" si="7">+H13+H18+H23+H28+H33+H38+H43+H48</f>
        <v>0</v>
      </c>
      <c r="I49" s="53">
        <f t="shared" si="7"/>
        <v>0</v>
      </c>
      <c r="J49" s="54"/>
      <c r="K49" s="37"/>
      <c r="L49" s="38"/>
      <c r="M49" s="38"/>
      <c r="N49" s="39"/>
      <c r="O49" s="40"/>
    </row>
    <row r="50" spans="2:15" ht="30" customHeight="1" x14ac:dyDescent="0.2">
      <c r="B50" s="199" t="s">
        <v>15</v>
      </c>
      <c r="C50" s="200"/>
      <c r="D50" s="119"/>
      <c r="E50" s="51"/>
      <c r="F50" s="52"/>
      <c r="G50" s="52"/>
      <c r="H50" s="52"/>
      <c r="I50" s="53"/>
      <c r="J50" s="54"/>
      <c r="K50" s="37"/>
      <c r="L50" s="38"/>
      <c r="M50" s="38"/>
      <c r="N50" s="39"/>
      <c r="O50" s="40"/>
    </row>
    <row r="51" spans="2:15" ht="30" customHeight="1" x14ac:dyDescent="0.2">
      <c r="B51" s="63"/>
      <c r="C51" s="54" t="s">
        <v>16</v>
      </c>
      <c r="D51" s="118"/>
      <c r="E51" s="51" t="s">
        <v>8</v>
      </c>
      <c r="F51" s="52" t="s">
        <v>7</v>
      </c>
      <c r="G51" s="61"/>
      <c r="H51" s="61"/>
      <c r="I51" s="59"/>
      <c r="J51" s="54"/>
      <c r="K51" s="37"/>
      <c r="L51" s="38"/>
      <c r="M51" s="38"/>
      <c r="N51" s="39"/>
      <c r="O51" s="40"/>
    </row>
    <row r="52" spans="2:15" ht="30" customHeight="1" x14ac:dyDescent="0.2">
      <c r="B52" s="63"/>
      <c r="C52" s="54" t="s">
        <v>217</v>
      </c>
      <c r="D52" s="118"/>
      <c r="E52" s="51" t="s">
        <v>8</v>
      </c>
      <c r="F52" s="52" t="s">
        <v>7</v>
      </c>
      <c r="G52" s="61"/>
      <c r="H52" s="61"/>
      <c r="I52" s="59"/>
      <c r="J52" s="54"/>
      <c r="K52" s="37"/>
      <c r="L52" s="38"/>
      <c r="M52" s="38"/>
      <c r="N52" s="39"/>
      <c r="O52" s="40"/>
    </row>
    <row r="53" spans="2:15" ht="30" customHeight="1" x14ac:dyDescent="0.2">
      <c r="B53" s="63"/>
      <c r="C53" s="54" t="s">
        <v>218</v>
      </c>
      <c r="D53" s="118"/>
      <c r="E53" s="51" t="s">
        <v>8</v>
      </c>
      <c r="F53" s="52" t="s">
        <v>7</v>
      </c>
      <c r="G53" s="61"/>
      <c r="H53" s="61"/>
      <c r="I53" s="59"/>
      <c r="J53" s="54"/>
      <c r="K53" s="37"/>
      <c r="L53" s="38"/>
      <c r="M53" s="38"/>
      <c r="N53" s="39"/>
      <c r="O53" s="40"/>
    </row>
    <row r="54" spans="2:15" ht="30" customHeight="1" x14ac:dyDescent="0.2">
      <c r="B54" s="63"/>
      <c r="C54" s="54" t="s">
        <v>17</v>
      </c>
      <c r="D54" s="118"/>
      <c r="E54" s="51" t="s">
        <v>8</v>
      </c>
      <c r="F54" s="52" t="s">
        <v>7</v>
      </c>
      <c r="G54" s="61"/>
      <c r="H54" s="61"/>
      <c r="I54" s="59"/>
      <c r="J54" s="54"/>
      <c r="K54" s="37"/>
      <c r="L54" s="38"/>
      <c r="M54" s="38"/>
      <c r="N54" s="39"/>
      <c r="O54" s="40"/>
    </row>
    <row r="55" spans="2:15" ht="30" customHeight="1" x14ac:dyDescent="0.2">
      <c r="B55" s="63"/>
      <c r="C55" s="54" t="s">
        <v>219</v>
      </c>
      <c r="D55" s="118"/>
      <c r="E55" s="51" t="s">
        <v>8</v>
      </c>
      <c r="F55" s="52" t="s">
        <v>7</v>
      </c>
      <c r="G55" s="61"/>
      <c r="H55" s="61"/>
      <c r="I55" s="59"/>
      <c r="J55" s="54"/>
      <c r="K55" s="37"/>
      <c r="L55" s="38"/>
      <c r="M55" s="38"/>
      <c r="N55" s="39"/>
      <c r="O55" s="40"/>
    </row>
    <row r="56" spans="2:15" ht="30" customHeight="1" x14ac:dyDescent="0.2">
      <c r="B56" s="63"/>
      <c r="C56" s="54" t="s">
        <v>195</v>
      </c>
      <c r="D56" s="118"/>
      <c r="E56" s="51" t="s">
        <v>8</v>
      </c>
      <c r="F56" s="52" t="s">
        <v>7</v>
      </c>
      <c r="G56" s="61"/>
      <c r="H56" s="61"/>
      <c r="I56" s="59"/>
      <c r="J56" s="54"/>
      <c r="K56" s="37"/>
      <c r="L56" s="38"/>
      <c r="M56" s="38"/>
      <c r="N56" s="39"/>
      <c r="O56" s="40"/>
    </row>
    <row r="57" spans="2:15" ht="30" customHeight="1" x14ac:dyDescent="0.2">
      <c r="B57" s="190" t="s">
        <v>63</v>
      </c>
      <c r="C57" s="190"/>
      <c r="D57" s="114"/>
      <c r="E57" s="51" t="s">
        <v>8</v>
      </c>
      <c r="F57" s="52" t="s">
        <v>7</v>
      </c>
      <c r="G57" s="53">
        <f t="shared" ref="G57:H57" si="8">SUM(G51:G56)</f>
        <v>0</v>
      </c>
      <c r="H57" s="53">
        <f t="shared" si="8"/>
        <v>0</v>
      </c>
      <c r="I57" s="53">
        <f>SUM(I51:I56)</f>
        <v>0</v>
      </c>
      <c r="J57" s="54"/>
      <c r="K57" s="37"/>
      <c r="L57" s="38"/>
      <c r="M57" s="38"/>
      <c r="N57" s="39"/>
      <c r="O57" s="40"/>
    </row>
    <row r="58" spans="2:15" ht="30" customHeight="1" x14ac:dyDescent="0.2">
      <c r="B58" s="190" t="s">
        <v>12</v>
      </c>
      <c r="C58" s="190"/>
      <c r="D58" s="114"/>
      <c r="E58" s="51" t="s">
        <v>8</v>
      </c>
      <c r="F58" s="52" t="s">
        <v>7</v>
      </c>
      <c r="G58" s="61"/>
      <c r="H58" s="61"/>
      <c r="I58" s="59"/>
      <c r="J58" s="54"/>
      <c r="K58" s="37"/>
      <c r="L58" s="38"/>
      <c r="M58" s="38"/>
      <c r="N58" s="39"/>
      <c r="O58" s="40"/>
    </row>
    <row r="59" spans="2:15" ht="30" customHeight="1" x14ac:dyDescent="0.2">
      <c r="B59" s="190" t="s">
        <v>13</v>
      </c>
      <c r="C59" s="190"/>
      <c r="D59" s="114"/>
      <c r="E59" s="51" t="s">
        <v>8</v>
      </c>
      <c r="F59" s="52" t="s">
        <v>7</v>
      </c>
      <c r="G59" s="61"/>
      <c r="H59" s="61"/>
      <c r="I59" s="59"/>
      <c r="J59" s="54"/>
      <c r="K59" s="37"/>
      <c r="L59" s="38"/>
      <c r="M59" s="38"/>
      <c r="N59" s="39"/>
      <c r="O59" s="40"/>
    </row>
    <row r="60" spans="2:15" ht="30" customHeight="1" x14ac:dyDescent="0.2">
      <c r="B60" s="190" t="s">
        <v>14</v>
      </c>
      <c r="C60" s="190"/>
      <c r="D60" s="114"/>
      <c r="E60" s="51" t="s">
        <v>8</v>
      </c>
      <c r="F60" s="52" t="s">
        <v>7</v>
      </c>
      <c r="G60" s="61"/>
      <c r="H60" s="61"/>
      <c r="I60" s="59"/>
      <c r="J60" s="54"/>
      <c r="K60" s="37"/>
      <c r="L60" s="38"/>
      <c r="M60" s="38"/>
      <c r="N60" s="39"/>
      <c r="O60" s="40"/>
    </row>
    <row r="61" spans="2:15" ht="30" customHeight="1" x14ac:dyDescent="0.2">
      <c r="B61" s="190" t="s">
        <v>64</v>
      </c>
      <c r="C61" s="190"/>
      <c r="D61" s="114"/>
      <c r="E61" s="51" t="s">
        <v>8</v>
      </c>
      <c r="F61" s="52" t="s">
        <v>7</v>
      </c>
      <c r="G61" s="53">
        <f t="shared" ref="G61:H61" si="9">SUM(G58:G60)</f>
        <v>0</v>
      </c>
      <c r="H61" s="53">
        <f t="shared" si="9"/>
        <v>0</v>
      </c>
      <c r="I61" s="53">
        <f>SUM(I58:I60)</f>
        <v>0</v>
      </c>
      <c r="J61" s="55"/>
      <c r="K61" s="37"/>
      <c r="L61" s="38"/>
      <c r="M61" s="38"/>
      <c r="N61" s="39"/>
      <c r="O61" s="40"/>
    </row>
    <row r="62" spans="2:15" ht="30" customHeight="1" x14ac:dyDescent="0.2">
      <c r="B62" s="190" t="s">
        <v>65</v>
      </c>
      <c r="C62" s="190"/>
      <c r="D62" s="114"/>
      <c r="E62" s="51" t="s">
        <v>8</v>
      </c>
      <c r="F62" s="52" t="s">
        <v>7</v>
      </c>
      <c r="G62" s="61"/>
      <c r="H62" s="61"/>
      <c r="I62" s="59"/>
      <c r="J62" s="55"/>
      <c r="K62" s="37"/>
      <c r="L62" s="38"/>
      <c r="M62" s="38"/>
      <c r="N62" s="39"/>
      <c r="O62" s="40"/>
    </row>
    <row r="63" spans="2:15" ht="30" customHeight="1" x14ac:dyDescent="0.2">
      <c r="B63" s="190" t="s">
        <v>66</v>
      </c>
      <c r="C63" s="190"/>
      <c r="D63" s="114"/>
      <c r="E63" s="51" t="s">
        <v>8</v>
      </c>
      <c r="F63" s="52" t="s">
        <v>7</v>
      </c>
      <c r="G63" s="61"/>
      <c r="H63" s="61"/>
      <c r="I63" s="59"/>
      <c r="J63" s="55"/>
      <c r="K63" s="37"/>
      <c r="L63" s="38"/>
      <c r="M63" s="38"/>
      <c r="N63" s="39"/>
      <c r="O63" s="40"/>
    </row>
    <row r="64" spans="2:15" ht="30" customHeight="1" x14ac:dyDescent="0.2">
      <c r="B64" s="190" t="s">
        <v>198</v>
      </c>
      <c r="C64" s="190"/>
      <c r="D64" s="114"/>
      <c r="E64" s="51" t="s">
        <v>8</v>
      </c>
      <c r="F64" s="52" t="s">
        <v>7</v>
      </c>
      <c r="G64" s="61"/>
      <c r="H64" s="61"/>
      <c r="I64" s="59"/>
      <c r="J64" s="55"/>
      <c r="K64" s="37"/>
      <c r="L64" s="38"/>
      <c r="M64" s="38"/>
      <c r="N64" s="39"/>
      <c r="O64" s="40"/>
    </row>
    <row r="65" spans="2:25" ht="30" customHeight="1" x14ac:dyDescent="0.2">
      <c r="B65" s="195" t="s">
        <v>197</v>
      </c>
      <c r="C65" s="190"/>
      <c r="D65" s="114"/>
      <c r="E65" s="51" t="s">
        <v>8</v>
      </c>
      <c r="F65" s="52" t="s">
        <v>7</v>
      </c>
      <c r="G65" s="53">
        <f t="shared" ref="G65:H65" si="10">+G49+G57+G61+G62+G63-G64</f>
        <v>0</v>
      </c>
      <c r="H65" s="53">
        <f t="shared" si="10"/>
        <v>0</v>
      </c>
      <c r="I65" s="53">
        <f>+I49+I57+I61+I62+I63-I64</f>
        <v>0</v>
      </c>
      <c r="J65" s="54"/>
      <c r="K65" s="37"/>
      <c r="L65" s="38"/>
      <c r="M65" s="38"/>
      <c r="N65" s="39"/>
      <c r="O65" s="40"/>
    </row>
    <row r="66" spans="2:25" s="103" customFormat="1" ht="30" customHeight="1" x14ac:dyDescent="0.2">
      <c r="B66" s="103" t="s">
        <v>386</v>
      </c>
      <c r="D66" s="133"/>
      <c r="E66" s="133"/>
      <c r="F66" s="133"/>
      <c r="G66" s="133"/>
      <c r="H66" s="133"/>
      <c r="I66" s="133"/>
      <c r="J66" s="133"/>
      <c r="K66" s="133"/>
      <c r="L66" s="133"/>
      <c r="M66" s="133"/>
      <c r="N66" s="133"/>
      <c r="O66" s="133"/>
      <c r="P66" s="133"/>
      <c r="Q66" s="133"/>
      <c r="R66" s="133"/>
      <c r="S66" s="133"/>
      <c r="T66" s="133"/>
      <c r="U66" s="133"/>
      <c r="V66" s="133"/>
      <c r="W66" s="133"/>
      <c r="X66" s="133"/>
      <c r="Y66" s="133"/>
    </row>
    <row r="67" spans="2:25" s="103" customFormat="1" ht="30" customHeight="1" x14ac:dyDescent="0.2">
      <c r="B67" s="103" t="s">
        <v>387</v>
      </c>
      <c r="D67" s="133"/>
      <c r="E67" s="133"/>
      <c r="F67" s="133"/>
      <c r="G67" s="133"/>
      <c r="H67" s="133"/>
      <c r="I67" s="133"/>
      <c r="J67" s="133"/>
      <c r="K67" s="133"/>
      <c r="L67" s="133"/>
      <c r="M67" s="133"/>
      <c r="N67" s="133"/>
      <c r="O67" s="133"/>
      <c r="P67" s="133"/>
      <c r="Q67" s="133"/>
      <c r="R67" s="133"/>
      <c r="S67" s="133"/>
      <c r="T67" s="133"/>
      <c r="U67" s="133"/>
      <c r="V67" s="133"/>
      <c r="W67" s="133"/>
      <c r="X67" s="133"/>
      <c r="Y67" s="133"/>
    </row>
    <row r="68" spans="2:25" s="103" customFormat="1" ht="30" customHeight="1" x14ac:dyDescent="0.2">
      <c r="B68" s="103" t="s">
        <v>388</v>
      </c>
      <c r="D68" s="133"/>
      <c r="E68" s="133"/>
      <c r="F68" s="133"/>
      <c r="G68" s="133"/>
      <c r="H68" s="133"/>
      <c r="I68" s="133"/>
      <c r="J68" s="133"/>
      <c r="K68" s="133"/>
      <c r="L68" s="133"/>
      <c r="M68" s="133"/>
      <c r="N68" s="133"/>
      <c r="O68" s="133"/>
      <c r="P68" s="133"/>
      <c r="Q68" s="133"/>
      <c r="R68" s="133"/>
      <c r="S68" s="133"/>
      <c r="T68" s="133"/>
      <c r="U68" s="133"/>
      <c r="V68" s="133"/>
      <c r="W68" s="133"/>
      <c r="X68" s="133"/>
      <c r="Y68" s="133"/>
    </row>
    <row r="69" spans="2:25" ht="25.15" customHeight="1" x14ac:dyDescent="0.2">
      <c r="B69" s="41"/>
      <c r="C69" s="60" t="s">
        <v>28</v>
      </c>
      <c r="D69" s="60"/>
      <c r="F69" s="11"/>
      <c r="G69" s="11"/>
      <c r="H69" s="11"/>
    </row>
    <row r="70" spans="2:25" ht="25.15" customHeight="1" x14ac:dyDescent="0.2">
      <c r="B70" s="41"/>
      <c r="C70" s="46" t="s">
        <v>289</v>
      </c>
      <c r="D70" s="46"/>
      <c r="E70" s="42"/>
      <c r="F70" s="42"/>
      <c r="G70" s="42"/>
      <c r="H70" s="42"/>
      <c r="I70" s="42"/>
      <c r="J70" s="42"/>
    </row>
    <row r="71" spans="2:25" ht="25.15" customHeight="1" x14ac:dyDescent="0.2">
      <c r="B71" s="41"/>
      <c r="C71" s="13" t="s">
        <v>118</v>
      </c>
      <c r="D71" s="13"/>
      <c r="E71" s="42"/>
      <c r="F71" s="42"/>
      <c r="G71" s="42"/>
      <c r="H71" s="42"/>
      <c r="I71" s="42"/>
      <c r="J71" s="42"/>
    </row>
    <row r="72" spans="2:25" ht="25.15" customHeight="1" x14ac:dyDescent="0.2">
      <c r="B72" s="41"/>
      <c r="C72" s="46" t="s">
        <v>141</v>
      </c>
      <c r="D72" s="46"/>
      <c r="F72" s="11"/>
      <c r="G72" s="11"/>
      <c r="H72" s="11"/>
      <c r="K72" s="11"/>
      <c r="N72" s="29"/>
      <c r="P72" s="30"/>
    </row>
    <row r="73" spans="2:25" ht="25.15" customHeight="1" x14ac:dyDescent="0.2">
      <c r="B73" s="41"/>
      <c r="C73" s="46" t="s">
        <v>399</v>
      </c>
      <c r="D73" s="46"/>
      <c r="E73" s="42"/>
      <c r="F73" s="42"/>
      <c r="G73" s="42"/>
      <c r="H73" s="42"/>
      <c r="I73" s="42"/>
      <c r="J73" s="42"/>
    </row>
    <row r="74" spans="2:25" ht="25" customHeight="1" x14ac:dyDescent="0.2">
      <c r="C74" s="46" t="s">
        <v>194</v>
      </c>
      <c r="D74" s="46"/>
      <c r="E74" s="42"/>
      <c r="F74" s="42"/>
      <c r="G74" s="42"/>
      <c r="H74" s="42"/>
      <c r="I74" s="42"/>
      <c r="J74" s="42"/>
    </row>
    <row r="75" spans="2:25" ht="25" customHeight="1" x14ac:dyDescent="0.2">
      <c r="C75" s="11" t="s">
        <v>436</v>
      </c>
    </row>
    <row r="76" spans="2:25" ht="25" customHeight="1" x14ac:dyDescent="0.2">
      <c r="C76" s="11" t="s">
        <v>368</v>
      </c>
    </row>
  </sheetData>
  <mergeCells count="27">
    <mergeCell ref="C24:J24"/>
    <mergeCell ref="C29:J29"/>
    <mergeCell ref="C34:J34"/>
    <mergeCell ref="B49:C49"/>
    <mergeCell ref="B4:J4"/>
    <mergeCell ref="B5:J5"/>
    <mergeCell ref="C9:J9"/>
    <mergeCell ref="C14:J14"/>
    <mergeCell ref="C19:J19"/>
    <mergeCell ref="C39:J39"/>
    <mergeCell ref="J7:J8"/>
    <mergeCell ref="F7:F8"/>
    <mergeCell ref="E7:E8"/>
    <mergeCell ref="B7:C8"/>
    <mergeCell ref="G7:I7"/>
    <mergeCell ref="D7:D8"/>
    <mergeCell ref="C44:J44"/>
    <mergeCell ref="B62:C62"/>
    <mergeCell ref="B63:C63"/>
    <mergeCell ref="B65:C65"/>
    <mergeCell ref="B50:C50"/>
    <mergeCell ref="B57:C57"/>
    <mergeCell ref="B58:C58"/>
    <mergeCell ref="B59:C59"/>
    <mergeCell ref="B60:C60"/>
    <mergeCell ref="B61:C61"/>
    <mergeCell ref="B64:C64"/>
  </mergeCells>
  <phoneticPr fontId="17"/>
  <printOptions horizontalCentered="1" gridLinesSet="0"/>
  <pageMargins left="0.59055118110236227" right="0.59055118110236227" top="0.98425196850393704" bottom="0.59055118110236227" header="0.59055118110236227" footer="0.59055118110236227"/>
  <pageSetup paperSize="9" scale="42" orientation="portrait" r:id="rId1"/>
  <headerFooter alignWithMargins="0"/>
  <rowBreaks count="1" manualBreakCount="1">
    <brk id="38" max="10"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E103A-A143-4F63-A084-F6EFE23D79DA}">
  <sheetPr>
    <tabColor rgb="FFC1FFFF"/>
  </sheetPr>
  <dimension ref="B1:Y21"/>
  <sheetViews>
    <sheetView showGridLines="0" view="pageBreakPreview" topLeftCell="A11" zoomScale="85" zoomScaleNormal="100" zoomScaleSheetLayoutView="85" workbookViewId="0">
      <selection activeCell="D18" sqref="D18"/>
    </sheetView>
  </sheetViews>
  <sheetFormatPr defaultColWidth="8" defaultRowHeight="14" x14ac:dyDescent="0.2"/>
  <cols>
    <col min="1" max="1" width="2" style="8" customWidth="1"/>
    <col min="2" max="2" width="5.69140625" style="8" customWidth="1"/>
    <col min="3" max="3" width="2" style="8" customWidth="1"/>
    <col min="4" max="8" width="30.69140625" style="8" customWidth="1"/>
    <col min="9" max="9" width="15.69140625" style="8" customWidth="1"/>
    <col min="10" max="10" width="2" style="8" customWidth="1"/>
    <col min="11" max="16384" width="8" style="8"/>
  </cols>
  <sheetData>
    <row r="1" spans="2:25" ht="25.15" customHeight="1" thickBot="1" x14ac:dyDescent="0.25">
      <c r="H1" s="3" t="str">
        <f>+'様式15-2号'!$Z$1&amp;"-2"</f>
        <v>様式15-2号-2</v>
      </c>
      <c r="I1" s="28" t="s">
        <v>37</v>
      </c>
    </row>
    <row r="2" spans="2:25" ht="25.15" customHeight="1" thickBot="1" x14ac:dyDescent="0.25">
      <c r="H2" s="10" t="str">
        <f>+'様式15-2号'!$Y$2</f>
        <v>会社名</v>
      </c>
      <c r="I2" s="7"/>
    </row>
    <row r="3" spans="2:25" ht="25.15" customHeight="1" x14ac:dyDescent="0.2">
      <c r="I3" s="11"/>
    </row>
    <row r="4" spans="2:25" ht="25.15" customHeight="1" x14ac:dyDescent="0.2">
      <c r="B4" s="169" t="str">
        <f>+'様式15-2号'!B4&amp;"（設計・施工）"&amp;"②令和11年度から令和13年度"</f>
        <v>見積内訳書及び入札内訳書※（設計・施工）②令和11年度から令和13年度</v>
      </c>
      <c r="C4" s="170"/>
      <c r="D4" s="170"/>
      <c r="E4" s="170"/>
      <c r="F4" s="170"/>
      <c r="G4" s="170"/>
      <c r="H4" s="170"/>
      <c r="I4" s="170"/>
      <c r="J4" s="12"/>
    </row>
    <row r="5" spans="2:25" ht="25.15" customHeight="1" x14ac:dyDescent="0.2">
      <c r="B5" s="12"/>
      <c r="C5" s="12"/>
      <c r="D5" s="12"/>
      <c r="E5" s="12"/>
      <c r="F5" s="12"/>
      <c r="G5" s="12"/>
      <c r="H5" s="12"/>
      <c r="I5" s="12"/>
    </row>
    <row r="6" spans="2:25" ht="25.15" customHeight="1" x14ac:dyDescent="0.2">
      <c r="I6" s="3" t="s">
        <v>0</v>
      </c>
    </row>
    <row r="7" spans="2:25" ht="30" customHeight="1" x14ac:dyDescent="0.2">
      <c r="B7" s="167" t="s">
        <v>2</v>
      </c>
      <c r="C7" s="167"/>
      <c r="D7" s="167"/>
      <c r="E7" s="167" t="s">
        <v>1</v>
      </c>
      <c r="F7" s="179" t="s">
        <v>242</v>
      </c>
      <c r="G7" s="179"/>
      <c r="H7" s="179"/>
      <c r="I7" s="179" t="s">
        <v>10</v>
      </c>
    </row>
    <row r="8" spans="2:25" ht="30" customHeight="1" x14ac:dyDescent="0.2">
      <c r="B8" s="167"/>
      <c r="C8" s="167"/>
      <c r="D8" s="167"/>
      <c r="E8" s="167"/>
      <c r="F8" s="25" t="s">
        <v>243</v>
      </c>
      <c r="G8" s="25" t="s">
        <v>244</v>
      </c>
      <c r="H8" s="25" t="s">
        <v>245</v>
      </c>
      <c r="I8" s="179"/>
    </row>
    <row r="9" spans="2:25" ht="30" customHeight="1" x14ac:dyDescent="0.2">
      <c r="B9" s="173" t="s">
        <v>286</v>
      </c>
      <c r="C9" s="174"/>
      <c r="D9" s="174"/>
      <c r="E9" s="174"/>
      <c r="F9" s="174"/>
      <c r="G9" s="174"/>
      <c r="H9" s="174"/>
      <c r="I9" s="175"/>
    </row>
    <row r="10" spans="2:25" ht="30" customHeight="1" x14ac:dyDescent="0.2">
      <c r="B10" s="20"/>
      <c r="C10" s="171" t="s">
        <v>40</v>
      </c>
      <c r="D10" s="171"/>
      <c r="E10" s="15" t="s">
        <v>400</v>
      </c>
      <c r="F10" s="93"/>
      <c r="G10" s="93"/>
      <c r="H10" s="16"/>
      <c r="I10" s="19"/>
    </row>
    <row r="11" spans="2:25" ht="30" customHeight="1" x14ac:dyDescent="0.2">
      <c r="B11" s="14"/>
      <c r="C11" s="172" t="s">
        <v>41</v>
      </c>
      <c r="D11" s="172"/>
      <c r="E11" s="15" t="s">
        <v>401</v>
      </c>
      <c r="F11" s="93"/>
      <c r="G11" s="93"/>
      <c r="H11" s="16"/>
      <c r="I11" s="19"/>
    </row>
    <row r="12" spans="2:25" ht="30" customHeight="1" x14ac:dyDescent="0.2">
      <c r="B12" s="20"/>
      <c r="C12" s="171" t="s">
        <v>431</v>
      </c>
      <c r="D12" s="171"/>
      <c r="E12" s="15" t="s">
        <v>402</v>
      </c>
      <c r="F12" s="93"/>
      <c r="G12" s="93"/>
      <c r="H12" s="16"/>
      <c r="I12" s="19"/>
    </row>
    <row r="13" spans="2:25" ht="30" customHeight="1" x14ac:dyDescent="0.2">
      <c r="B13" s="14"/>
      <c r="C13" s="171" t="s">
        <v>432</v>
      </c>
      <c r="D13" s="171"/>
      <c r="E13" s="15" t="s">
        <v>403</v>
      </c>
      <c r="F13" s="93"/>
      <c r="G13" s="93"/>
      <c r="H13" s="16"/>
      <c r="I13" s="19"/>
    </row>
    <row r="14" spans="2:25" ht="30" customHeight="1" x14ac:dyDescent="0.2">
      <c r="B14" s="168" t="s">
        <v>287</v>
      </c>
      <c r="C14" s="168"/>
      <c r="D14" s="168"/>
      <c r="E14" s="168"/>
      <c r="F14" s="18">
        <f>SUM(F10:F13)</f>
        <v>0</v>
      </c>
      <c r="G14" s="18">
        <f t="shared" ref="G14:H14" si="0">SUM(G10:G13)</f>
        <v>0</v>
      </c>
      <c r="H14" s="18">
        <f t="shared" si="0"/>
        <v>0</v>
      </c>
      <c r="I14" s="19"/>
    </row>
    <row r="15" spans="2:25" s="103" customFormat="1" ht="30" customHeight="1" x14ac:dyDescent="0.2">
      <c r="B15" s="103" t="s">
        <v>386</v>
      </c>
      <c r="C15" s="133"/>
      <c r="D15" s="133"/>
      <c r="E15" s="133"/>
      <c r="F15" s="133"/>
      <c r="G15" s="133"/>
      <c r="H15" s="133"/>
      <c r="I15" s="133"/>
      <c r="J15" s="133"/>
      <c r="K15" s="133"/>
      <c r="L15" s="133"/>
      <c r="M15" s="133"/>
      <c r="N15" s="133"/>
      <c r="O15" s="133"/>
      <c r="P15" s="133"/>
      <c r="Q15" s="133"/>
      <c r="R15" s="133"/>
      <c r="S15" s="133"/>
      <c r="T15" s="133"/>
      <c r="U15" s="133"/>
      <c r="V15" s="133"/>
      <c r="W15" s="133"/>
      <c r="X15" s="133"/>
      <c r="Y15" s="133"/>
    </row>
    <row r="16" spans="2:25" s="103" customFormat="1" ht="30" customHeight="1" x14ac:dyDescent="0.2">
      <c r="B16" s="103" t="s">
        <v>387</v>
      </c>
      <c r="C16" s="133"/>
      <c r="D16" s="133"/>
      <c r="E16" s="133"/>
      <c r="F16" s="133"/>
      <c r="G16" s="133"/>
      <c r="H16" s="133"/>
      <c r="I16" s="133"/>
      <c r="J16" s="133"/>
      <c r="K16" s="133"/>
      <c r="L16" s="133"/>
      <c r="M16" s="133"/>
      <c r="N16" s="133"/>
      <c r="O16" s="133"/>
      <c r="P16" s="133"/>
      <c r="Q16" s="133"/>
      <c r="R16" s="133"/>
      <c r="S16" s="133"/>
      <c r="T16" s="133"/>
      <c r="U16" s="133"/>
      <c r="V16" s="133"/>
      <c r="W16" s="133"/>
      <c r="X16" s="133"/>
      <c r="Y16" s="133"/>
    </row>
    <row r="17" spans="2:25" s="103" customFormat="1" ht="30" customHeight="1" x14ac:dyDescent="0.2">
      <c r="B17" s="103" t="s">
        <v>388</v>
      </c>
      <c r="C17" s="133"/>
      <c r="D17" s="133"/>
      <c r="E17" s="133"/>
      <c r="F17" s="133"/>
      <c r="G17" s="133"/>
      <c r="H17" s="133"/>
      <c r="I17" s="133"/>
      <c r="J17" s="133"/>
      <c r="K17" s="133"/>
      <c r="L17" s="133"/>
      <c r="M17" s="133"/>
      <c r="N17" s="133"/>
      <c r="O17" s="133"/>
      <c r="P17" s="133"/>
      <c r="Q17" s="133"/>
      <c r="R17" s="133"/>
      <c r="S17" s="133"/>
      <c r="T17" s="133"/>
      <c r="U17" s="133"/>
      <c r="V17" s="133"/>
      <c r="W17" s="133"/>
      <c r="X17" s="133"/>
      <c r="Y17" s="133"/>
    </row>
    <row r="18" spans="2:25" ht="30" customHeight="1" x14ac:dyDescent="0.2">
      <c r="B18" s="28" t="s">
        <v>75</v>
      </c>
      <c r="C18" s="21"/>
    </row>
    <row r="19" spans="2:25" ht="30" customHeight="1" x14ac:dyDescent="0.2">
      <c r="B19" s="13" t="s">
        <v>117</v>
      </c>
      <c r="C19" s="21"/>
    </row>
    <row r="20" spans="2:25" ht="30" customHeight="1" x14ac:dyDescent="0.2">
      <c r="B20" s="22" t="s">
        <v>404</v>
      </c>
      <c r="C20" s="23"/>
    </row>
    <row r="21" spans="2:25" ht="30" customHeight="1" x14ac:dyDescent="0.2">
      <c r="B21" s="24"/>
    </row>
  </sheetData>
  <mergeCells count="11">
    <mergeCell ref="C12:D12"/>
    <mergeCell ref="C13:D13"/>
    <mergeCell ref="B14:E14"/>
    <mergeCell ref="B9:I9"/>
    <mergeCell ref="C10:D10"/>
    <mergeCell ref="C11:D11"/>
    <mergeCell ref="B4:I4"/>
    <mergeCell ref="B7:D8"/>
    <mergeCell ref="E7:E8"/>
    <mergeCell ref="F7:H7"/>
    <mergeCell ref="I7:I8"/>
  </mergeCells>
  <phoneticPr fontId="17"/>
  <printOptions horizontalCentered="1"/>
  <pageMargins left="0.78740157480314965" right="0.78740157480314965" top="0.59055118110236227" bottom="0.59055118110236227" header="0.59055118110236227" footer="0.59055118110236227"/>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51</vt:i4>
      </vt:variant>
    </vt:vector>
  </HeadingPairs>
  <TitlesOfParts>
    <vt:vector size="83" baseType="lpstr">
      <vt:lpstr>様式15-2号</vt:lpstr>
      <vt:lpstr>様式15-2号-1（別添1-1）</vt:lpstr>
      <vt:lpstr>様式15-2号-1（別添1-2）</vt:lpstr>
      <vt:lpstr>様式15-2号-1（別添1-3）</vt:lpstr>
      <vt:lpstr>様式15-2号-1（別添1-4）</vt:lpstr>
      <vt:lpstr>様式15-2号-1（別添1-5）</vt:lpstr>
      <vt:lpstr>様式15-2号-1（別添1-6）</vt:lpstr>
      <vt:lpstr>様式15-2号-1（別添1-7）</vt:lpstr>
      <vt:lpstr>様式15-2号-2（別添1-1）</vt:lpstr>
      <vt:lpstr>様式15-2号-2（別添1-2）</vt:lpstr>
      <vt:lpstr>様式15-2号-2（別添1-3）</vt:lpstr>
      <vt:lpstr>様式15-2号-2（別添1-4）</vt:lpstr>
      <vt:lpstr>様式15-2号-2（別添1-5）</vt:lpstr>
      <vt:lpstr>様式15-2号-3（別添1-1） </vt:lpstr>
      <vt:lpstr>様式15-2号-3（別添1-2）</vt:lpstr>
      <vt:lpstr>様式15-2号-3（別添1-3）</vt:lpstr>
      <vt:lpstr>様式15-2号-3（別添1-4）</vt:lpstr>
      <vt:lpstr>様式15-2号-3（別添1-5）</vt:lpstr>
      <vt:lpstr>様式15-2号-4（別添1-1）</vt:lpstr>
      <vt:lpstr>様式15-2号-4（別添1-2）</vt:lpstr>
      <vt:lpstr>様式15-2号-4（別添1-3）</vt:lpstr>
      <vt:lpstr>様式15-2号-4（別添1-4）</vt:lpstr>
      <vt:lpstr>様式15-2号-4（別添1-5）</vt:lpstr>
      <vt:lpstr>様式15-2号（別添2-1）</vt:lpstr>
      <vt:lpstr>様式15-2号（別添2-2）</vt:lpstr>
      <vt:lpstr>様式15-2号（別添2-3）</vt:lpstr>
      <vt:lpstr>様式15-2号（別添2-4）</vt:lpstr>
      <vt:lpstr>様式15-2号（別添2-5） </vt:lpstr>
      <vt:lpstr>様式15-2号（別添2-6）</vt:lpstr>
      <vt:lpstr>様式15-2号（別添2-7）</vt:lpstr>
      <vt:lpstr>様式15-2号（別添2-8）</vt:lpstr>
      <vt:lpstr>様式15-2号（別添2-9）</vt:lpstr>
      <vt:lpstr>'様式15-2号'!Print_Area</vt:lpstr>
      <vt:lpstr>'様式15-2号（別添2-1）'!Print_Area</vt:lpstr>
      <vt:lpstr>'様式15-2号（別添2-2）'!Print_Area</vt:lpstr>
      <vt:lpstr>'様式15-2号（別添2-3）'!Print_Area</vt:lpstr>
      <vt:lpstr>'様式15-2号（別添2-4）'!Print_Area</vt:lpstr>
      <vt:lpstr>'様式15-2号（別添2-5） '!Print_Area</vt:lpstr>
      <vt:lpstr>'様式15-2号（別添2-6）'!Print_Area</vt:lpstr>
      <vt:lpstr>'様式15-2号（別添2-7）'!Print_Area</vt:lpstr>
      <vt:lpstr>'様式15-2号（別添2-8）'!Print_Area</vt:lpstr>
      <vt:lpstr>'様式15-2号（別添2-9）'!Print_Area</vt:lpstr>
      <vt:lpstr>'様式15-2号-1（別添1-1）'!Print_Area</vt:lpstr>
      <vt:lpstr>'様式15-2号-1（別添1-2）'!Print_Area</vt:lpstr>
      <vt:lpstr>'様式15-2号-1（別添1-3）'!Print_Area</vt:lpstr>
      <vt:lpstr>'様式15-2号-1（別添1-4）'!Print_Area</vt:lpstr>
      <vt:lpstr>'様式15-2号-1（別添1-5）'!Print_Area</vt:lpstr>
      <vt:lpstr>'様式15-2号-1（別添1-6）'!Print_Area</vt:lpstr>
      <vt:lpstr>'様式15-2号-1（別添1-7）'!Print_Area</vt:lpstr>
      <vt:lpstr>'様式15-2号-2（別添1-1）'!Print_Area</vt:lpstr>
      <vt:lpstr>'様式15-2号-2（別添1-2）'!Print_Area</vt:lpstr>
      <vt:lpstr>'様式15-2号-2（別添1-3）'!Print_Area</vt:lpstr>
      <vt:lpstr>'様式15-2号-2（別添1-4）'!Print_Area</vt:lpstr>
      <vt:lpstr>'様式15-2号-2（別添1-5）'!Print_Area</vt:lpstr>
      <vt:lpstr>'様式15-2号-3（別添1-1） '!Print_Area</vt:lpstr>
      <vt:lpstr>'様式15-2号-3（別添1-2）'!Print_Area</vt:lpstr>
      <vt:lpstr>'様式15-2号-3（別添1-3）'!Print_Area</vt:lpstr>
      <vt:lpstr>'様式15-2号-3（別添1-4）'!Print_Area</vt:lpstr>
      <vt:lpstr>'様式15-2号-3（別添1-5）'!Print_Area</vt:lpstr>
      <vt:lpstr>'様式15-2号-4（別添1-1）'!Print_Area</vt:lpstr>
      <vt:lpstr>'様式15-2号-4（別添1-2）'!Print_Area</vt:lpstr>
      <vt:lpstr>'様式15-2号-4（別添1-3）'!Print_Area</vt:lpstr>
      <vt:lpstr>'様式15-2号-4（別添1-4）'!Print_Area</vt:lpstr>
      <vt:lpstr>'様式15-2号-4（別添1-5）'!Print_Area</vt:lpstr>
      <vt:lpstr>'様式15-2号（別添2-2）'!Print_Titles</vt:lpstr>
      <vt:lpstr>'様式15-2号-1（別添1-2）'!Print_Titles</vt:lpstr>
      <vt:lpstr>'様式15-2号-1（別添1-3）'!Print_Titles</vt:lpstr>
      <vt:lpstr>'様式15-2号-1（別添1-4）'!Print_Titles</vt:lpstr>
      <vt:lpstr>'様式15-2号-1（別添1-5）'!Print_Titles</vt:lpstr>
      <vt:lpstr>'様式15-2号-1（別添1-6）'!Print_Titles</vt:lpstr>
      <vt:lpstr>'様式15-2号-1（別添1-7）'!Print_Titles</vt:lpstr>
      <vt:lpstr>'様式15-2号-2（別添1-2）'!Print_Titles</vt:lpstr>
      <vt:lpstr>'様式15-2号-2（別添1-3）'!Print_Titles</vt:lpstr>
      <vt:lpstr>'様式15-2号-2（別添1-4）'!Print_Titles</vt:lpstr>
      <vt:lpstr>'様式15-2号-2（別添1-5）'!Print_Titles</vt:lpstr>
      <vt:lpstr>'様式15-2号-3（別添1-2）'!Print_Titles</vt:lpstr>
      <vt:lpstr>'様式15-2号-3（別添1-3）'!Print_Titles</vt:lpstr>
      <vt:lpstr>'様式15-2号-3（別添1-4）'!Print_Titles</vt:lpstr>
      <vt:lpstr>'様式15-2号-3（別添1-5）'!Print_Titles</vt:lpstr>
      <vt:lpstr>'様式15-2号-4（別添1-2）'!Print_Titles</vt:lpstr>
      <vt:lpstr>'様式15-2号-4（別添1-3）'!Print_Titles</vt:lpstr>
      <vt:lpstr>'様式15-2号-4（別添1-4）'!Print_Titles</vt:lpstr>
      <vt:lpstr>'様式15-2号-4（別添1-5）'!Print_Titles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2016-08-23T00:57:37Z</dcterms:created>
  <dcterms:modified xsi:type="dcterms:W3CDTF">2025-09-17T00:55:40Z</dcterms:modified>
  <cp:contentStatus/>
</cp:coreProperties>
</file>