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096"/>
  </bookViews>
  <sheets>
    <sheet name="第13号様式" sheetId="3" r:id="rId1"/>
    <sheet name="別紙様式第1号" sheetId="1" r:id="rId2"/>
  </sheets>
  <definedNames>
    <definedName name="_xlnm.Print_Area" localSheetId="0">第13号様式!$A$1:$H$30</definedName>
    <definedName name="_xlnm.Print_Area" localSheetId="1">別紙様式第1号!$A$1:$N$34</definedName>
  </definedNames>
  <calcPr calcId="162913"/>
</workbook>
</file>

<file path=xl/calcChain.xml><?xml version="1.0" encoding="utf-8"?>
<calcChain xmlns="http://schemas.openxmlformats.org/spreadsheetml/2006/main">
  <c r="H27" i="1" l="1"/>
  <c r="H26" i="1"/>
  <c r="H25" i="1"/>
  <c r="L27" i="1" l="1"/>
  <c r="L26" i="1"/>
  <c r="L25" i="1"/>
  <c r="L24" i="1"/>
  <c r="L23" i="1"/>
  <c r="L22" i="1"/>
  <c r="L28" i="1" l="1"/>
  <c r="E27" i="3"/>
  <c r="E24" i="3"/>
  <c r="E21" i="3"/>
  <c r="E8" i="3"/>
  <c r="E7" i="3"/>
  <c r="E6" i="3"/>
  <c r="G26" i="3"/>
  <c r="G25" i="3"/>
  <c r="G23" i="3"/>
  <c r="G22" i="3"/>
  <c r="G19" i="3"/>
  <c r="G20" i="3"/>
  <c r="G24" i="3" l="1"/>
  <c r="G27" i="3"/>
  <c r="G21" i="3"/>
  <c r="E28" i="3"/>
  <c r="B12" i="3"/>
  <c r="H11" i="1"/>
  <c r="H12" i="1"/>
  <c r="H10" i="1"/>
  <c r="G2" i="3"/>
  <c r="J6" i="1" s="1"/>
  <c r="E4" i="1"/>
  <c r="G28" i="3" l="1"/>
  <c r="D14" i="3" s="1"/>
  <c r="E17" i="1"/>
</calcChain>
</file>

<file path=xl/comments1.xml><?xml version="1.0" encoding="utf-8"?>
<comments xmlns="http://schemas.openxmlformats.org/spreadsheetml/2006/main">
  <authors>
    <author>作成者</author>
  </authors>
  <commentList>
    <comment ref="E1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派遣時間、区分ごとに
整数（数字）を入力してください
（グレーセル内）
</t>
        </r>
      </text>
    </comment>
  </commentList>
</comments>
</file>

<file path=xl/sharedStrings.xml><?xml version="1.0" encoding="utf-8"?>
<sst xmlns="http://schemas.openxmlformats.org/spreadsheetml/2006/main" count="102" uniqueCount="72">
  <si>
    <t>（提出先）広島市長</t>
  </si>
  <si>
    <t>事業者</t>
  </si>
  <si>
    <t>【請求内訳】</t>
  </si>
  <si>
    <t>事業名</t>
  </si>
  <si>
    <t>利用</t>
  </si>
  <si>
    <t>区分</t>
  </si>
  <si>
    <t>者数</t>
  </si>
  <si>
    <t>合計利用</t>
  </si>
  <si>
    <t>回数(日数)</t>
  </si>
  <si>
    <t>単価</t>
  </si>
  <si>
    <t>人</t>
  </si>
  <si>
    <t>回</t>
  </si>
  <si>
    <t>産後ケア事業</t>
  </si>
  <si>
    <t>日</t>
  </si>
  <si>
    <t>産後ヘルパー</t>
  </si>
  <si>
    <t>60分以内</t>
  </si>
  <si>
    <t>円</t>
    <rPh sb="0" eb="1">
      <t>エン</t>
    </rPh>
    <phoneticPr fontId="3"/>
  </si>
  <si>
    <t>金</t>
  </si>
  <si>
    <t>住　所</t>
    <phoneticPr fontId="3"/>
  </si>
  <si>
    <t>名　称</t>
    <phoneticPr fontId="3"/>
  </si>
  <si>
    <t>代表者</t>
    <phoneticPr fontId="3"/>
  </si>
  <si>
    <t>年</t>
    <rPh sb="0" eb="1">
      <t>ネン</t>
    </rPh>
    <phoneticPr fontId="3"/>
  </si>
  <si>
    <t>□</t>
    <phoneticPr fontId="3"/>
  </si>
  <si>
    <t>第１３号様式</t>
    <phoneticPr fontId="3"/>
  </si>
  <si>
    <t>広　島　市　長</t>
    <rPh sb="0" eb="1">
      <t>ヒロ</t>
    </rPh>
    <rPh sb="2" eb="3">
      <t>シマ</t>
    </rPh>
    <rPh sb="4" eb="5">
      <t>シ</t>
    </rPh>
    <rPh sb="6" eb="7">
      <t>チョウ</t>
    </rPh>
    <phoneticPr fontId="10"/>
  </si>
  <si>
    <t>代表者職・氏名</t>
    <rPh sb="0" eb="3">
      <t>ダイヒョウシャ</t>
    </rPh>
    <rPh sb="3" eb="4">
      <t>ショク</t>
    </rPh>
    <rPh sb="5" eb="7">
      <t>シメイ</t>
    </rPh>
    <phoneticPr fontId="10"/>
  </si>
  <si>
    <t>広島市産後ヘルパー派遣請求書　　　</t>
    <rPh sb="9" eb="11">
      <t>ハケン</t>
    </rPh>
    <rPh sb="11" eb="14">
      <t>セイキュウショ</t>
    </rPh>
    <phoneticPr fontId="10"/>
  </si>
  <si>
    <t>【内訳】</t>
    <rPh sb="1" eb="3">
      <t>ウチワケ</t>
    </rPh>
    <phoneticPr fontId="10"/>
  </si>
  <si>
    <t>《産後ヘルパー派遣》</t>
    <rPh sb="7" eb="9">
      <t>ハケン</t>
    </rPh>
    <phoneticPr fontId="10"/>
  </si>
  <si>
    <t>派遣時間</t>
  </si>
  <si>
    <t>区分</t>
    <phoneticPr fontId="3"/>
  </si>
  <si>
    <t>委託単価（円）</t>
    <rPh sb="5" eb="6">
      <t>エン</t>
    </rPh>
    <phoneticPr fontId="10"/>
  </si>
  <si>
    <t>回数（回）</t>
    <rPh sb="0" eb="2">
      <t>カイスウ</t>
    </rPh>
    <phoneticPr fontId="10"/>
  </si>
  <si>
    <t>金額（円）</t>
    <rPh sb="3" eb="4">
      <t>エン</t>
    </rPh>
    <phoneticPr fontId="10"/>
  </si>
  <si>
    <t>1時間以内</t>
    <phoneticPr fontId="3"/>
  </si>
  <si>
    <t>区分１</t>
    <phoneticPr fontId="3"/>
  </si>
  <si>
    <t>区分２</t>
    <phoneticPr fontId="3"/>
  </si>
  <si>
    <t>小計</t>
  </si>
  <si>
    <t>1時間を超え
1時間30分まで</t>
    <phoneticPr fontId="10"/>
  </si>
  <si>
    <t>1時間30分を超え
2時間まで</t>
    <phoneticPr fontId="10"/>
  </si>
  <si>
    <t>合　計</t>
  </si>
  <si>
    <t>☑</t>
    <phoneticPr fontId="3"/>
  </si>
  <si>
    <t>月</t>
    <rPh sb="0" eb="1">
      <t>ツキ</t>
    </rPh>
    <phoneticPr fontId="3"/>
  </si>
  <si>
    <t>請求額</t>
    <rPh sb="0" eb="3">
      <t>セイキュウガク</t>
    </rPh>
    <phoneticPr fontId="3"/>
  </si>
  <si>
    <t xml:space="preserve">事 業 者 所 在 地 </t>
    <rPh sb="0" eb="1">
      <t>コト</t>
    </rPh>
    <rPh sb="2" eb="3">
      <t>ゴウ</t>
    </rPh>
    <rPh sb="4" eb="5">
      <t>シャ</t>
    </rPh>
    <rPh sb="6" eb="7">
      <t>ショ</t>
    </rPh>
    <rPh sb="8" eb="9">
      <t>ザイ</t>
    </rPh>
    <rPh sb="10" eb="11">
      <t>チ</t>
    </rPh>
    <phoneticPr fontId="10"/>
  </si>
  <si>
    <t>事　 業　 者　 名</t>
    <rPh sb="0" eb="1">
      <t>コト</t>
    </rPh>
    <rPh sb="3" eb="4">
      <t>ゴウ</t>
    </rPh>
    <rPh sb="6" eb="7">
      <t>シャ</t>
    </rPh>
    <rPh sb="9" eb="10">
      <t>メイ</t>
    </rPh>
    <phoneticPr fontId="10"/>
  </si>
  <si>
    <t>和暦</t>
    <rPh sb="0" eb="2">
      <t>ワレキ</t>
    </rPh>
    <phoneticPr fontId="3"/>
  </si>
  <si>
    <t>令和</t>
    <rPh sb="0" eb="2">
      <t>レイワ</t>
    </rPh>
    <phoneticPr fontId="3"/>
  </si>
  <si>
    <t>請求年月日</t>
    <rPh sb="0" eb="5">
      <t>セイキュウネンガッピ</t>
    </rPh>
    <phoneticPr fontId="3"/>
  </si>
  <si>
    <t>法人住所</t>
    <rPh sb="0" eb="4">
      <t>ホウジンジュウショ</t>
    </rPh>
    <phoneticPr fontId="3"/>
  </si>
  <si>
    <t>法人名称</t>
    <rPh sb="0" eb="2">
      <t>ホウジン</t>
    </rPh>
    <rPh sb="2" eb="4">
      <t>メイショウ</t>
    </rPh>
    <phoneticPr fontId="3"/>
  </si>
  <si>
    <t>代表者職・氏名</t>
    <rPh sb="0" eb="3">
      <t>ダイヒョウシャ</t>
    </rPh>
    <rPh sb="3" eb="4">
      <t>ショク</t>
    </rPh>
    <rPh sb="5" eb="7">
      <t>シメイ</t>
    </rPh>
    <phoneticPr fontId="3"/>
  </si>
  <si>
    <t>① サービス提供年月を入力してください</t>
    <rPh sb="6" eb="8">
      <t>テイキョウ</t>
    </rPh>
    <rPh sb="8" eb="10">
      <t>ネンゲツ</t>
    </rPh>
    <rPh sb="11" eb="13">
      <t>ニュウリョク</t>
    </rPh>
    <phoneticPr fontId="3"/>
  </si>
  <si>
    <t>② 請求年月日を入力してください</t>
    <rPh sb="2" eb="7">
      <t>セイキュウネンガッピ</t>
    </rPh>
    <rPh sb="8" eb="10">
      <t>ニュウリョク</t>
    </rPh>
    <phoneticPr fontId="3"/>
  </si>
  <si>
    <t>③ 事業者情報（法人情報）を入力してください</t>
    <rPh sb="2" eb="5">
      <t>ジギョウシャ</t>
    </rPh>
    <rPh sb="5" eb="7">
      <t>ジョウホウ</t>
    </rPh>
    <rPh sb="8" eb="10">
      <t>ホウジン</t>
    </rPh>
    <rPh sb="10" eb="12">
      <t>ジョウホウ</t>
    </rPh>
    <rPh sb="14" eb="16">
      <t>ニュウリョク</t>
    </rPh>
    <phoneticPr fontId="3"/>
  </si>
  <si>
    <t>④ 産後ヘルパー派遣回数を入力してください</t>
    <rPh sb="2" eb="4">
      <t>サンゴ</t>
    </rPh>
    <rPh sb="8" eb="10">
      <t>ハケン</t>
    </rPh>
    <rPh sb="10" eb="12">
      <t>カイスウ</t>
    </rPh>
    <rPh sb="13" eb="15">
      <t>ニュウリョク</t>
    </rPh>
    <phoneticPr fontId="3"/>
  </si>
  <si>
    <r>
      <t>※ 以下の太枠内を入力してください。</t>
    </r>
    <r>
      <rPr>
        <b/>
        <u/>
        <sz val="14"/>
        <rFont val="ＭＳ Ｐゴシック"/>
        <family val="3"/>
        <charset val="128"/>
        <scheme val="minor"/>
      </rPr>
      <t>このシートで入力した内容は、「別紙様式（第4条関係）」に反映されます。</t>
    </r>
    <rPh sb="2" eb="4">
      <t>イカ</t>
    </rPh>
    <rPh sb="5" eb="7">
      <t>フトワク</t>
    </rPh>
    <rPh sb="7" eb="8">
      <t>ナイ</t>
    </rPh>
    <rPh sb="9" eb="11">
      <t>ニュウリョク</t>
    </rPh>
    <rPh sb="24" eb="26">
      <t>ニュウリョク</t>
    </rPh>
    <rPh sb="28" eb="30">
      <t>ナイヨウ</t>
    </rPh>
    <rPh sb="33" eb="37">
      <t>ベッシヨウシキ</t>
    </rPh>
    <rPh sb="38" eb="39">
      <t>ダイ</t>
    </rPh>
    <rPh sb="40" eb="43">
      <t>ジョウカンケイ</t>
    </rPh>
    <rPh sb="46" eb="48">
      <t>ハンエイ</t>
    </rPh>
    <phoneticPr fontId="3"/>
  </si>
  <si>
    <r>
      <t xml:space="preserve">　※ </t>
    </r>
    <r>
      <rPr>
        <u/>
        <sz val="14"/>
        <rFont val="ＭＳ Ｐゴシック"/>
        <family val="3"/>
        <charset val="128"/>
        <scheme val="minor"/>
      </rPr>
      <t>左請求書【内訳】のグレーセル内</t>
    </r>
    <r>
      <rPr>
        <sz val="14"/>
        <rFont val="ＭＳ Ｐゴシック"/>
        <family val="3"/>
        <charset val="128"/>
        <scheme val="minor"/>
      </rPr>
      <t>に整数（数字）を入力してください</t>
    </r>
    <rPh sb="3" eb="4">
      <t>ヒダリ</t>
    </rPh>
    <rPh sb="4" eb="7">
      <t>セイキュウショ</t>
    </rPh>
    <rPh sb="8" eb="10">
      <t>ウチワケ</t>
    </rPh>
    <rPh sb="17" eb="18">
      <t>ナイ</t>
    </rPh>
    <rPh sb="19" eb="21">
      <t>セイスウ</t>
    </rPh>
    <rPh sb="22" eb="24">
      <t>スウジ</t>
    </rPh>
    <rPh sb="26" eb="28">
      <t>ニュウリョク</t>
    </rPh>
    <phoneticPr fontId="3"/>
  </si>
  <si>
    <t>⑤ 「別紙様式（第4条関係）」シートのグレーセルを入力してください。</t>
    <rPh sb="3" eb="5">
      <t>ベッシ</t>
    </rPh>
    <rPh sb="5" eb="7">
      <t>ヨウシキ</t>
    </rPh>
    <rPh sb="8" eb="9">
      <t>ダイ</t>
    </rPh>
    <rPh sb="10" eb="11">
      <t>ジョウ</t>
    </rPh>
    <rPh sb="11" eb="13">
      <t>カンケイ</t>
    </rPh>
    <rPh sb="25" eb="27">
      <t>ニュウリョク</t>
    </rPh>
    <phoneticPr fontId="3"/>
  </si>
  <si>
    <t>⑥　「第13号様式」 及び「別紙様式（第4条関係）」シートを印刷の上、広島市こども未来局こども青少年支援部（母子保健担当）あてにご提出ください。</t>
    <rPh sb="3" eb="4">
      <t>ダイ</t>
    </rPh>
    <rPh sb="6" eb="9">
      <t>ゴウヨウシキ</t>
    </rPh>
    <rPh sb="11" eb="12">
      <t>オヨ</t>
    </rPh>
    <rPh sb="30" eb="32">
      <t>インサツ</t>
    </rPh>
    <rPh sb="33" eb="34">
      <t>ウエ</t>
    </rPh>
    <rPh sb="35" eb="38">
      <t>ヒロシマシ</t>
    </rPh>
    <rPh sb="41" eb="44">
      <t>ミライキョク</t>
    </rPh>
    <rPh sb="47" eb="53">
      <t>セイショウネンシエンブ</t>
    </rPh>
    <rPh sb="54" eb="60">
      <t>ボシホケンタントウ</t>
    </rPh>
    <rPh sb="65" eb="67">
      <t>テイシュツ</t>
    </rPh>
    <phoneticPr fontId="3"/>
  </si>
  <si>
    <t>令和   年　　月　　日</t>
    <rPh sb="0" eb="2">
      <t>レイワ</t>
    </rPh>
    <rPh sb="5" eb="6">
      <t>ネン</t>
    </rPh>
    <rPh sb="8" eb="9">
      <t>ガツ</t>
    </rPh>
    <rPh sb="11" eb="12">
      <t>ニチ</t>
    </rPh>
    <phoneticPr fontId="3"/>
  </si>
  <si>
    <t>別紙様式第１号</t>
    <rPh sb="4" eb="5">
      <t>ダイ</t>
    </rPh>
    <rPh sb="6" eb="7">
      <t>ゴウ</t>
    </rPh>
    <phoneticPr fontId="3"/>
  </si>
  <si>
    <t>広島市妊産婦支援事業補助金交付申請書</t>
    <rPh sb="3" eb="6">
      <t>ニンサンプ</t>
    </rPh>
    <rPh sb="6" eb="8">
      <t>シエン</t>
    </rPh>
    <rPh sb="8" eb="10">
      <t>ジギョウ</t>
    </rPh>
    <rPh sb="10" eb="13">
      <t>ホジョキン</t>
    </rPh>
    <rPh sb="13" eb="15">
      <t>コウフ</t>
    </rPh>
    <phoneticPr fontId="3"/>
  </si>
  <si>
    <t>次のとおり、広島市妊産婦支援事業補助金の交付を申請します。</t>
    <rPh sb="9" eb="19">
      <t>ニンサンプシエンジギョウホジョキン</t>
    </rPh>
    <phoneticPr fontId="3"/>
  </si>
  <si>
    <t>訪問型</t>
    <rPh sb="0" eb="3">
      <t>ホウモンガタ</t>
    </rPh>
    <phoneticPr fontId="3"/>
  </si>
  <si>
    <t>宿泊型</t>
    <phoneticPr fontId="3"/>
  </si>
  <si>
    <t>通所型</t>
    <rPh sb="0" eb="3">
      <t>ツウショガタ</t>
    </rPh>
    <phoneticPr fontId="3"/>
  </si>
  <si>
    <t>補助額</t>
    <rPh sb="0" eb="2">
      <t>ホジョ</t>
    </rPh>
    <phoneticPr fontId="3"/>
  </si>
  <si>
    <t>補助金額</t>
    <rPh sb="0" eb="2">
      <t>ホジョ</t>
    </rPh>
    <phoneticPr fontId="3"/>
  </si>
  <si>
    <t>補助金交付請求額計</t>
    <rPh sb="0" eb="2">
      <t>ホジョ</t>
    </rPh>
    <phoneticPr fontId="3"/>
  </si>
  <si>
    <t>60分超
90分以内</t>
    <rPh sb="7" eb="10">
      <t>フンイナイ</t>
    </rPh>
    <phoneticPr fontId="3"/>
  </si>
  <si>
    <t>90分超
120分以内</t>
    <rPh sb="8" eb="9">
      <t>フン</t>
    </rPh>
    <rPh sb="9" eb="11">
      <t>イナイ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</si>
</sst>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#,##0&quot;円&quot;"/>
    <numFmt numFmtId="177" formatCode="0&quot;人&quot;"/>
    <numFmt numFmtId="178" formatCode="0_ "/>
    <numFmt numFmtId="179" formatCode="#,##0_ "/>
    <numFmt numFmtId="180" formatCode="#,##0_);[Red]\(#,##0\)"/>
    <numFmt numFmtId="181" formatCode="[$-411]ggge&quot;年&quot;m&quot;月&quot;d&quot;日&quot;;@"/>
  </numFmts>
  <fonts count="30" x14ac:knownFonts="1">
    <font>
      <sz val="11"/>
      <color theme="1"/>
      <name val="ＭＳ Ｐゴシック"/>
      <family val="2"/>
      <scheme val="minor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b/>
      <sz val="14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2"/>
      <color theme="0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"/>
      <name val="ＭＳ Ｐ明朝"/>
      <family val="1"/>
      <charset val="128"/>
    </font>
    <font>
      <b/>
      <sz val="12"/>
      <color theme="0"/>
      <name val="ＭＳ Ｐ明朝"/>
      <family val="1"/>
      <charset val="128"/>
    </font>
    <font>
      <sz val="12"/>
      <color theme="0"/>
      <name val="ＭＳ Ｐゴシック"/>
      <family val="3"/>
      <charset val="128"/>
      <scheme val="minor"/>
    </font>
    <font>
      <sz val="11"/>
      <color theme="0"/>
      <name val="ＭＳ Ｐ明朝"/>
      <family val="1"/>
      <charset val="128"/>
    </font>
    <font>
      <sz val="14"/>
      <color theme="0"/>
      <name val="ＭＳ Ｐゴシック"/>
      <family val="3"/>
      <charset val="128"/>
      <scheme val="minor"/>
    </font>
    <font>
      <b/>
      <sz val="11"/>
      <color theme="0"/>
      <name val="ＭＳ Ｐ明朝"/>
      <family val="1"/>
      <charset val="128"/>
    </font>
    <font>
      <b/>
      <sz val="14"/>
      <color theme="0"/>
      <name val="ＭＳ Ｐゴシック"/>
      <family val="3"/>
      <charset val="128"/>
      <scheme val="minor"/>
    </font>
    <font>
      <b/>
      <sz val="11"/>
      <color indexed="81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2"/>
      <name val="ＭＳ Ｐ明朝"/>
      <family val="1"/>
      <charset val="128"/>
    </font>
    <font>
      <b/>
      <u/>
      <sz val="14"/>
      <name val="ＭＳ Ｐゴシック"/>
      <family val="3"/>
      <charset val="128"/>
      <scheme val="minor"/>
    </font>
    <font>
      <u/>
      <sz val="14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70">
    <xf numFmtId="0" fontId="0" fillId="0" borderId="0" xfId="0"/>
    <xf numFmtId="0" fontId="8" fillId="0" borderId="0" xfId="1" applyFont="1" applyProtection="1">
      <alignment vertical="center"/>
    </xf>
    <xf numFmtId="0" fontId="7" fillId="0" borderId="0" xfId="1" applyFont="1" applyProtection="1">
      <alignment vertical="center"/>
    </xf>
    <xf numFmtId="0" fontId="6" fillId="0" borderId="0" xfId="1" applyProtection="1">
      <alignment vertical="center"/>
    </xf>
    <xf numFmtId="0" fontId="11" fillId="0" borderId="0" xfId="1" applyFont="1" applyProtection="1">
      <alignment vertical="center"/>
    </xf>
    <xf numFmtId="0" fontId="12" fillId="0" borderId="0" xfId="1" applyFont="1" applyProtection="1">
      <alignment vertical="center"/>
    </xf>
    <xf numFmtId="0" fontId="2" fillId="0" borderId="0" xfId="0" applyFont="1" applyAlignment="1" applyProtection="1"/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/>
    </xf>
    <xf numFmtId="178" fontId="2" fillId="2" borderId="14" xfId="0" applyNumberFormat="1" applyFont="1" applyFill="1" applyBorder="1" applyAlignment="1" applyProtection="1">
      <alignment horizontal="right" vertical="center" shrinkToFit="1"/>
      <protection locked="0"/>
    </xf>
    <xf numFmtId="0" fontId="6" fillId="0" borderId="0" xfId="1" applyFont="1" applyProtection="1">
      <alignment vertical="center"/>
    </xf>
    <xf numFmtId="0" fontId="6" fillId="0" borderId="0" xfId="1" applyFont="1" applyFill="1" applyProtection="1">
      <alignment vertical="center"/>
    </xf>
    <xf numFmtId="0" fontId="17" fillId="0" borderId="0" xfId="1" applyFont="1" applyFill="1" applyProtection="1">
      <alignment vertical="center"/>
    </xf>
    <xf numFmtId="0" fontId="16" fillId="0" borderId="0" xfId="1" applyFont="1" applyFill="1" applyProtection="1">
      <alignment vertical="center"/>
    </xf>
    <xf numFmtId="0" fontId="15" fillId="0" borderId="0" xfId="1" applyFont="1" applyFill="1" applyProtection="1">
      <alignment vertical="center"/>
    </xf>
    <xf numFmtId="0" fontId="14" fillId="0" borderId="0" xfId="1" applyFont="1" applyFill="1" applyProtection="1">
      <alignment vertical="center"/>
    </xf>
    <xf numFmtId="0" fontId="7" fillId="0" borderId="0" xfId="1" applyFont="1" applyFill="1" applyProtection="1">
      <alignment vertical="center"/>
    </xf>
    <xf numFmtId="0" fontId="7" fillId="0" borderId="0" xfId="1" applyFont="1" applyFill="1" applyAlignment="1" applyProtection="1">
      <alignment horizontal="right" vertical="center"/>
    </xf>
    <xf numFmtId="0" fontId="13" fillId="0" borderId="0" xfId="1" applyFont="1" applyFill="1" applyAlignment="1" applyProtection="1">
      <alignment horizontal="left" vertical="center"/>
    </xf>
    <xf numFmtId="0" fontId="17" fillId="0" borderId="0" xfId="1" applyFont="1" applyFill="1" applyBorder="1" applyAlignment="1" applyProtection="1">
      <alignment horizontal="center" vertical="center"/>
    </xf>
    <xf numFmtId="0" fontId="16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Protection="1">
      <alignment vertical="center"/>
    </xf>
    <xf numFmtId="0" fontId="23" fillId="0" borderId="0" xfId="1" applyFont="1" applyFill="1" applyProtection="1">
      <alignment vertical="center"/>
    </xf>
    <xf numFmtId="0" fontId="21" fillId="0" borderId="0" xfId="1" applyFont="1" applyFill="1" applyProtection="1">
      <alignment vertical="center"/>
    </xf>
    <xf numFmtId="0" fontId="8" fillId="0" borderId="0" xfId="1" applyFont="1" applyFill="1" applyProtection="1">
      <alignment vertical="center"/>
    </xf>
    <xf numFmtId="0" fontId="18" fillId="0" borderId="0" xfId="1" applyFont="1" applyFill="1" applyProtection="1">
      <alignment vertical="center"/>
    </xf>
    <xf numFmtId="0" fontId="19" fillId="0" borderId="0" xfId="1" applyFont="1" applyFill="1" applyProtection="1">
      <alignment vertical="center"/>
    </xf>
    <xf numFmtId="0" fontId="26" fillId="0" borderId="0" xfId="1" applyFont="1" applyFill="1" applyProtection="1">
      <alignment vertical="center"/>
    </xf>
    <xf numFmtId="0" fontId="7" fillId="0" borderId="0" xfId="1" applyFont="1" applyFill="1" applyAlignment="1" applyProtection="1">
      <alignment vertical="center"/>
    </xf>
    <xf numFmtId="0" fontId="8" fillId="0" borderId="0" xfId="1" applyFont="1" applyFill="1" applyAlignment="1" applyProtection="1">
      <alignment vertical="center"/>
    </xf>
    <xf numFmtId="0" fontId="24" fillId="0" borderId="0" xfId="1" applyFont="1" applyFill="1" applyProtection="1">
      <alignment vertical="center"/>
    </xf>
    <xf numFmtId="0" fontId="22" fillId="0" borderId="0" xfId="1" applyFont="1" applyFill="1" applyProtection="1">
      <alignment vertical="center"/>
    </xf>
    <xf numFmtId="0" fontId="11" fillId="0" borderId="0" xfId="1" applyFont="1" applyFill="1" applyProtection="1">
      <alignment vertical="center"/>
    </xf>
    <xf numFmtId="0" fontId="20" fillId="0" borderId="0" xfId="1" applyFont="1" applyFill="1" applyProtection="1">
      <alignment vertical="center"/>
    </xf>
    <xf numFmtId="0" fontId="12" fillId="0" borderId="0" xfId="1" applyFont="1" applyFill="1" applyProtection="1">
      <alignment vertical="center"/>
    </xf>
    <xf numFmtId="0" fontId="6" fillId="0" borderId="0" xfId="1" applyFill="1" applyProtection="1">
      <alignment vertical="center"/>
    </xf>
    <xf numFmtId="0" fontId="17" fillId="0" borderId="38" xfId="1" applyFont="1" applyFill="1" applyBorder="1" applyAlignment="1" applyProtection="1">
      <alignment horizontal="center" vertical="center"/>
      <protection locked="0"/>
    </xf>
    <xf numFmtId="0" fontId="17" fillId="0" borderId="39" xfId="1" applyFont="1" applyFill="1" applyBorder="1" applyAlignment="1" applyProtection="1">
      <alignment horizontal="center" vertical="center"/>
      <protection locked="0"/>
    </xf>
    <xf numFmtId="0" fontId="12" fillId="0" borderId="18" xfId="1" applyFont="1" applyFill="1" applyBorder="1" applyAlignment="1" applyProtection="1">
      <alignment horizontal="center" vertical="center"/>
    </xf>
    <xf numFmtId="0" fontId="12" fillId="0" borderId="11" xfId="1" applyFont="1" applyFill="1" applyBorder="1" applyAlignment="1" applyProtection="1">
      <alignment horizontal="center" vertical="center"/>
    </xf>
    <xf numFmtId="0" fontId="12" fillId="0" borderId="19" xfId="1" applyFont="1" applyFill="1" applyBorder="1" applyAlignment="1" applyProtection="1">
      <alignment horizontal="center" vertical="center"/>
    </xf>
    <xf numFmtId="0" fontId="12" fillId="0" borderId="19" xfId="1" applyFont="1" applyFill="1" applyBorder="1" applyProtection="1">
      <alignment vertical="center"/>
    </xf>
    <xf numFmtId="0" fontId="27" fillId="0" borderId="19" xfId="1" applyFont="1" applyFill="1" applyBorder="1" applyAlignment="1" applyProtection="1">
      <alignment vertical="center" shrinkToFit="1"/>
    </xf>
    <xf numFmtId="0" fontId="7" fillId="3" borderId="0" xfId="1" applyFont="1" applyFill="1" applyProtection="1">
      <alignment vertical="center"/>
    </xf>
    <xf numFmtId="0" fontId="8" fillId="3" borderId="0" xfId="1" applyFont="1" applyFill="1" applyProtection="1">
      <alignment vertical="center"/>
    </xf>
    <xf numFmtId="0" fontId="6" fillId="3" borderId="0" xfId="1" applyFont="1" applyFill="1" applyProtection="1">
      <alignment vertical="center"/>
    </xf>
    <xf numFmtId="181" fontId="9" fillId="3" borderId="0" xfId="1" applyNumberFormat="1" applyFont="1" applyFill="1" applyAlignment="1" applyProtection="1">
      <alignment horizontal="right" vertical="center" shrinkToFit="1"/>
    </xf>
    <xf numFmtId="0" fontId="7" fillId="3" borderId="0" xfId="1" applyFont="1" applyFill="1" applyAlignment="1" applyProtection="1">
      <alignment horizontal="right" vertical="center"/>
    </xf>
    <xf numFmtId="0" fontId="8" fillId="3" borderId="0" xfId="1" applyFont="1" applyFill="1" applyAlignment="1" applyProtection="1">
      <alignment vertical="center" wrapText="1"/>
    </xf>
    <xf numFmtId="0" fontId="8" fillId="3" borderId="0" xfId="1" applyFont="1" applyFill="1" applyAlignment="1" applyProtection="1">
      <alignment horizontal="left" vertical="center"/>
    </xf>
    <xf numFmtId="0" fontId="7" fillId="3" borderId="0" xfId="1" applyFont="1" applyFill="1" applyAlignment="1" applyProtection="1">
      <alignment vertical="center"/>
    </xf>
    <xf numFmtId="0" fontId="13" fillId="3" borderId="4" xfId="1" applyFont="1" applyFill="1" applyBorder="1" applyAlignment="1" applyProtection="1">
      <alignment horizontal="center" vertical="center"/>
    </xf>
    <xf numFmtId="0" fontId="8" fillId="3" borderId="0" xfId="1" applyFont="1" applyFill="1" applyAlignment="1" applyProtection="1">
      <alignment vertical="center"/>
    </xf>
    <xf numFmtId="0" fontId="7" fillId="3" borderId="0" xfId="1" applyFont="1" applyFill="1" applyBorder="1" applyAlignment="1" applyProtection="1">
      <alignment horizontal="center" vertical="center"/>
    </xf>
    <xf numFmtId="38" fontId="7" fillId="3" borderId="0" xfId="1" applyNumberFormat="1" applyFont="1" applyFill="1" applyBorder="1" applyAlignment="1" applyProtection="1">
      <alignment horizontal="center" vertical="center"/>
    </xf>
    <xf numFmtId="0" fontId="7" fillId="3" borderId="0" xfId="1" applyFont="1" applyFill="1" applyBorder="1" applyProtection="1">
      <alignment vertical="center"/>
    </xf>
    <xf numFmtId="0" fontId="8" fillId="3" borderId="18" xfId="1" applyFont="1" applyFill="1" applyBorder="1" applyAlignment="1" applyProtection="1">
      <alignment horizontal="center" vertical="center" wrapText="1"/>
    </xf>
    <xf numFmtId="0" fontId="8" fillId="3" borderId="19" xfId="1" applyFont="1" applyFill="1" applyBorder="1" applyAlignment="1" applyProtection="1">
      <alignment horizontal="center" vertical="center" wrapText="1"/>
    </xf>
    <xf numFmtId="0" fontId="8" fillId="3" borderId="37" xfId="1" applyFont="1" applyFill="1" applyBorder="1" applyAlignment="1" applyProtection="1">
      <alignment horizontal="center" vertical="center" wrapText="1"/>
    </xf>
    <xf numFmtId="38" fontId="8" fillId="3" borderId="37" xfId="2" applyFont="1" applyFill="1" applyBorder="1" applyAlignment="1" applyProtection="1">
      <alignment horizontal="right" vertical="center" wrapText="1"/>
    </xf>
    <xf numFmtId="0" fontId="8" fillId="3" borderId="21" xfId="1" applyFont="1" applyFill="1" applyBorder="1" applyAlignment="1" applyProtection="1">
      <alignment horizontal="center" vertical="center" wrapText="1"/>
    </xf>
    <xf numFmtId="38" fontId="8" fillId="3" borderId="21" xfId="2" applyFont="1" applyFill="1" applyBorder="1" applyAlignment="1" applyProtection="1">
      <alignment horizontal="center" vertical="center" wrapText="1"/>
    </xf>
    <xf numFmtId="38" fontId="8" fillId="3" borderId="22" xfId="2" applyFont="1" applyFill="1" applyBorder="1" applyAlignment="1" applyProtection="1">
      <alignment horizontal="center" vertical="center" wrapText="1"/>
    </xf>
    <xf numFmtId="38" fontId="8" fillId="3" borderId="23" xfId="2" applyFont="1" applyFill="1" applyBorder="1" applyAlignment="1" applyProtection="1">
      <alignment horizontal="center" vertical="center" wrapText="1"/>
    </xf>
    <xf numFmtId="38" fontId="8" fillId="3" borderId="11" xfId="2" applyFont="1" applyFill="1" applyBorder="1" applyAlignment="1" applyProtection="1">
      <alignment horizontal="right" vertical="center" wrapText="1"/>
    </xf>
    <xf numFmtId="0" fontId="8" fillId="3" borderId="20" xfId="1" applyFont="1" applyFill="1" applyBorder="1" applyAlignment="1" applyProtection="1">
      <alignment horizontal="center" vertical="center" wrapText="1"/>
    </xf>
    <xf numFmtId="38" fontId="8" fillId="3" borderId="20" xfId="2" applyFont="1" applyFill="1" applyBorder="1" applyAlignment="1" applyProtection="1">
      <alignment horizontal="center" vertical="center" wrapText="1"/>
    </xf>
    <xf numFmtId="38" fontId="8" fillId="3" borderId="20" xfId="2" applyFont="1" applyFill="1" applyBorder="1" applyAlignment="1" applyProtection="1">
      <alignment horizontal="right" vertical="center" wrapText="1"/>
    </xf>
    <xf numFmtId="38" fontId="8" fillId="3" borderId="24" xfId="2" applyFont="1" applyFill="1" applyBorder="1" applyAlignment="1" applyProtection="1">
      <alignment horizontal="center" vertical="center" wrapText="1"/>
    </xf>
    <xf numFmtId="38" fontId="8" fillId="3" borderId="24" xfId="2" applyFont="1" applyFill="1" applyBorder="1" applyAlignment="1" applyProtection="1">
      <alignment horizontal="right" vertical="center" wrapText="1"/>
    </xf>
    <xf numFmtId="38" fontId="8" fillId="3" borderId="23" xfId="2" applyFont="1" applyFill="1" applyBorder="1" applyAlignment="1" applyProtection="1">
      <alignment horizontal="right" vertical="center" wrapText="1"/>
    </xf>
    <xf numFmtId="0" fontId="8" fillId="3" borderId="25" xfId="1" applyFont="1" applyFill="1" applyBorder="1" applyAlignment="1" applyProtection="1">
      <alignment horizontal="right" vertical="center" wrapText="1"/>
    </xf>
    <xf numFmtId="38" fontId="8" fillId="3" borderId="26" xfId="2" applyFont="1" applyFill="1" applyBorder="1" applyAlignment="1" applyProtection="1">
      <alignment horizontal="right" vertical="center" wrapText="1"/>
    </xf>
    <xf numFmtId="0" fontId="2" fillId="3" borderId="0" xfId="0" applyFont="1" applyFill="1" applyAlignment="1" applyProtection="1"/>
    <xf numFmtId="0" fontId="2" fillId="3" borderId="0" xfId="0" applyFont="1" applyFill="1" applyAlignment="1" applyProtection="1">
      <alignment horizontal="left" vertical="center"/>
    </xf>
    <xf numFmtId="0" fontId="1" fillId="3" borderId="0" xfId="0" applyFont="1" applyFill="1" applyAlignment="1" applyProtection="1"/>
    <xf numFmtId="0" fontId="2" fillId="3" borderId="0" xfId="0" applyFont="1" applyFill="1" applyAlignment="1" applyProtection="1">
      <alignment horizontal="left"/>
    </xf>
    <xf numFmtId="0" fontId="2" fillId="3" borderId="0" xfId="0" applyFont="1" applyFill="1" applyAlignment="1" applyProtection="1">
      <alignment vertical="center"/>
    </xf>
    <xf numFmtId="0" fontId="2" fillId="3" borderId="0" xfId="0" applyFont="1" applyFill="1" applyBorder="1" applyAlignment="1" applyProtection="1">
      <alignment horizontal="center"/>
    </xf>
    <xf numFmtId="0" fontId="2" fillId="3" borderId="0" xfId="0" applyFont="1" applyFill="1" applyBorder="1" applyAlignment="1" applyProtection="1">
      <alignment horizontal="right" vertical="center"/>
    </xf>
    <xf numFmtId="0" fontId="2" fillId="3" borderId="11" xfId="0" applyFont="1" applyFill="1" applyBorder="1" applyAlignment="1" applyProtection="1">
      <alignment horizontal="center" vertical="center" shrinkToFit="1"/>
    </xf>
    <xf numFmtId="0" fontId="2" fillId="3" borderId="12" xfId="0" applyFont="1" applyFill="1" applyBorder="1" applyAlignment="1" applyProtection="1">
      <alignment horizontal="center" vertical="center" shrinkToFit="1"/>
    </xf>
    <xf numFmtId="0" fontId="2" fillId="3" borderId="13" xfId="0" applyFont="1" applyFill="1" applyBorder="1" applyAlignment="1" applyProtection="1">
      <alignment horizontal="center" vertical="center" shrinkToFit="1"/>
    </xf>
    <xf numFmtId="177" fontId="2" fillId="3" borderId="14" xfId="0" applyNumberFormat="1" applyFont="1" applyFill="1" applyBorder="1" applyAlignment="1" applyProtection="1">
      <alignment horizontal="right" vertical="center" shrinkToFit="1"/>
    </xf>
    <xf numFmtId="178" fontId="2" fillId="3" borderId="16" xfId="0" applyNumberFormat="1" applyFont="1" applyFill="1" applyBorder="1" applyAlignment="1" applyProtection="1">
      <alignment horizontal="right" vertical="center" shrinkToFit="1"/>
    </xf>
    <xf numFmtId="0" fontId="2" fillId="3" borderId="5" xfId="0" applyFont="1" applyFill="1" applyBorder="1" applyAlignment="1" applyProtection="1">
      <alignment horizontal="right" vertical="center" shrinkToFit="1"/>
    </xf>
    <xf numFmtId="179" fontId="2" fillId="3" borderId="14" xfId="0" applyNumberFormat="1" applyFont="1" applyFill="1" applyBorder="1" applyAlignment="1" applyProtection="1">
      <alignment vertical="center" shrinkToFit="1"/>
    </xf>
    <xf numFmtId="176" fontId="2" fillId="3" borderId="14" xfId="0" applyNumberFormat="1" applyFont="1" applyFill="1" applyBorder="1" applyAlignment="1" applyProtection="1">
      <alignment horizontal="right" vertical="center" shrinkToFit="1"/>
    </xf>
    <xf numFmtId="179" fontId="2" fillId="3" borderId="16" xfId="0" applyNumberFormat="1" applyFont="1" applyFill="1" applyBorder="1" applyAlignment="1" applyProtection="1">
      <alignment horizontal="right" vertical="center" shrinkToFit="1"/>
    </xf>
    <xf numFmtId="179" fontId="2" fillId="3" borderId="5" xfId="0" applyNumberFormat="1" applyFont="1" applyFill="1" applyBorder="1" applyAlignment="1" applyProtection="1">
      <alignment horizontal="right" vertical="center" shrinkToFit="1"/>
    </xf>
    <xf numFmtId="0" fontId="2" fillId="3" borderId="0" xfId="0" applyFont="1" applyFill="1" applyBorder="1" applyAlignment="1" applyProtection="1">
      <alignment vertical="center" shrinkToFit="1"/>
    </xf>
    <xf numFmtId="179" fontId="2" fillId="3" borderId="9" xfId="0" applyNumberFormat="1" applyFont="1" applyFill="1" applyBorder="1" applyAlignment="1" applyProtection="1">
      <alignment horizontal="right" vertical="center" shrinkToFit="1"/>
    </xf>
    <xf numFmtId="179" fontId="2" fillId="3" borderId="17" xfId="0" applyNumberFormat="1" applyFont="1" applyFill="1" applyBorder="1" applyAlignment="1" applyProtection="1">
      <alignment horizontal="right" vertical="center" shrinkToFit="1"/>
    </xf>
    <xf numFmtId="0" fontId="2" fillId="3" borderId="0" xfId="0" applyFont="1" applyFill="1" applyAlignment="1" applyProtection="1">
      <alignment horizontal="center" vertical="center"/>
    </xf>
    <xf numFmtId="0" fontId="2" fillId="3" borderId="0" xfId="0" applyFont="1" applyFill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 vertical="center" shrinkToFit="1"/>
    </xf>
    <xf numFmtId="0" fontId="2" fillId="3" borderId="0" xfId="0" applyFont="1" applyFill="1" applyBorder="1" applyAlignment="1" applyProtection="1">
      <alignment horizontal="left" vertical="center" shrinkToFit="1"/>
    </xf>
    <xf numFmtId="0" fontId="2" fillId="3" borderId="1" xfId="0" applyFont="1" applyFill="1" applyBorder="1" applyAlignment="1" applyProtection="1">
      <alignment horizontal="left" vertical="center" shrinkToFit="1"/>
    </xf>
    <xf numFmtId="179" fontId="2" fillId="3" borderId="6" xfId="0" applyNumberFormat="1" applyFont="1" applyFill="1" applyBorder="1" applyAlignment="1" applyProtection="1">
      <alignment horizontal="right" vertical="center" shrinkToFit="1"/>
    </xf>
    <xf numFmtId="179" fontId="2" fillId="3" borderId="8" xfId="0" applyNumberFormat="1" applyFont="1" applyFill="1" applyBorder="1" applyAlignment="1" applyProtection="1">
      <alignment horizontal="right" vertical="center" shrinkToFit="1"/>
    </xf>
    <xf numFmtId="0" fontId="2" fillId="3" borderId="2" xfId="0" applyFont="1" applyFill="1" applyBorder="1" applyAlignment="1" applyProtection="1">
      <alignment shrinkToFit="1"/>
    </xf>
    <xf numFmtId="178" fontId="2" fillId="2" borderId="2" xfId="0" applyNumberFormat="1" applyFont="1" applyFill="1" applyBorder="1" applyAlignment="1" applyProtection="1">
      <alignment horizontal="right" vertical="center" shrinkToFit="1"/>
      <protection locked="0"/>
    </xf>
    <xf numFmtId="177" fontId="2" fillId="3" borderId="2" xfId="0" applyNumberFormat="1" applyFont="1" applyFill="1" applyBorder="1" applyAlignment="1" applyProtection="1">
      <alignment horizontal="right" vertical="center" shrinkToFit="1"/>
    </xf>
    <xf numFmtId="178" fontId="2" fillId="3" borderId="1" xfId="0" applyNumberFormat="1" applyFont="1" applyFill="1" applyBorder="1" applyAlignment="1" applyProtection="1">
      <alignment horizontal="right" vertical="center" shrinkToFit="1"/>
    </xf>
    <xf numFmtId="0" fontId="2" fillId="3" borderId="15" xfId="0" applyFont="1" applyFill="1" applyBorder="1" applyAlignment="1" applyProtection="1">
      <alignment horizontal="right" vertical="center" shrinkToFit="1"/>
    </xf>
    <xf numFmtId="179" fontId="2" fillId="3" borderId="2" xfId="0" applyNumberFormat="1" applyFont="1" applyFill="1" applyBorder="1" applyAlignment="1" applyProtection="1">
      <alignment vertical="center" shrinkToFit="1"/>
    </xf>
    <xf numFmtId="176" fontId="2" fillId="3" borderId="2" xfId="0" applyNumberFormat="1" applyFont="1" applyFill="1" applyBorder="1" applyAlignment="1" applyProtection="1">
      <alignment horizontal="right" vertical="center" shrinkToFit="1"/>
    </xf>
    <xf numFmtId="0" fontId="8" fillId="3" borderId="0" xfId="1" applyFont="1" applyFill="1" applyAlignment="1" applyProtection="1">
      <alignment horizontal="left" vertical="center" shrinkToFit="1"/>
    </xf>
    <xf numFmtId="0" fontId="8" fillId="3" borderId="1" xfId="1" applyFont="1" applyFill="1" applyBorder="1" applyAlignment="1" applyProtection="1">
      <alignment horizontal="center" vertical="center" wrapText="1"/>
    </xf>
    <xf numFmtId="0" fontId="8" fillId="3" borderId="15" xfId="1" applyFont="1" applyFill="1" applyBorder="1" applyAlignment="1" applyProtection="1">
      <alignment horizontal="center" vertical="center" wrapText="1"/>
    </xf>
    <xf numFmtId="0" fontId="8" fillId="3" borderId="48" xfId="1" applyFont="1" applyFill="1" applyBorder="1" applyAlignment="1" applyProtection="1">
      <alignment horizontal="center" vertical="center" wrapText="1"/>
    </xf>
    <xf numFmtId="0" fontId="8" fillId="3" borderId="12" xfId="1" applyFont="1" applyFill="1" applyBorder="1" applyAlignment="1" applyProtection="1">
      <alignment horizontal="center" vertical="center" wrapText="1"/>
    </xf>
    <xf numFmtId="38" fontId="8" fillId="3" borderId="9" xfId="2" applyFont="1" applyFill="1" applyBorder="1" applyAlignment="1" applyProtection="1">
      <alignment horizontal="center" vertical="center" wrapText="1"/>
    </xf>
    <xf numFmtId="38" fontId="8" fillId="3" borderId="17" xfId="2" applyFont="1" applyFill="1" applyBorder="1" applyAlignment="1" applyProtection="1">
      <alignment horizontal="center" vertical="center" wrapText="1"/>
    </xf>
    <xf numFmtId="0" fontId="11" fillId="3" borderId="0" xfId="1" applyFont="1" applyFill="1" applyAlignment="1" applyProtection="1">
      <alignment horizontal="center" vertical="center"/>
    </xf>
    <xf numFmtId="0" fontId="8" fillId="2" borderId="32" xfId="1" applyFont="1" applyFill="1" applyBorder="1" applyAlignment="1" applyProtection="1">
      <alignment horizontal="center" vertical="center" wrapText="1"/>
      <protection locked="0"/>
    </xf>
    <xf numFmtId="0" fontId="8" fillId="2" borderId="33" xfId="1" applyFont="1" applyFill="1" applyBorder="1" applyAlignment="1" applyProtection="1">
      <alignment horizontal="center" vertical="center" wrapText="1"/>
      <protection locked="0"/>
    </xf>
    <xf numFmtId="0" fontId="8" fillId="2" borderId="30" xfId="1" applyFont="1" applyFill="1" applyBorder="1" applyAlignment="1" applyProtection="1">
      <alignment horizontal="center" vertical="center" wrapText="1"/>
      <protection locked="0"/>
    </xf>
    <xf numFmtId="0" fontId="8" fillId="2" borderId="31" xfId="1" applyFont="1" applyFill="1" applyBorder="1" applyAlignment="1" applyProtection="1">
      <alignment horizontal="center" vertical="center" wrapText="1"/>
      <protection locked="0"/>
    </xf>
    <xf numFmtId="0" fontId="8" fillId="3" borderId="9" xfId="1" applyFont="1" applyFill="1" applyBorder="1" applyAlignment="1" applyProtection="1">
      <alignment horizontal="center" vertical="center"/>
    </xf>
    <xf numFmtId="0" fontId="8" fillId="3" borderId="17" xfId="1" applyFont="1" applyFill="1" applyBorder="1" applyAlignment="1" applyProtection="1">
      <alignment horizontal="center" vertical="center"/>
    </xf>
    <xf numFmtId="0" fontId="8" fillId="3" borderId="0" xfId="1" applyFont="1" applyFill="1" applyAlignment="1" applyProtection="1">
      <alignment horizontal="left" vertical="center"/>
    </xf>
    <xf numFmtId="0" fontId="8" fillId="3" borderId="34" xfId="1" applyFont="1" applyFill="1" applyBorder="1" applyAlignment="1" applyProtection="1">
      <alignment horizontal="center" vertical="center" wrapText="1"/>
    </xf>
    <xf numFmtId="0" fontId="8" fillId="3" borderId="35" xfId="1" applyFont="1" applyFill="1" applyBorder="1" applyAlignment="1" applyProtection="1">
      <alignment horizontal="center" vertical="center" wrapText="1"/>
    </xf>
    <xf numFmtId="0" fontId="8" fillId="3" borderId="11" xfId="1" applyFont="1" applyFill="1" applyBorder="1" applyAlignment="1" applyProtection="1">
      <alignment horizontal="center" vertical="center" wrapText="1"/>
    </xf>
    <xf numFmtId="58" fontId="17" fillId="0" borderId="38" xfId="1" applyNumberFormat="1" applyFont="1" applyFill="1" applyBorder="1" applyAlignment="1" applyProtection="1">
      <alignment horizontal="center" vertical="center"/>
      <protection locked="0"/>
    </xf>
    <xf numFmtId="0" fontId="17" fillId="0" borderId="39" xfId="1" applyFont="1" applyFill="1" applyBorder="1" applyAlignment="1" applyProtection="1">
      <alignment horizontal="center" vertical="center"/>
      <protection locked="0"/>
    </xf>
    <xf numFmtId="0" fontId="18" fillId="0" borderId="40" xfId="1" applyFont="1" applyFill="1" applyBorder="1" applyAlignment="1" applyProtection="1">
      <alignment horizontal="center" vertical="center"/>
      <protection locked="0"/>
    </xf>
    <xf numFmtId="0" fontId="18" fillId="0" borderId="41" xfId="1" applyFont="1" applyFill="1" applyBorder="1" applyAlignment="1" applyProtection="1">
      <alignment horizontal="center" vertical="center"/>
      <protection locked="0"/>
    </xf>
    <xf numFmtId="0" fontId="18" fillId="0" borderId="42" xfId="1" applyFont="1" applyFill="1" applyBorder="1" applyAlignment="1" applyProtection="1">
      <alignment horizontal="center" vertical="center"/>
      <protection locked="0"/>
    </xf>
    <xf numFmtId="0" fontId="18" fillId="0" borderId="43" xfId="1" applyFont="1" applyFill="1" applyBorder="1" applyAlignment="1" applyProtection="1">
      <alignment horizontal="center" vertical="center"/>
      <protection locked="0"/>
    </xf>
    <xf numFmtId="0" fontId="18" fillId="0" borderId="36" xfId="1" applyFont="1" applyFill="1" applyBorder="1" applyAlignment="1" applyProtection="1">
      <alignment horizontal="center" vertical="center"/>
      <protection locked="0"/>
    </xf>
    <xf numFmtId="0" fontId="18" fillId="0" borderId="44" xfId="1" applyFont="1" applyFill="1" applyBorder="1" applyAlignment="1" applyProtection="1">
      <alignment horizontal="center" vertical="center"/>
      <protection locked="0"/>
    </xf>
    <xf numFmtId="0" fontId="18" fillId="0" borderId="45" xfId="1" applyFont="1" applyFill="1" applyBorder="1" applyAlignment="1" applyProtection="1">
      <alignment horizontal="center" vertical="center"/>
      <protection locked="0"/>
    </xf>
    <xf numFmtId="0" fontId="18" fillId="0" borderId="46" xfId="1" applyFont="1" applyFill="1" applyBorder="1" applyAlignment="1" applyProtection="1">
      <alignment horizontal="center" vertical="center"/>
      <protection locked="0"/>
    </xf>
    <xf numFmtId="0" fontId="18" fillId="0" borderId="47" xfId="1" applyFont="1" applyFill="1" applyBorder="1" applyAlignment="1" applyProtection="1">
      <alignment horizontal="center" vertical="center"/>
      <protection locked="0"/>
    </xf>
    <xf numFmtId="0" fontId="8" fillId="3" borderId="19" xfId="1" applyFont="1" applyFill="1" applyBorder="1" applyAlignment="1" applyProtection="1">
      <alignment horizontal="center" vertical="center" wrapText="1"/>
    </xf>
    <xf numFmtId="0" fontId="8" fillId="3" borderId="27" xfId="1" applyFont="1" applyFill="1" applyBorder="1" applyAlignment="1" applyProtection="1">
      <alignment horizontal="center" vertical="center" wrapText="1"/>
    </xf>
    <xf numFmtId="38" fontId="13" fillId="3" borderId="4" xfId="1" applyNumberFormat="1" applyFont="1" applyFill="1" applyBorder="1" applyAlignment="1" applyProtection="1">
      <alignment horizontal="center" vertical="center"/>
    </xf>
    <xf numFmtId="0" fontId="13" fillId="3" borderId="4" xfId="1" applyFont="1" applyFill="1" applyBorder="1" applyAlignment="1" applyProtection="1">
      <alignment horizontal="center" vertical="center"/>
    </xf>
    <xf numFmtId="0" fontId="8" fillId="2" borderId="28" xfId="1" applyFont="1" applyFill="1" applyBorder="1" applyAlignment="1" applyProtection="1">
      <alignment horizontal="center" vertical="center" wrapText="1"/>
      <protection locked="0"/>
    </xf>
    <xf numFmtId="0" fontId="8" fillId="2" borderId="29" xfId="1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/>
    </xf>
    <xf numFmtId="0" fontId="2" fillId="3" borderId="3" xfId="0" applyFont="1" applyFill="1" applyBorder="1" applyAlignment="1" applyProtection="1">
      <alignment horizontal="center" vertical="center" shrinkToFit="1"/>
    </xf>
    <xf numFmtId="0" fontId="2" fillId="3" borderId="7" xfId="0" applyFont="1" applyFill="1" applyBorder="1" applyAlignment="1" applyProtection="1">
      <alignment horizontal="center" vertical="center" shrinkToFit="1"/>
    </xf>
    <xf numFmtId="0" fontId="2" fillId="3" borderId="1" xfId="0" applyFont="1" applyFill="1" applyBorder="1" applyAlignment="1" applyProtection="1">
      <alignment horizontal="center" vertical="center" shrinkToFit="1"/>
    </xf>
    <xf numFmtId="0" fontId="2" fillId="3" borderId="15" xfId="0" applyFont="1" applyFill="1" applyBorder="1" applyAlignment="1" applyProtection="1">
      <alignment horizontal="center" vertical="center" shrinkToFit="1"/>
    </xf>
    <xf numFmtId="0" fontId="4" fillId="3" borderId="0" xfId="0" applyFont="1" applyFill="1" applyAlignment="1" applyProtection="1">
      <alignment horizontal="left" vertical="center"/>
    </xf>
    <xf numFmtId="181" fontId="2" fillId="3" borderId="0" xfId="0" applyNumberFormat="1" applyFont="1" applyFill="1" applyAlignment="1" applyProtection="1">
      <alignment horizontal="right" vertical="center"/>
      <protection locked="0"/>
    </xf>
    <xf numFmtId="0" fontId="2" fillId="3" borderId="0" xfId="0" applyFont="1" applyFill="1" applyAlignment="1" applyProtection="1">
      <alignment horizontal="right" vertical="center"/>
    </xf>
    <xf numFmtId="0" fontId="2" fillId="3" borderId="6" xfId="0" applyFont="1" applyFill="1" applyBorder="1" applyAlignment="1" applyProtection="1">
      <alignment horizontal="center" vertical="center" shrinkToFit="1"/>
    </xf>
    <xf numFmtId="0" fontId="2" fillId="3" borderId="9" xfId="0" applyFont="1" applyFill="1" applyBorder="1" applyAlignment="1" applyProtection="1">
      <alignment horizontal="center" vertical="center" shrinkToFit="1"/>
    </xf>
    <xf numFmtId="0" fontId="2" fillId="3" borderId="10" xfId="0" applyFont="1" applyFill="1" applyBorder="1" applyAlignment="1" applyProtection="1">
      <alignment horizontal="center" vertical="center" shrinkToFit="1"/>
    </xf>
    <xf numFmtId="180" fontId="5" fillId="3" borderId="4" xfId="0" applyNumberFormat="1" applyFont="1" applyFill="1" applyBorder="1" applyAlignment="1" applyProtection="1">
      <alignment horizontal="center"/>
    </xf>
    <xf numFmtId="0" fontId="2" fillId="3" borderId="2" xfId="0" applyFont="1" applyFill="1" applyBorder="1" applyAlignment="1" applyProtection="1">
      <alignment horizontal="center" vertical="center" shrinkToFit="1"/>
    </xf>
    <xf numFmtId="0" fontId="2" fillId="3" borderId="4" xfId="0" applyFont="1" applyFill="1" applyBorder="1" applyAlignment="1" applyProtection="1">
      <alignment horizontal="center" vertical="center" shrinkToFit="1"/>
    </xf>
    <xf numFmtId="0" fontId="2" fillId="3" borderId="0" xfId="0" applyFont="1" applyFill="1" applyBorder="1" applyAlignment="1" applyProtection="1">
      <alignment horizontal="center" vertical="center" shrinkToFit="1"/>
    </xf>
    <xf numFmtId="0" fontId="2" fillId="3" borderId="18" xfId="0" applyFont="1" applyFill="1" applyBorder="1" applyAlignment="1" applyProtection="1">
      <alignment vertical="center" shrinkToFit="1"/>
    </xf>
    <xf numFmtId="0" fontId="2" fillId="3" borderId="18" xfId="0" applyFont="1" applyFill="1" applyBorder="1" applyAlignment="1" applyProtection="1">
      <alignment horizontal="center" vertical="center" shrinkToFit="1"/>
    </xf>
    <xf numFmtId="0" fontId="2" fillId="3" borderId="18" xfId="0" applyFont="1" applyFill="1" applyBorder="1" applyAlignment="1" applyProtection="1">
      <alignment horizontal="left" vertical="center" wrapText="1" shrinkToFit="1"/>
    </xf>
    <xf numFmtId="178" fontId="2" fillId="3" borderId="36" xfId="0" applyNumberFormat="1" applyFont="1" applyFill="1" applyBorder="1" applyAlignment="1" applyProtection="1">
      <alignment horizontal="right" vertical="center" shrinkToFit="1"/>
    </xf>
    <xf numFmtId="177" fontId="2" fillId="3" borderId="36" xfId="0" applyNumberFormat="1" applyFont="1" applyFill="1" applyBorder="1" applyAlignment="1" applyProtection="1">
      <alignment horizontal="right" vertical="center" shrinkToFit="1"/>
    </xf>
    <xf numFmtId="178" fontId="2" fillId="3" borderId="19" xfId="0" applyNumberFormat="1" applyFont="1" applyFill="1" applyBorder="1" applyAlignment="1" applyProtection="1">
      <alignment horizontal="right" vertical="center" shrinkToFit="1"/>
    </xf>
    <xf numFmtId="0" fontId="2" fillId="3" borderId="27" xfId="0" applyFont="1" applyFill="1" applyBorder="1" applyAlignment="1" applyProtection="1">
      <alignment horizontal="right" vertical="center" shrinkToFit="1"/>
    </xf>
    <xf numFmtId="179" fontId="2" fillId="3" borderId="36" xfId="0" applyNumberFormat="1" applyFont="1" applyFill="1" applyBorder="1" applyAlignment="1" applyProtection="1">
      <alignment vertical="center" shrinkToFit="1"/>
    </xf>
    <xf numFmtId="176" fontId="2" fillId="3" borderId="36" xfId="0" applyNumberFormat="1" applyFont="1" applyFill="1" applyBorder="1" applyAlignment="1" applyProtection="1">
      <alignment horizontal="right" vertical="center" shrinkToFit="1"/>
    </xf>
    <xf numFmtId="179" fontId="2" fillId="3" borderId="19" xfId="0" applyNumberFormat="1" applyFont="1" applyFill="1" applyBorder="1" applyAlignment="1" applyProtection="1">
      <alignment horizontal="right" vertical="center" shrinkToFit="1"/>
    </xf>
    <xf numFmtId="179" fontId="2" fillId="3" borderId="27" xfId="0" applyNumberFormat="1" applyFont="1" applyFill="1" applyBorder="1" applyAlignment="1" applyProtection="1">
      <alignment horizontal="right" vertical="center" shrinkToFit="1"/>
    </xf>
    <xf numFmtId="0" fontId="2" fillId="3" borderId="19" xfId="0" applyFont="1" applyFill="1" applyBorder="1" applyAlignment="1" applyProtection="1">
      <alignment horizontal="left" vertical="center" shrinkToFit="1"/>
    </xf>
    <xf numFmtId="0" fontId="2" fillId="3" borderId="1" xfId="0" applyFont="1" applyFill="1" applyBorder="1" applyAlignment="1" applyProtection="1">
      <alignment horizontal="left" vertical="center" wrapText="1" shrinkToFit="1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317500</xdr:colOff>
      <xdr:row>15</xdr:row>
      <xdr:rowOff>88901</xdr:rowOff>
    </xdr:from>
    <xdr:to>
      <xdr:col>15</xdr:col>
      <xdr:colOff>571500</xdr:colOff>
      <xdr:row>17</xdr:row>
      <xdr:rowOff>88901</xdr:rowOff>
    </xdr:to>
    <xdr:sp macro="" textlink="">
      <xdr:nvSpPr>
        <xdr:cNvPr id="2" name="テキスト ボックス 1"/>
        <xdr:cNvSpPr txBox="1"/>
      </xdr:nvSpPr>
      <xdr:spPr>
        <a:xfrm>
          <a:off x="10477500" y="4660901"/>
          <a:ext cx="2311400" cy="609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>
              <a:solidFill>
                <a:srgbClr val="FF0000"/>
              </a:solidFill>
              <a:latin typeface="+mj-ea"/>
              <a:ea typeface="+mj-ea"/>
            </a:rPr>
            <a:t>入力可能なセルは、</a:t>
          </a:r>
          <a:endParaRPr kumimoji="1" lang="en-US" altLang="ja-JP" sz="1200" b="1">
            <a:solidFill>
              <a:srgbClr val="FF0000"/>
            </a:solidFill>
            <a:latin typeface="+mj-ea"/>
            <a:ea typeface="+mj-ea"/>
          </a:endParaRPr>
        </a:p>
        <a:p>
          <a:r>
            <a:rPr kumimoji="1" lang="ja-JP" altLang="en-US" sz="1200" b="1">
              <a:solidFill>
                <a:srgbClr val="FF0000"/>
              </a:solidFill>
              <a:latin typeface="+mj-ea"/>
              <a:ea typeface="+mj-ea"/>
            </a:rPr>
            <a:t>「</a:t>
          </a:r>
          <a:r>
            <a:rPr kumimoji="1" lang="en-US" altLang="ja-JP" sz="1200" b="1">
              <a:solidFill>
                <a:srgbClr val="FF0000"/>
              </a:solidFill>
              <a:latin typeface="+mj-ea"/>
              <a:ea typeface="+mj-ea"/>
            </a:rPr>
            <a:t>Tab</a:t>
          </a:r>
          <a:r>
            <a:rPr kumimoji="1" lang="ja-JP" altLang="en-US" sz="1200" b="1">
              <a:solidFill>
                <a:srgbClr val="FF0000"/>
              </a:solidFill>
              <a:latin typeface="+mj-ea"/>
              <a:ea typeface="+mj-ea"/>
            </a:rPr>
            <a:t>」キーで選択できます。</a:t>
          </a:r>
          <a:endParaRPr kumimoji="1" lang="en-US" altLang="ja-JP" sz="1200" b="1">
            <a:solidFill>
              <a:srgbClr val="FF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12</xdr:col>
      <xdr:colOff>88900</xdr:colOff>
      <xdr:row>3</xdr:row>
      <xdr:rowOff>127000</xdr:rowOff>
    </xdr:from>
    <xdr:to>
      <xdr:col>15</xdr:col>
      <xdr:colOff>407500</xdr:colOff>
      <xdr:row>3</xdr:row>
      <xdr:rowOff>127000</xdr:rowOff>
    </xdr:to>
    <xdr:cxnSp macro="">
      <xdr:nvCxnSpPr>
        <xdr:cNvPr id="5" name="直線矢印コネクタ 4"/>
        <xdr:cNvCxnSpPr/>
      </xdr:nvCxnSpPr>
      <xdr:spPr>
        <a:xfrm flipH="1" flipV="1">
          <a:off x="10248900" y="1041400"/>
          <a:ext cx="2376000" cy="0"/>
        </a:xfrm>
        <a:prstGeom prst="straightConnector1">
          <a:avLst/>
        </a:prstGeom>
        <a:ln w="19050">
          <a:solidFill>
            <a:schemeClr val="tx1"/>
          </a:solidFill>
          <a:tailEnd type="diamond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88900</xdr:colOff>
      <xdr:row>6</xdr:row>
      <xdr:rowOff>152400</xdr:rowOff>
    </xdr:from>
    <xdr:to>
      <xdr:col>16</xdr:col>
      <xdr:colOff>261700</xdr:colOff>
      <xdr:row>6</xdr:row>
      <xdr:rowOff>152400</xdr:rowOff>
    </xdr:to>
    <xdr:cxnSp macro="">
      <xdr:nvCxnSpPr>
        <xdr:cNvPr id="6" name="直線矢印コネクタ 5"/>
        <xdr:cNvCxnSpPr/>
      </xdr:nvCxnSpPr>
      <xdr:spPr>
        <a:xfrm flipH="1" flipV="1">
          <a:off x="10248900" y="1981200"/>
          <a:ext cx="2916000" cy="0"/>
        </a:xfrm>
        <a:prstGeom prst="straightConnector1">
          <a:avLst/>
        </a:prstGeom>
        <a:ln w="19050">
          <a:solidFill>
            <a:schemeClr val="tx1"/>
          </a:solidFill>
          <a:tailEnd type="diamond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63500</xdr:colOff>
      <xdr:row>10</xdr:row>
      <xdr:rowOff>165100</xdr:rowOff>
    </xdr:from>
    <xdr:to>
      <xdr:col>15</xdr:col>
      <xdr:colOff>423500</xdr:colOff>
      <xdr:row>10</xdr:row>
      <xdr:rowOff>165100</xdr:rowOff>
    </xdr:to>
    <xdr:cxnSp macro="">
      <xdr:nvCxnSpPr>
        <xdr:cNvPr id="7" name="直線矢印コネクタ 6"/>
        <xdr:cNvCxnSpPr/>
      </xdr:nvCxnSpPr>
      <xdr:spPr>
        <a:xfrm flipH="1" flipV="1">
          <a:off x="12280900" y="3213100"/>
          <a:ext cx="360000" cy="0"/>
        </a:xfrm>
        <a:prstGeom prst="straightConnector1">
          <a:avLst/>
        </a:prstGeom>
        <a:ln w="19050">
          <a:solidFill>
            <a:schemeClr val="tx1"/>
          </a:solidFill>
          <a:tailEnd type="diamond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406400</xdr:colOff>
      <xdr:row>3</xdr:row>
      <xdr:rowOff>127000</xdr:rowOff>
    </xdr:from>
    <xdr:to>
      <xdr:col>15</xdr:col>
      <xdr:colOff>406400</xdr:colOff>
      <xdr:row>10</xdr:row>
      <xdr:rowOff>152400</xdr:rowOff>
    </xdr:to>
    <xdr:cxnSp macro="">
      <xdr:nvCxnSpPr>
        <xdr:cNvPr id="8" name="直線矢印コネクタ 7"/>
        <xdr:cNvCxnSpPr/>
      </xdr:nvCxnSpPr>
      <xdr:spPr>
        <a:xfrm flipH="1" flipV="1">
          <a:off x="12623800" y="1041400"/>
          <a:ext cx="0" cy="2159000"/>
        </a:xfrm>
        <a:prstGeom prst="straightConnector1">
          <a:avLst/>
        </a:prstGeom>
        <a:ln w="19050">
          <a:solidFill>
            <a:schemeClr val="tx1"/>
          </a:solidFill>
          <a:tailEnd type="none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4</xdr:row>
      <xdr:rowOff>279400</xdr:rowOff>
    </xdr:from>
    <xdr:to>
      <xdr:col>21</xdr:col>
      <xdr:colOff>571500</xdr:colOff>
      <xdr:row>7</xdr:row>
      <xdr:rowOff>292100</xdr:rowOff>
    </xdr:to>
    <xdr:sp macro="" textlink="">
      <xdr:nvSpPr>
        <xdr:cNvPr id="3" name="テキスト ボックス 2"/>
        <xdr:cNvSpPr txBox="1"/>
      </xdr:nvSpPr>
      <xdr:spPr>
        <a:xfrm>
          <a:off x="12979400" y="1498600"/>
          <a:ext cx="3924300" cy="927100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1"/>
            <a:t>太枠内</a:t>
          </a:r>
          <a:r>
            <a:rPr kumimoji="1" lang="ja-JP" altLang="en-US" sz="1600" b="0"/>
            <a:t>を編集してください</a:t>
          </a:r>
          <a:endParaRPr kumimoji="1" lang="en-US" altLang="ja-JP" sz="1600" b="0"/>
        </a:p>
        <a:p>
          <a:pPr algn="ctr"/>
          <a:r>
            <a:rPr kumimoji="1" lang="en-US" altLang="ja-JP" sz="1600" b="0"/>
            <a:t>※ </a:t>
          </a:r>
          <a:r>
            <a:rPr kumimoji="1" lang="ja-JP" altLang="en-US" sz="1600" b="0"/>
            <a:t>毎月編集するのは①、②のみです。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19049</xdr:colOff>
      <xdr:row>2</xdr:row>
      <xdr:rowOff>28575</xdr:rowOff>
    </xdr:from>
    <xdr:to>
      <xdr:col>18</xdr:col>
      <xdr:colOff>542925</xdr:colOff>
      <xdr:row>6</xdr:row>
      <xdr:rowOff>76200</xdr:rowOff>
    </xdr:to>
    <xdr:sp macro="" textlink="">
      <xdr:nvSpPr>
        <xdr:cNvPr id="2" name="テキスト ボックス 1"/>
        <xdr:cNvSpPr txBox="1"/>
      </xdr:nvSpPr>
      <xdr:spPr>
        <a:xfrm>
          <a:off x="7343774" y="485775"/>
          <a:ext cx="2581276" cy="962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rgbClr val="FF0000"/>
              </a:solidFill>
            </a:rPr>
            <a:t>グレーセルの利用人数（実数）を入力してください。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en-US" sz="1100" b="1">
              <a:solidFill>
                <a:srgbClr val="FF0000"/>
              </a:solidFill>
            </a:rPr>
            <a:t>「</a:t>
          </a:r>
          <a:r>
            <a:rPr kumimoji="1" lang="en-US" altLang="ja-JP" sz="1100" b="1">
              <a:solidFill>
                <a:srgbClr val="FF0000"/>
              </a:solidFill>
            </a:rPr>
            <a:t>Tab</a:t>
          </a:r>
          <a:r>
            <a:rPr kumimoji="1" lang="ja-JP" altLang="en-US" sz="1100" b="1">
              <a:solidFill>
                <a:srgbClr val="FF0000"/>
              </a:solidFill>
            </a:rPr>
            <a:t>」キーで入力セルを選択できます。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40"/>
  <sheetViews>
    <sheetView tabSelected="1" view="pageBreakPreview" zoomScaleNormal="100" zoomScaleSheetLayoutView="100" workbookViewId="0">
      <selection activeCell="E19" sqref="E19:F19"/>
    </sheetView>
  </sheetViews>
  <sheetFormatPr defaultColWidth="9" defaultRowHeight="24" customHeight="1" x14ac:dyDescent="0.2"/>
  <cols>
    <col min="1" max="1" width="4.6640625" style="10" customWidth="1"/>
    <col min="2" max="2" width="17.33203125" style="10" customWidth="1"/>
    <col min="3" max="3" width="13.77734375" style="10" customWidth="1"/>
    <col min="4" max="4" width="17.44140625" style="10" customWidth="1"/>
    <col min="5" max="6" width="6.109375" style="10" customWidth="1"/>
    <col min="7" max="7" width="21.21875" style="10" customWidth="1"/>
    <col min="8" max="8" width="4.6640625" style="10" customWidth="1"/>
    <col min="9" max="9" width="4.6640625" style="11" customWidth="1"/>
    <col min="10" max="10" width="12.33203125" style="12" customWidth="1"/>
    <col min="11" max="12" width="12.33203125" style="13" customWidth="1"/>
    <col min="13" max="14" width="9" style="13"/>
    <col min="15" max="16" width="9" style="14"/>
    <col min="17" max="17" width="9" style="15"/>
    <col min="18" max="21" width="9" style="35"/>
    <col min="22" max="16384" width="9" style="3"/>
  </cols>
  <sheetData>
    <row r="1" spans="1:21" s="2" customFormat="1" ht="24" customHeight="1" x14ac:dyDescent="0.2">
      <c r="A1" s="43"/>
      <c r="B1" s="44" t="s">
        <v>23</v>
      </c>
      <c r="C1" s="43"/>
      <c r="D1" s="43"/>
      <c r="E1" s="43"/>
      <c r="F1" s="43"/>
      <c r="G1" s="43"/>
      <c r="H1" s="45"/>
      <c r="I1" s="11"/>
      <c r="J1" s="21" t="s">
        <v>56</v>
      </c>
      <c r="K1" s="13"/>
      <c r="L1" s="13"/>
      <c r="M1" s="13"/>
      <c r="N1" s="13"/>
      <c r="O1" s="14"/>
      <c r="P1" s="14"/>
      <c r="Q1" s="15"/>
      <c r="R1" s="16"/>
      <c r="S1" s="16"/>
      <c r="T1" s="16"/>
      <c r="U1" s="16"/>
    </row>
    <row r="2" spans="1:21" s="2" customFormat="1" ht="24" customHeight="1" x14ac:dyDescent="0.2">
      <c r="A2" s="43"/>
      <c r="B2" s="43"/>
      <c r="C2" s="43"/>
      <c r="D2" s="43"/>
      <c r="E2" s="43"/>
      <c r="F2" s="43"/>
      <c r="G2" s="46" t="str">
        <f>K7</f>
        <v>令和   年　　月　　日</v>
      </c>
      <c r="H2" s="47"/>
      <c r="I2" s="17"/>
      <c r="J2" s="18" t="s">
        <v>52</v>
      </c>
      <c r="K2" s="13"/>
      <c r="L2" s="13"/>
      <c r="M2" s="13"/>
      <c r="N2" s="13"/>
      <c r="O2" s="14"/>
      <c r="P2" s="14"/>
      <c r="Q2" s="15"/>
      <c r="R2" s="16"/>
      <c r="S2" s="16"/>
      <c r="T2" s="16"/>
      <c r="U2" s="16"/>
    </row>
    <row r="3" spans="1:21" s="2" customFormat="1" ht="24" customHeight="1" thickBot="1" x14ac:dyDescent="0.25">
      <c r="A3" s="43"/>
      <c r="B3" s="43"/>
      <c r="C3" s="43"/>
      <c r="D3" s="43"/>
      <c r="E3" s="43"/>
      <c r="F3" s="43"/>
      <c r="G3" s="43"/>
      <c r="H3" s="47"/>
      <c r="I3" s="17"/>
      <c r="J3" s="38" t="s">
        <v>46</v>
      </c>
      <c r="K3" s="39" t="s">
        <v>21</v>
      </c>
      <c r="L3" s="39" t="s">
        <v>42</v>
      </c>
      <c r="M3" s="13"/>
      <c r="N3" s="13"/>
      <c r="O3" s="14"/>
      <c r="P3" s="14"/>
      <c r="Q3" s="15"/>
      <c r="R3" s="16"/>
      <c r="S3" s="16"/>
      <c r="T3" s="16"/>
      <c r="U3" s="16"/>
    </row>
    <row r="4" spans="1:21" s="2" customFormat="1" ht="24" customHeight="1" thickTop="1" thickBot="1" x14ac:dyDescent="0.25">
      <c r="A4" s="43"/>
      <c r="B4" s="48" t="s">
        <v>24</v>
      </c>
      <c r="C4" s="43"/>
      <c r="D4" s="43"/>
      <c r="E4" s="43"/>
      <c r="F4" s="43"/>
      <c r="G4" s="43"/>
      <c r="H4" s="47"/>
      <c r="I4" s="17"/>
      <c r="J4" s="40" t="s">
        <v>47</v>
      </c>
      <c r="K4" s="36"/>
      <c r="L4" s="37"/>
      <c r="M4" s="13"/>
      <c r="N4" s="13"/>
      <c r="O4" s="14"/>
      <c r="P4" s="14"/>
      <c r="Q4" s="15"/>
      <c r="R4" s="16"/>
      <c r="S4" s="16"/>
      <c r="T4" s="16"/>
      <c r="U4" s="16"/>
    </row>
    <row r="5" spans="1:21" s="2" customFormat="1" ht="24" customHeight="1" thickTop="1" x14ac:dyDescent="0.2">
      <c r="A5" s="43"/>
      <c r="B5" s="48"/>
      <c r="C5" s="43"/>
      <c r="D5" s="43"/>
      <c r="E5" s="43"/>
      <c r="F5" s="43"/>
      <c r="G5" s="43"/>
      <c r="H5" s="47"/>
      <c r="I5" s="17"/>
      <c r="J5" s="19"/>
      <c r="K5" s="20"/>
      <c r="L5" s="20"/>
      <c r="M5" s="13"/>
      <c r="N5" s="13"/>
      <c r="O5" s="14"/>
      <c r="P5" s="14"/>
      <c r="Q5" s="15"/>
      <c r="R5" s="16"/>
      <c r="S5" s="16"/>
      <c r="T5" s="16"/>
      <c r="U5" s="16"/>
    </row>
    <row r="6" spans="1:21" s="1" customFormat="1" ht="24" customHeight="1" thickBot="1" x14ac:dyDescent="0.25">
      <c r="A6" s="44"/>
      <c r="B6" s="44"/>
      <c r="C6" s="44"/>
      <c r="D6" s="49" t="s">
        <v>44</v>
      </c>
      <c r="E6" s="107" t="str">
        <f>IF(K10="","",K10)</f>
        <v/>
      </c>
      <c r="F6" s="107"/>
      <c r="G6" s="107"/>
      <c r="H6" s="107"/>
      <c r="I6" s="17"/>
      <c r="J6" s="21" t="s">
        <v>53</v>
      </c>
      <c r="K6" s="13"/>
      <c r="L6" s="13"/>
      <c r="M6" s="13"/>
      <c r="N6" s="13"/>
      <c r="O6" s="22"/>
      <c r="P6" s="22"/>
      <c r="Q6" s="23"/>
      <c r="R6" s="24"/>
      <c r="S6" s="24"/>
      <c r="T6" s="24"/>
      <c r="U6" s="24"/>
    </row>
    <row r="7" spans="1:21" s="1" customFormat="1" ht="24" customHeight="1" thickTop="1" thickBot="1" x14ac:dyDescent="0.25">
      <c r="A7" s="44"/>
      <c r="B7" s="44"/>
      <c r="C7" s="44"/>
      <c r="D7" s="49" t="s">
        <v>45</v>
      </c>
      <c r="E7" s="107" t="str">
        <f>IF(K11="","",K11)</f>
        <v/>
      </c>
      <c r="F7" s="107"/>
      <c r="G7" s="107"/>
      <c r="H7" s="107"/>
      <c r="I7" s="16"/>
      <c r="J7" s="41" t="s">
        <v>48</v>
      </c>
      <c r="K7" s="125" t="s">
        <v>60</v>
      </c>
      <c r="L7" s="126"/>
      <c r="M7" s="13"/>
      <c r="N7" s="13"/>
      <c r="O7" s="22"/>
      <c r="P7" s="22"/>
      <c r="Q7" s="23"/>
      <c r="R7" s="24"/>
      <c r="S7" s="24"/>
      <c r="T7" s="24"/>
      <c r="U7" s="24"/>
    </row>
    <row r="8" spans="1:21" s="1" customFormat="1" ht="24" customHeight="1" thickTop="1" x14ac:dyDescent="0.2">
      <c r="A8" s="44"/>
      <c r="B8" s="44"/>
      <c r="C8" s="44"/>
      <c r="D8" s="49" t="s">
        <v>25</v>
      </c>
      <c r="E8" s="107" t="str">
        <f>IF(K12="","",K12)</f>
        <v/>
      </c>
      <c r="F8" s="107"/>
      <c r="G8" s="107"/>
      <c r="H8" s="107"/>
      <c r="I8" s="16"/>
      <c r="J8" s="25"/>
      <c r="K8" s="26"/>
      <c r="L8" s="26"/>
      <c r="M8" s="26"/>
      <c r="N8" s="26"/>
      <c r="O8" s="22"/>
      <c r="P8" s="22"/>
      <c r="Q8" s="23"/>
      <c r="R8" s="24"/>
      <c r="S8" s="24"/>
      <c r="T8" s="24"/>
      <c r="U8" s="24"/>
    </row>
    <row r="9" spans="1:21" s="2" customFormat="1" ht="24" customHeight="1" thickBot="1" x14ac:dyDescent="0.25">
      <c r="A9" s="43"/>
      <c r="B9" s="43"/>
      <c r="C9" s="43"/>
      <c r="D9" s="43"/>
      <c r="E9" s="43"/>
      <c r="F9" s="43"/>
      <c r="G9" s="43"/>
      <c r="H9" s="43"/>
      <c r="I9" s="16"/>
      <c r="J9" s="27" t="s">
        <v>54</v>
      </c>
      <c r="K9" s="26"/>
      <c r="L9" s="26"/>
      <c r="M9" s="26"/>
      <c r="N9" s="26"/>
      <c r="O9" s="14"/>
      <c r="P9" s="14"/>
      <c r="Q9" s="15"/>
      <c r="R9" s="16"/>
      <c r="S9" s="16"/>
      <c r="T9" s="16"/>
      <c r="U9" s="16"/>
    </row>
    <row r="10" spans="1:21" s="2" customFormat="1" ht="24" customHeight="1" thickTop="1" x14ac:dyDescent="0.2">
      <c r="A10" s="43"/>
      <c r="B10" s="114" t="s">
        <v>26</v>
      </c>
      <c r="C10" s="114"/>
      <c r="D10" s="114"/>
      <c r="E10" s="114"/>
      <c r="F10" s="114"/>
      <c r="G10" s="114"/>
      <c r="H10" s="43"/>
      <c r="I10" s="16"/>
      <c r="J10" s="42" t="s">
        <v>49</v>
      </c>
      <c r="K10" s="127"/>
      <c r="L10" s="128"/>
      <c r="M10" s="128"/>
      <c r="N10" s="128"/>
      <c r="O10" s="129"/>
      <c r="P10" s="14"/>
      <c r="Q10" s="15"/>
      <c r="R10" s="16"/>
      <c r="S10" s="16"/>
      <c r="T10" s="16"/>
      <c r="U10" s="16"/>
    </row>
    <row r="11" spans="1:21" s="2" customFormat="1" ht="24" customHeight="1" x14ac:dyDescent="0.2">
      <c r="A11" s="43"/>
      <c r="B11" s="43"/>
      <c r="C11" s="43"/>
      <c r="D11" s="43"/>
      <c r="E11" s="43"/>
      <c r="F11" s="43"/>
      <c r="G11" s="43"/>
      <c r="H11" s="43"/>
      <c r="I11" s="16"/>
      <c r="J11" s="42" t="s">
        <v>50</v>
      </c>
      <c r="K11" s="130"/>
      <c r="L11" s="131"/>
      <c r="M11" s="131"/>
      <c r="N11" s="131"/>
      <c r="O11" s="132"/>
      <c r="P11" s="14"/>
      <c r="Q11" s="15"/>
      <c r="R11" s="16"/>
      <c r="S11" s="16"/>
      <c r="T11" s="16"/>
      <c r="U11" s="16"/>
    </row>
    <row r="12" spans="1:21" s="2" customFormat="1" ht="24" customHeight="1" thickBot="1" x14ac:dyDescent="0.25">
      <c r="A12" s="43"/>
      <c r="B12" s="121" t="str">
        <f>"　"&amp;J4&amp;" "&amp;K4&amp;"年 "&amp;L4&amp;"月分の広島市産後ヘルパー派遣事業に要した費用を次のとおり請求します。"</f>
        <v>　令和 年 月分の広島市産後ヘルパー派遣事業に要した費用を次のとおり請求します。</v>
      </c>
      <c r="C12" s="121"/>
      <c r="D12" s="121"/>
      <c r="E12" s="121"/>
      <c r="F12" s="121"/>
      <c r="G12" s="121"/>
      <c r="H12" s="50"/>
      <c r="I12" s="28"/>
      <c r="J12" s="42" t="s">
        <v>51</v>
      </c>
      <c r="K12" s="133"/>
      <c r="L12" s="134"/>
      <c r="M12" s="134"/>
      <c r="N12" s="134"/>
      <c r="O12" s="135"/>
      <c r="P12" s="14"/>
      <c r="Q12" s="15"/>
      <c r="R12" s="16"/>
      <c r="S12" s="16"/>
      <c r="T12" s="16"/>
      <c r="U12" s="16"/>
    </row>
    <row r="13" spans="1:21" s="2" customFormat="1" ht="24" customHeight="1" thickTop="1" x14ac:dyDescent="0.2">
      <c r="A13" s="43"/>
      <c r="B13" s="43"/>
      <c r="C13" s="43"/>
      <c r="D13" s="43"/>
      <c r="E13" s="43"/>
      <c r="F13" s="43"/>
      <c r="G13" s="43"/>
      <c r="H13" s="43"/>
      <c r="I13" s="16"/>
      <c r="J13" s="12"/>
      <c r="K13" s="13"/>
      <c r="L13" s="13"/>
      <c r="M13" s="13"/>
      <c r="N13" s="13"/>
      <c r="O13" s="14"/>
      <c r="P13" s="14"/>
      <c r="Q13" s="15"/>
      <c r="R13" s="16"/>
      <c r="S13" s="16"/>
      <c r="T13" s="16"/>
      <c r="U13" s="16"/>
    </row>
    <row r="14" spans="1:21" s="4" customFormat="1" ht="24" customHeight="1" x14ac:dyDescent="0.2">
      <c r="A14" s="43"/>
      <c r="B14" s="43"/>
      <c r="C14" s="51" t="s">
        <v>43</v>
      </c>
      <c r="D14" s="138" t="str">
        <f>IF(G28="","",G28)</f>
        <v/>
      </c>
      <c r="E14" s="139"/>
      <c r="F14" s="51" t="s">
        <v>16</v>
      </c>
      <c r="G14" s="43"/>
      <c r="H14" s="52"/>
      <c r="I14" s="29"/>
      <c r="J14" s="21" t="s">
        <v>55</v>
      </c>
      <c r="K14" s="13"/>
      <c r="L14" s="13"/>
      <c r="M14" s="13"/>
      <c r="N14" s="13"/>
      <c r="O14" s="30"/>
      <c r="P14" s="30"/>
      <c r="Q14" s="31"/>
      <c r="R14" s="32"/>
      <c r="S14" s="32"/>
      <c r="T14" s="32"/>
      <c r="U14" s="32"/>
    </row>
    <row r="15" spans="1:21" s="2" customFormat="1" ht="24" customHeight="1" x14ac:dyDescent="0.2">
      <c r="A15" s="43"/>
      <c r="B15" s="43"/>
      <c r="C15" s="43"/>
      <c r="D15" s="53"/>
      <c r="E15" s="54"/>
      <c r="F15" s="54"/>
      <c r="G15" s="53"/>
      <c r="H15" s="43"/>
      <c r="I15" s="16"/>
      <c r="J15" s="32" t="s">
        <v>57</v>
      </c>
      <c r="K15" s="13"/>
      <c r="L15" s="13"/>
      <c r="M15" s="13"/>
      <c r="N15" s="13"/>
      <c r="O15" s="14"/>
      <c r="P15" s="14"/>
      <c r="Q15" s="15"/>
      <c r="R15" s="16"/>
      <c r="S15" s="16"/>
      <c r="T15" s="16"/>
      <c r="U15" s="16"/>
    </row>
    <row r="16" spans="1:21" s="5" customFormat="1" ht="24" customHeight="1" x14ac:dyDescent="0.2">
      <c r="A16" s="43"/>
      <c r="B16" s="43" t="s">
        <v>27</v>
      </c>
      <c r="C16" s="53"/>
      <c r="D16" s="54"/>
      <c r="E16" s="53"/>
      <c r="F16" s="53"/>
      <c r="G16" s="55"/>
      <c r="H16" s="43"/>
      <c r="I16" s="16"/>
      <c r="J16" s="12"/>
      <c r="K16" s="13"/>
      <c r="L16" s="13"/>
      <c r="M16" s="13"/>
      <c r="N16" s="13"/>
      <c r="O16" s="13"/>
      <c r="P16" s="13"/>
      <c r="Q16" s="33"/>
      <c r="R16" s="34"/>
      <c r="S16" s="34"/>
      <c r="T16" s="34"/>
      <c r="U16" s="34"/>
    </row>
    <row r="17" spans="1:21" s="5" customFormat="1" ht="24" customHeight="1" x14ac:dyDescent="0.2">
      <c r="A17" s="43"/>
      <c r="B17" s="44" t="s">
        <v>28</v>
      </c>
      <c r="C17" s="43"/>
      <c r="D17" s="43"/>
      <c r="E17" s="43"/>
      <c r="F17" s="43"/>
      <c r="G17" s="43"/>
      <c r="H17" s="43"/>
      <c r="I17" s="16"/>
      <c r="J17" s="12"/>
      <c r="K17" s="13"/>
      <c r="L17" s="13"/>
      <c r="M17" s="13"/>
      <c r="N17" s="13"/>
      <c r="O17" s="13"/>
      <c r="P17" s="13"/>
      <c r="Q17" s="33"/>
      <c r="R17" s="34"/>
      <c r="S17" s="34"/>
      <c r="T17" s="34"/>
      <c r="U17" s="34"/>
    </row>
    <row r="18" spans="1:21" s="5" customFormat="1" ht="24" customHeight="1" x14ac:dyDescent="0.2">
      <c r="A18" s="43"/>
      <c r="B18" s="56" t="s">
        <v>29</v>
      </c>
      <c r="C18" s="57" t="s">
        <v>30</v>
      </c>
      <c r="D18" s="56" t="s">
        <v>31</v>
      </c>
      <c r="E18" s="136" t="s">
        <v>32</v>
      </c>
      <c r="F18" s="137"/>
      <c r="G18" s="56" t="s">
        <v>33</v>
      </c>
      <c r="H18" s="43"/>
      <c r="I18" s="16"/>
      <c r="J18" s="12"/>
      <c r="K18" s="13"/>
      <c r="L18" s="13"/>
      <c r="M18" s="13"/>
      <c r="N18" s="13"/>
      <c r="O18" s="13"/>
      <c r="P18" s="13"/>
      <c r="Q18" s="33"/>
      <c r="R18" s="34"/>
      <c r="S18" s="34"/>
      <c r="T18" s="34"/>
      <c r="U18" s="34"/>
    </row>
    <row r="19" spans="1:21" s="5" customFormat="1" ht="24" customHeight="1" x14ac:dyDescent="0.2">
      <c r="A19" s="43"/>
      <c r="B19" s="124" t="s">
        <v>34</v>
      </c>
      <c r="C19" s="58" t="s">
        <v>35</v>
      </c>
      <c r="D19" s="61">
        <v>2000</v>
      </c>
      <c r="E19" s="140"/>
      <c r="F19" s="141"/>
      <c r="G19" s="59" t="str">
        <f t="shared" ref="G19:G20" si="0">IF(E19="","",D19*E19)</f>
        <v/>
      </c>
      <c r="H19" s="43"/>
      <c r="I19" s="16"/>
      <c r="J19" s="21" t="s">
        <v>58</v>
      </c>
      <c r="K19" s="13"/>
      <c r="L19" s="13"/>
      <c r="M19" s="13"/>
      <c r="N19" s="13"/>
      <c r="O19" s="13"/>
      <c r="P19" s="13"/>
      <c r="Q19" s="33"/>
      <c r="R19" s="34"/>
      <c r="S19" s="34"/>
      <c r="T19" s="34"/>
      <c r="U19" s="34"/>
    </row>
    <row r="20" spans="1:21" s="5" customFormat="1" ht="24" customHeight="1" x14ac:dyDescent="0.2">
      <c r="A20" s="43"/>
      <c r="B20" s="111"/>
      <c r="C20" s="60" t="s">
        <v>36</v>
      </c>
      <c r="D20" s="62">
        <v>2500</v>
      </c>
      <c r="E20" s="115"/>
      <c r="F20" s="116"/>
      <c r="G20" s="59" t="str">
        <f t="shared" si="0"/>
        <v/>
      </c>
      <c r="H20" s="43"/>
      <c r="I20" s="16"/>
      <c r="J20" s="12"/>
      <c r="K20" s="13"/>
      <c r="L20" s="13"/>
      <c r="M20" s="13"/>
      <c r="N20" s="13"/>
      <c r="O20" s="13"/>
      <c r="P20" s="13"/>
      <c r="Q20" s="33"/>
      <c r="R20" s="34"/>
      <c r="S20" s="34"/>
      <c r="T20" s="34"/>
      <c r="U20" s="34"/>
    </row>
    <row r="21" spans="1:21" s="5" customFormat="1" ht="24" customHeight="1" thickBot="1" x14ac:dyDescent="0.25">
      <c r="A21" s="43"/>
      <c r="B21" s="108" t="s">
        <v>37</v>
      </c>
      <c r="C21" s="109"/>
      <c r="D21" s="63"/>
      <c r="E21" s="108" t="str">
        <f>IF(SUM(E19:E20)=0,"",SUM(E19:E20))</f>
        <v/>
      </c>
      <c r="F21" s="109"/>
      <c r="G21" s="64" t="str">
        <f>IF(SUM(G19:G20)=0,"",SUM(G19:G20))</f>
        <v/>
      </c>
      <c r="H21" s="43"/>
      <c r="I21" s="16"/>
      <c r="J21" s="21" t="s">
        <v>59</v>
      </c>
      <c r="K21" s="13"/>
      <c r="L21" s="13"/>
      <c r="M21" s="13"/>
      <c r="N21" s="13"/>
      <c r="O21" s="13"/>
      <c r="P21" s="13"/>
      <c r="Q21" s="33"/>
      <c r="R21" s="34"/>
      <c r="S21" s="34"/>
      <c r="T21" s="34"/>
      <c r="U21" s="34"/>
    </row>
    <row r="22" spans="1:21" s="5" customFormat="1" ht="24" customHeight="1" thickTop="1" x14ac:dyDescent="0.2">
      <c r="A22" s="43"/>
      <c r="B22" s="110" t="s">
        <v>38</v>
      </c>
      <c r="C22" s="65" t="s">
        <v>35</v>
      </c>
      <c r="D22" s="66">
        <v>2750</v>
      </c>
      <c r="E22" s="117"/>
      <c r="F22" s="118"/>
      <c r="G22" s="67" t="str">
        <f t="shared" ref="G22:G23" si="1">IF(E22="","",D22*E22)</f>
        <v/>
      </c>
      <c r="H22" s="43"/>
      <c r="I22" s="16"/>
      <c r="J22" s="12"/>
      <c r="K22" s="13"/>
      <c r="L22" s="13"/>
      <c r="M22" s="13"/>
      <c r="N22" s="13"/>
      <c r="O22" s="13"/>
      <c r="P22" s="13"/>
      <c r="Q22" s="33"/>
      <c r="R22" s="34"/>
      <c r="S22" s="34"/>
      <c r="T22" s="34"/>
      <c r="U22" s="34"/>
    </row>
    <row r="23" spans="1:21" s="5" customFormat="1" ht="24" customHeight="1" x14ac:dyDescent="0.2">
      <c r="A23" s="43"/>
      <c r="B23" s="111"/>
      <c r="C23" s="60" t="s">
        <v>36</v>
      </c>
      <c r="D23" s="68">
        <v>3500</v>
      </c>
      <c r="E23" s="115"/>
      <c r="F23" s="116"/>
      <c r="G23" s="69" t="str">
        <f t="shared" si="1"/>
        <v/>
      </c>
      <c r="H23" s="43"/>
      <c r="I23" s="16"/>
      <c r="J23" s="12"/>
      <c r="K23" s="13"/>
      <c r="L23" s="13"/>
      <c r="M23" s="13"/>
      <c r="N23" s="13"/>
      <c r="O23" s="13"/>
      <c r="P23" s="13"/>
      <c r="Q23" s="33"/>
      <c r="R23" s="34"/>
      <c r="S23" s="34"/>
      <c r="T23" s="34"/>
      <c r="U23" s="34"/>
    </row>
    <row r="24" spans="1:21" s="5" customFormat="1" ht="24" customHeight="1" thickBot="1" x14ac:dyDescent="0.25">
      <c r="A24" s="43"/>
      <c r="B24" s="108" t="s">
        <v>37</v>
      </c>
      <c r="C24" s="109"/>
      <c r="D24" s="63"/>
      <c r="E24" s="108" t="str">
        <f>IF(SUM(E22:E23)=0,"",SUM(E22:E23))</f>
        <v/>
      </c>
      <c r="F24" s="109"/>
      <c r="G24" s="64" t="str">
        <f>IF(SUM(G22:G23)=0,"",SUM(G22:G23))</f>
        <v/>
      </c>
      <c r="H24" s="43"/>
      <c r="I24" s="16"/>
      <c r="J24" s="12"/>
      <c r="K24" s="13"/>
      <c r="L24" s="13"/>
      <c r="M24" s="13"/>
      <c r="N24" s="13"/>
      <c r="O24" s="13"/>
      <c r="P24" s="13"/>
      <c r="Q24" s="33"/>
      <c r="R24" s="34"/>
      <c r="S24" s="34"/>
      <c r="T24" s="34"/>
      <c r="U24" s="34"/>
    </row>
    <row r="25" spans="1:21" s="5" customFormat="1" ht="24" customHeight="1" thickTop="1" x14ac:dyDescent="0.2">
      <c r="A25" s="43"/>
      <c r="B25" s="110" t="s">
        <v>39</v>
      </c>
      <c r="C25" s="65" t="s">
        <v>35</v>
      </c>
      <c r="D25" s="66">
        <v>3400</v>
      </c>
      <c r="E25" s="117"/>
      <c r="F25" s="118"/>
      <c r="G25" s="67" t="str">
        <f t="shared" ref="G25:G26" si="2">IF(E25="","",D25*E25)</f>
        <v/>
      </c>
      <c r="H25" s="43"/>
      <c r="I25" s="16"/>
      <c r="J25" s="12"/>
      <c r="K25" s="13"/>
      <c r="L25" s="13"/>
      <c r="M25" s="13"/>
      <c r="N25" s="13"/>
      <c r="O25" s="13"/>
      <c r="P25" s="13"/>
      <c r="Q25" s="33"/>
      <c r="R25" s="34"/>
      <c r="S25" s="34"/>
      <c r="T25" s="34"/>
      <c r="U25" s="34"/>
    </row>
    <row r="26" spans="1:21" s="5" customFormat="1" ht="24" customHeight="1" x14ac:dyDescent="0.2">
      <c r="A26" s="43"/>
      <c r="B26" s="111"/>
      <c r="C26" s="60" t="s">
        <v>36</v>
      </c>
      <c r="D26" s="68">
        <v>4400</v>
      </c>
      <c r="E26" s="115"/>
      <c r="F26" s="116"/>
      <c r="G26" s="69" t="str">
        <f t="shared" si="2"/>
        <v/>
      </c>
      <c r="H26" s="43"/>
      <c r="I26" s="16"/>
      <c r="J26" s="12"/>
      <c r="K26" s="13"/>
      <c r="L26" s="13"/>
      <c r="M26" s="13"/>
      <c r="N26" s="13"/>
      <c r="O26" s="13"/>
      <c r="P26" s="13"/>
      <c r="Q26" s="33"/>
      <c r="R26" s="34"/>
      <c r="S26" s="34"/>
      <c r="T26" s="34"/>
      <c r="U26" s="34"/>
    </row>
    <row r="27" spans="1:21" s="5" customFormat="1" ht="24" customHeight="1" thickBot="1" x14ac:dyDescent="0.25">
      <c r="A27" s="43"/>
      <c r="B27" s="108" t="s">
        <v>37</v>
      </c>
      <c r="C27" s="109"/>
      <c r="D27" s="70"/>
      <c r="E27" s="122" t="str">
        <f>IF(SUM(E25:E26)=0,"",SUM(E25:E26))</f>
        <v/>
      </c>
      <c r="F27" s="123"/>
      <c r="G27" s="64" t="str">
        <f>IF(SUM(G25:G26)=0,"",SUM(G25:G26))</f>
        <v/>
      </c>
      <c r="H27" s="43"/>
      <c r="I27" s="16"/>
      <c r="J27" s="12"/>
      <c r="K27" s="13"/>
      <c r="L27" s="13"/>
      <c r="M27" s="13"/>
      <c r="N27" s="13"/>
      <c r="O27" s="13"/>
      <c r="P27" s="13"/>
      <c r="Q27" s="33"/>
      <c r="R27" s="34"/>
      <c r="S27" s="34"/>
      <c r="T27" s="34"/>
      <c r="U27" s="34"/>
    </row>
    <row r="28" spans="1:21" s="5" customFormat="1" ht="24" customHeight="1" thickTop="1" x14ac:dyDescent="0.2">
      <c r="A28" s="43"/>
      <c r="B28" s="119" t="s">
        <v>40</v>
      </c>
      <c r="C28" s="120"/>
      <c r="D28" s="71"/>
      <c r="E28" s="112" t="str">
        <f>IF(SUM(E21,E24,E27)=0,"",SUM(E21,E24,E27))</f>
        <v/>
      </c>
      <c r="F28" s="113"/>
      <c r="G28" s="72" t="str">
        <f>IF(SUM(G21,G24,G27)=0,"",SUM(G21,G24,G27))</f>
        <v/>
      </c>
      <c r="H28" s="43"/>
      <c r="I28" s="16"/>
      <c r="J28" s="12"/>
      <c r="K28" s="13"/>
      <c r="L28" s="13"/>
      <c r="M28" s="13"/>
      <c r="N28" s="13"/>
      <c r="O28" s="13"/>
      <c r="P28" s="13"/>
      <c r="Q28" s="33"/>
      <c r="R28" s="34"/>
      <c r="S28" s="34"/>
      <c r="T28" s="34"/>
      <c r="U28" s="34"/>
    </row>
    <row r="29" spans="1:21" s="5" customFormat="1" ht="24" customHeight="1" x14ac:dyDescent="0.2">
      <c r="A29" s="43"/>
      <c r="B29" s="43"/>
      <c r="C29" s="43"/>
      <c r="D29" s="43"/>
      <c r="E29" s="43"/>
      <c r="F29" s="43"/>
      <c r="G29" s="43"/>
      <c r="H29" s="43"/>
      <c r="I29" s="16"/>
      <c r="J29" s="12"/>
      <c r="K29" s="13"/>
      <c r="L29" s="13"/>
      <c r="M29" s="13"/>
      <c r="N29" s="13"/>
      <c r="O29" s="13"/>
      <c r="P29" s="13"/>
      <c r="Q29" s="33"/>
      <c r="R29" s="34"/>
      <c r="S29" s="34"/>
      <c r="T29" s="34"/>
      <c r="U29" s="34"/>
    </row>
    <row r="30" spans="1:21" s="5" customFormat="1" ht="24" customHeight="1" x14ac:dyDescent="0.2">
      <c r="A30" s="43"/>
      <c r="B30" s="2"/>
      <c r="C30" s="2"/>
      <c r="D30" s="2"/>
      <c r="E30" s="2"/>
      <c r="F30" s="2"/>
      <c r="G30" s="2"/>
      <c r="H30" s="43"/>
      <c r="I30" s="16"/>
      <c r="J30" s="12"/>
      <c r="K30" s="13"/>
      <c r="L30" s="13"/>
      <c r="M30" s="13"/>
      <c r="N30" s="13"/>
      <c r="O30" s="13"/>
      <c r="P30" s="13"/>
      <c r="Q30" s="33"/>
      <c r="R30" s="34"/>
      <c r="S30" s="34"/>
      <c r="T30" s="34"/>
      <c r="U30" s="34"/>
    </row>
    <row r="31" spans="1:21" s="5" customFormat="1" ht="24" customHeight="1" x14ac:dyDescent="0.2">
      <c r="A31" s="2"/>
      <c r="B31" s="2"/>
      <c r="C31" s="2"/>
      <c r="D31" s="2"/>
      <c r="E31" s="2"/>
      <c r="F31" s="2"/>
      <c r="G31" s="2"/>
      <c r="H31" s="2"/>
      <c r="I31" s="16"/>
      <c r="J31" s="12"/>
      <c r="K31" s="13"/>
      <c r="L31" s="13"/>
      <c r="M31" s="13"/>
      <c r="N31" s="13"/>
      <c r="O31" s="13"/>
      <c r="P31" s="13"/>
      <c r="Q31" s="33"/>
      <c r="R31" s="34"/>
      <c r="S31" s="34"/>
      <c r="T31" s="34"/>
      <c r="U31" s="34"/>
    </row>
    <row r="32" spans="1:21" s="2" customFormat="1" ht="24" customHeight="1" x14ac:dyDescent="0.2">
      <c r="I32" s="16"/>
      <c r="J32" s="12"/>
      <c r="K32" s="13"/>
      <c r="L32" s="13"/>
      <c r="M32" s="13"/>
      <c r="N32" s="13"/>
      <c r="O32" s="14"/>
      <c r="P32" s="14"/>
      <c r="Q32" s="15"/>
      <c r="R32" s="16"/>
      <c r="S32" s="16"/>
      <c r="T32" s="16"/>
      <c r="U32" s="16"/>
    </row>
    <row r="33" spans="1:21" s="2" customFormat="1" ht="24" customHeight="1" x14ac:dyDescent="0.2">
      <c r="I33" s="16"/>
      <c r="J33" s="12"/>
      <c r="K33" s="13"/>
      <c r="L33" s="13"/>
      <c r="M33" s="13"/>
      <c r="N33" s="13"/>
      <c r="O33" s="14"/>
      <c r="P33" s="14"/>
      <c r="Q33" s="15"/>
      <c r="R33" s="16"/>
      <c r="S33" s="16"/>
      <c r="T33" s="16"/>
      <c r="U33" s="16"/>
    </row>
    <row r="34" spans="1:21" s="2" customFormat="1" ht="24" customHeight="1" x14ac:dyDescent="0.2">
      <c r="I34" s="16"/>
      <c r="J34" s="12"/>
      <c r="K34" s="13"/>
      <c r="L34" s="13"/>
      <c r="M34" s="13"/>
      <c r="N34" s="13"/>
      <c r="O34" s="14"/>
      <c r="P34" s="14"/>
      <c r="Q34" s="15"/>
      <c r="R34" s="16"/>
      <c r="S34" s="16"/>
      <c r="T34" s="16"/>
      <c r="U34" s="16"/>
    </row>
    <row r="35" spans="1:21" s="2" customFormat="1" ht="24" customHeight="1" x14ac:dyDescent="0.2">
      <c r="I35" s="16"/>
      <c r="J35" s="12"/>
      <c r="K35" s="13"/>
      <c r="L35" s="13"/>
      <c r="M35" s="13"/>
      <c r="N35" s="13"/>
      <c r="O35" s="14"/>
      <c r="P35" s="14"/>
      <c r="Q35" s="15"/>
      <c r="R35" s="16"/>
      <c r="S35" s="16"/>
      <c r="T35" s="16"/>
      <c r="U35" s="16"/>
    </row>
    <row r="36" spans="1:21" s="2" customFormat="1" ht="24" customHeight="1" x14ac:dyDescent="0.2">
      <c r="B36" s="10"/>
      <c r="C36" s="10"/>
      <c r="D36" s="10"/>
      <c r="E36" s="10"/>
      <c r="F36" s="10"/>
      <c r="G36" s="10"/>
      <c r="I36" s="16"/>
      <c r="J36" s="12"/>
      <c r="K36" s="13"/>
      <c r="L36" s="13"/>
      <c r="M36" s="13"/>
      <c r="N36" s="13"/>
      <c r="O36" s="14"/>
      <c r="P36" s="14"/>
      <c r="Q36" s="15"/>
      <c r="R36" s="16"/>
      <c r="S36" s="16"/>
      <c r="T36" s="16"/>
      <c r="U36" s="16"/>
    </row>
    <row r="37" spans="1:21" s="2" customFormat="1" ht="24" customHeight="1" x14ac:dyDescent="0.2">
      <c r="A37" s="10"/>
      <c r="B37" s="10"/>
      <c r="C37" s="10"/>
      <c r="D37" s="10"/>
      <c r="E37" s="10"/>
      <c r="F37" s="10"/>
      <c r="G37" s="10"/>
      <c r="I37" s="16"/>
      <c r="J37" s="12"/>
      <c r="K37" s="13"/>
      <c r="L37" s="13"/>
      <c r="M37" s="13"/>
      <c r="N37" s="13"/>
      <c r="O37" s="14"/>
      <c r="P37" s="14"/>
      <c r="Q37" s="15"/>
      <c r="R37" s="16"/>
      <c r="S37" s="16"/>
      <c r="T37" s="16"/>
      <c r="U37" s="16"/>
    </row>
    <row r="38" spans="1:21" s="2" customFormat="1" ht="24" customHeight="1" x14ac:dyDescent="0.2">
      <c r="A38" s="10"/>
      <c r="B38" s="10"/>
      <c r="C38" s="10"/>
      <c r="D38" s="10"/>
      <c r="E38" s="10"/>
      <c r="F38" s="10"/>
      <c r="G38" s="10"/>
      <c r="I38" s="16"/>
      <c r="J38" s="12"/>
      <c r="K38" s="13"/>
      <c r="L38" s="13"/>
      <c r="M38" s="13"/>
      <c r="N38" s="13"/>
      <c r="O38" s="14"/>
      <c r="P38" s="14"/>
      <c r="Q38" s="15"/>
      <c r="R38" s="16"/>
      <c r="S38" s="16"/>
      <c r="T38" s="16"/>
      <c r="U38" s="16"/>
    </row>
    <row r="39" spans="1:21" ht="24" customHeight="1" x14ac:dyDescent="0.2">
      <c r="I39" s="16"/>
    </row>
    <row r="40" spans="1:21" ht="24" customHeight="1" x14ac:dyDescent="0.2">
      <c r="I40" s="16"/>
    </row>
  </sheetData>
  <sheetProtection sheet="1" formatCells="0" selectLockedCells="1"/>
  <mergeCells count="28">
    <mergeCell ref="K7:L7"/>
    <mergeCell ref="K10:O10"/>
    <mergeCell ref="K11:O11"/>
    <mergeCell ref="K12:O12"/>
    <mergeCell ref="E18:F18"/>
    <mergeCell ref="D14:E14"/>
    <mergeCell ref="E28:F28"/>
    <mergeCell ref="B10:G10"/>
    <mergeCell ref="E20:F20"/>
    <mergeCell ref="E21:F21"/>
    <mergeCell ref="E22:F22"/>
    <mergeCell ref="E23:F23"/>
    <mergeCell ref="E24:F24"/>
    <mergeCell ref="B28:C28"/>
    <mergeCell ref="B12:G12"/>
    <mergeCell ref="B27:C27"/>
    <mergeCell ref="E25:F25"/>
    <mergeCell ref="E26:F26"/>
    <mergeCell ref="E27:F27"/>
    <mergeCell ref="B19:B20"/>
    <mergeCell ref="B25:B26"/>
    <mergeCell ref="E19:F19"/>
    <mergeCell ref="E6:H6"/>
    <mergeCell ref="B21:C21"/>
    <mergeCell ref="B24:C24"/>
    <mergeCell ref="E7:H7"/>
    <mergeCell ref="E8:H8"/>
    <mergeCell ref="B22:B23"/>
  </mergeCells>
  <phoneticPr fontId="3"/>
  <pageMargins left="0.59055118110236227" right="0.59055118110236227" top="0.74803149606299213" bottom="0.74803149606299213" header="0.31496062992125984" footer="0.31496062992125984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view="pageBreakPreview" topLeftCell="A10" zoomScale="85" zoomScaleNormal="100" zoomScaleSheetLayoutView="85" workbookViewId="0">
      <selection activeCell="S26" sqref="S26"/>
    </sheetView>
  </sheetViews>
  <sheetFormatPr defaultColWidth="9" defaultRowHeight="18" customHeight="1" x14ac:dyDescent="0.2"/>
  <cols>
    <col min="1" max="1" width="1.88671875" style="6" customWidth="1"/>
    <col min="2" max="2" width="4.21875" style="8" customWidth="1"/>
    <col min="3" max="3" width="13.77734375" style="6" customWidth="1"/>
    <col min="4" max="4" width="10.44140625" style="6" customWidth="1"/>
    <col min="5" max="5" width="7.44140625" style="6" customWidth="1"/>
    <col min="6" max="6" width="6.21875" style="6" customWidth="1"/>
    <col min="7" max="7" width="3.109375" style="6" customWidth="1"/>
    <col min="8" max="8" width="8.44140625" style="6" customWidth="1"/>
    <col min="9" max="9" width="3.109375" style="6" customWidth="1"/>
    <col min="10" max="10" width="8.109375" style="6" customWidth="1"/>
    <col min="11" max="11" width="3.109375" style="6" customWidth="1"/>
    <col min="12" max="12" width="12" style="6" customWidth="1"/>
    <col min="13" max="13" width="3.109375" style="6" customWidth="1"/>
    <col min="14" max="14" width="1.88671875" style="6" customWidth="1"/>
    <col min="15" max="16384" width="9" style="6"/>
  </cols>
  <sheetData>
    <row r="1" spans="1:14" ht="18" customHeight="1" x14ac:dyDescent="0.2">
      <c r="A1" s="73"/>
      <c r="B1" s="74" t="s">
        <v>61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</row>
    <row r="2" spans="1:14" ht="18" customHeight="1" x14ac:dyDescent="0.2">
      <c r="A2" s="73"/>
      <c r="B2" s="74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</row>
    <row r="3" spans="1:14" ht="18" customHeight="1" x14ac:dyDescent="0.2">
      <c r="A3" s="73"/>
      <c r="B3" s="142" t="s">
        <v>62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73"/>
    </row>
    <row r="4" spans="1:14" ht="18" customHeight="1" x14ac:dyDescent="0.2">
      <c r="A4" s="73"/>
      <c r="B4" s="75"/>
      <c r="C4" s="75"/>
      <c r="D4" s="75"/>
      <c r="E4" s="142" t="str">
        <f>"（令和 "&amp;第13号様式!K4&amp;" 年 "&amp;第13号様式!L4&amp;" 月分）"</f>
        <v>（令和  年  月分）</v>
      </c>
      <c r="F4" s="142"/>
      <c r="G4" s="142"/>
      <c r="H4" s="142"/>
      <c r="I4" s="142"/>
      <c r="J4" s="75"/>
      <c r="K4" s="75"/>
      <c r="L4" s="75"/>
      <c r="M4" s="75"/>
      <c r="N4" s="73"/>
    </row>
    <row r="5" spans="1:14" ht="18" customHeight="1" x14ac:dyDescent="0.2">
      <c r="A5" s="73"/>
      <c r="B5" s="76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</row>
    <row r="6" spans="1:14" ht="18" customHeight="1" x14ac:dyDescent="0.2">
      <c r="A6" s="73"/>
      <c r="B6" s="76"/>
      <c r="C6" s="73"/>
      <c r="D6" s="73"/>
      <c r="E6" s="73"/>
      <c r="F6" s="73"/>
      <c r="G6" s="73"/>
      <c r="H6" s="73"/>
      <c r="I6" s="73"/>
      <c r="J6" s="148" t="str">
        <f>第13号様式!G2</f>
        <v>令和   年　　月　　日</v>
      </c>
      <c r="K6" s="148"/>
      <c r="L6" s="148"/>
      <c r="M6" s="73"/>
      <c r="N6" s="73"/>
    </row>
    <row r="7" spans="1:14" ht="18" customHeight="1" x14ac:dyDescent="0.2">
      <c r="A7" s="73"/>
      <c r="B7" s="74" t="s">
        <v>0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</row>
    <row r="8" spans="1:14" ht="18" customHeight="1" x14ac:dyDescent="0.2">
      <c r="A8" s="73"/>
      <c r="B8" s="74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</row>
    <row r="9" spans="1:14" s="7" customFormat="1" ht="18" customHeight="1" x14ac:dyDescent="0.2">
      <c r="A9" s="77"/>
      <c r="B9" s="77"/>
      <c r="C9" s="77"/>
      <c r="D9" s="77"/>
      <c r="E9" s="149" t="s">
        <v>1</v>
      </c>
      <c r="F9" s="149"/>
      <c r="G9" s="74"/>
      <c r="H9" s="77"/>
      <c r="I9" s="77"/>
      <c r="J9" s="77"/>
      <c r="K9" s="77"/>
      <c r="L9" s="77"/>
      <c r="M9" s="77"/>
      <c r="N9" s="77"/>
    </row>
    <row r="10" spans="1:14" s="7" customFormat="1" ht="18" customHeight="1" x14ac:dyDescent="0.2">
      <c r="A10" s="77"/>
      <c r="B10" s="77"/>
      <c r="C10" s="77"/>
      <c r="D10" s="77"/>
      <c r="E10" s="149" t="s">
        <v>18</v>
      </c>
      <c r="F10" s="149"/>
      <c r="G10" s="74"/>
      <c r="H10" s="147" t="str">
        <f>第13号様式!E6</f>
        <v/>
      </c>
      <c r="I10" s="147"/>
      <c r="J10" s="147"/>
      <c r="K10" s="147"/>
      <c r="L10" s="147"/>
      <c r="M10" s="147"/>
      <c r="N10" s="77"/>
    </row>
    <row r="11" spans="1:14" s="7" customFormat="1" ht="18" customHeight="1" x14ac:dyDescent="0.2">
      <c r="A11" s="77"/>
      <c r="B11" s="77"/>
      <c r="C11" s="77"/>
      <c r="D11" s="77"/>
      <c r="E11" s="149" t="s">
        <v>19</v>
      </c>
      <c r="F11" s="149"/>
      <c r="G11" s="74"/>
      <c r="H11" s="147" t="str">
        <f>第13号様式!E7</f>
        <v/>
      </c>
      <c r="I11" s="147"/>
      <c r="J11" s="147"/>
      <c r="K11" s="147"/>
      <c r="L11" s="147"/>
      <c r="M11" s="147"/>
      <c r="N11" s="77"/>
    </row>
    <row r="12" spans="1:14" s="7" customFormat="1" ht="18" customHeight="1" x14ac:dyDescent="0.2">
      <c r="A12" s="77"/>
      <c r="B12" s="77"/>
      <c r="C12" s="77"/>
      <c r="D12" s="77"/>
      <c r="E12" s="149" t="s">
        <v>20</v>
      </c>
      <c r="F12" s="149"/>
      <c r="G12" s="74"/>
      <c r="H12" s="147" t="str">
        <f>第13号様式!E8</f>
        <v/>
      </c>
      <c r="I12" s="147"/>
      <c r="J12" s="147"/>
      <c r="K12" s="147"/>
      <c r="L12" s="147"/>
      <c r="M12" s="147"/>
      <c r="N12" s="77"/>
    </row>
    <row r="13" spans="1:14" ht="18" customHeight="1" x14ac:dyDescent="0.2">
      <c r="A13" s="73"/>
      <c r="B13" s="74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</row>
    <row r="14" spans="1:14" ht="18" customHeight="1" x14ac:dyDescent="0.2">
      <c r="A14" s="73"/>
      <c r="B14" s="74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</row>
    <row r="15" spans="1:14" ht="18" customHeight="1" x14ac:dyDescent="0.2">
      <c r="A15" s="73"/>
      <c r="B15" s="74" t="s">
        <v>63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</row>
    <row r="16" spans="1:14" ht="18" customHeight="1" x14ac:dyDescent="0.2">
      <c r="A16" s="73"/>
      <c r="B16" s="74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</row>
    <row r="17" spans="1:14" ht="18" customHeight="1" x14ac:dyDescent="0.2">
      <c r="A17" s="78"/>
      <c r="B17" s="78"/>
      <c r="C17" s="78"/>
      <c r="D17" s="79" t="s">
        <v>17</v>
      </c>
      <c r="E17" s="153" t="str">
        <f>IF(L28="","",L28)</f>
        <v/>
      </c>
      <c r="F17" s="153"/>
      <c r="G17" s="153"/>
      <c r="H17" s="153"/>
      <c r="I17" s="73" t="s">
        <v>16</v>
      </c>
      <c r="J17" s="73"/>
      <c r="K17" s="73"/>
      <c r="L17" s="73"/>
      <c r="M17" s="73"/>
      <c r="N17" s="73"/>
    </row>
    <row r="18" spans="1:14" ht="18" customHeight="1" x14ac:dyDescent="0.2">
      <c r="A18" s="73"/>
      <c r="B18" s="74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</row>
    <row r="19" spans="1:14" ht="18" customHeight="1" x14ac:dyDescent="0.2">
      <c r="A19" s="73"/>
      <c r="B19" s="74" t="s">
        <v>2</v>
      </c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ht="18" customHeight="1" x14ac:dyDescent="0.2">
      <c r="A20" s="73"/>
      <c r="B20" s="145" t="s">
        <v>3</v>
      </c>
      <c r="C20" s="154"/>
      <c r="D20" s="154"/>
      <c r="E20" s="80" t="s">
        <v>4</v>
      </c>
      <c r="F20" s="145" t="s">
        <v>4</v>
      </c>
      <c r="G20" s="146"/>
      <c r="H20" s="145" t="s">
        <v>7</v>
      </c>
      <c r="I20" s="146"/>
      <c r="J20" s="145" t="s">
        <v>67</v>
      </c>
      <c r="K20" s="146"/>
      <c r="L20" s="145" t="s">
        <v>68</v>
      </c>
      <c r="M20" s="146"/>
      <c r="N20" s="73"/>
    </row>
    <row r="21" spans="1:14" ht="18" customHeight="1" x14ac:dyDescent="0.2">
      <c r="A21" s="73"/>
      <c r="B21" s="143"/>
      <c r="C21" s="155"/>
      <c r="D21" s="155"/>
      <c r="E21" s="81" t="s">
        <v>5</v>
      </c>
      <c r="F21" s="143" t="s">
        <v>6</v>
      </c>
      <c r="G21" s="144"/>
      <c r="H21" s="143" t="s">
        <v>8</v>
      </c>
      <c r="I21" s="144"/>
      <c r="J21" s="143" t="s">
        <v>9</v>
      </c>
      <c r="K21" s="144"/>
      <c r="L21" s="143"/>
      <c r="M21" s="144"/>
      <c r="N21" s="73"/>
    </row>
    <row r="22" spans="1:14" ht="38.4" customHeight="1" x14ac:dyDescent="0.2">
      <c r="A22" s="73"/>
      <c r="B22" s="145" t="s">
        <v>22</v>
      </c>
      <c r="C22" s="154" t="s">
        <v>12</v>
      </c>
      <c r="D22" s="157" t="s">
        <v>64</v>
      </c>
      <c r="E22" s="158">
        <v>1</v>
      </c>
      <c r="F22" s="160"/>
      <c r="G22" s="161" t="s">
        <v>10</v>
      </c>
      <c r="H22" s="162"/>
      <c r="I22" s="163" t="s">
        <v>11</v>
      </c>
      <c r="J22" s="164"/>
      <c r="K22" s="165" t="s">
        <v>16</v>
      </c>
      <c r="L22" s="166" t="str">
        <f>IF(H22="","",H22*J22)</f>
        <v/>
      </c>
      <c r="M22" s="167" t="s">
        <v>16</v>
      </c>
      <c r="N22" s="73"/>
    </row>
    <row r="23" spans="1:14" ht="38.4" customHeight="1" x14ac:dyDescent="0.2">
      <c r="A23" s="73"/>
      <c r="B23" s="150"/>
      <c r="C23" s="156"/>
      <c r="D23" s="168" t="s">
        <v>65</v>
      </c>
      <c r="E23" s="158">
        <v>1</v>
      </c>
      <c r="F23" s="160"/>
      <c r="G23" s="161" t="s">
        <v>10</v>
      </c>
      <c r="H23" s="162"/>
      <c r="I23" s="163" t="s">
        <v>13</v>
      </c>
      <c r="J23" s="164"/>
      <c r="K23" s="165" t="s">
        <v>16</v>
      </c>
      <c r="L23" s="166" t="str">
        <f t="shared" ref="L23:L24" si="0">IF(H23="","",H23*J23)</f>
        <v/>
      </c>
      <c r="M23" s="167" t="s">
        <v>16</v>
      </c>
      <c r="N23" s="73"/>
    </row>
    <row r="24" spans="1:14" ht="38.4" customHeight="1" x14ac:dyDescent="0.2">
      <c r="A24" s="73"/>
      <c r="B24" s="143"/>
      <c r="C24" s="155"/>
      <c r="D24" s="159" t="s">
        <v>66</v>
      </c>
      <c r="E24" s="158">
        <v>1</v>
      </c>
      <c r="F24" s="160"/>
      <c r="G24" s="161" t="s">
        <v>10</v>
      </c>
      <c r="H24" s="162"/>
      <c r="I24" s="163" t="s">
        <v>13</v>
      </c>
      <c r="J24" s="164"/>
      <c r="K24" s="165" t="s">
        <v>16</v>
      </c>
      <c r="L24" s="166" t="str">
        <f t="shared" si="0"/>
        <v/>
      </c>
      <c r="M24" s="167" t="s">
        <v>16</v>
      </c>
      <c r="N24" s="73"/>
    </row>
    <row r="25" spans="1:14" ht="38.4" customHeight="1" x14ac:dyDescent="0.2">
      <c r="A25" s="73"/>
      <c r="B25" s="145" t="s">
        <v>41</v>
      </c>
      <c r="C25" s="100"/>
      <c r="D25" s="97" t="s">
        <v>15</v>
      </c>
      <c r="E25" s="82">
        <v>1</v>
      </c>
      <c r="F25" s="9"/>
      <c r="G25" s="83" t="s">
        <v>10</v>
      </c>
      <c r="H25" s="84" t="str">
        <f>IF(第13号様式!E19="","",第13号様式!E19)</f>
        <v/>
      </c>
      <c r="I25" s="85" t="s">
        <v>11</v>
      </c>
      <c r="J25" s="86">
        <v>250</v>
      </c>
      <c r="K25" s="87" t="s">
        <v>16</v>
      </c>
      <c r="L25" s="88" t="str">
        <f>IF(H25="","",H25*J25)</f>
        <v/>
      </c>
      <c r="M25" s="89" t="s">
        <v>16</v>
      </c>
      <c r="N25" s="73"/>
    </row>
    <row r="26" spans="1:14" ht="38.4" customHeight="1" x14ac:dyDescent="0.2">
      <c r="A26" s="73"/>
      <c r="B26" s="150"/>
      <c r="C26" s="96" t="s">
        <v>14</v>
      </c>
      <c r="D26" s="169" t="s">
        <v>70</v>
      </c>
      <c r="E26" s="82">
        <v>1</v>
      </c>
      <c r="F26" s="9"/>
      <c r="G26" s="83" t="s">
        <v>10</v>
      </c>
      <c r="H26" s="84" t="str">
        <f>IF(第13号様式!E22="","",第13号様式!E22)</f>
        <v/>
      </c>
      <c r="I26" s="85" t="s">
        <v>11</v>
      </c>
      <c r="J26" s="86">
        <v>375</v>
      </c>
      <c r="K26" s="87" t="s">
        <v>16</v>
      </c>
      <c r="L26" s="88" t="str">
        <f t="shared" ref="L26:L27" si="1">IF(H26="","",H26*J26)</f>
        <v/>
      </c>
      <c r="M26" s="89" t="s">
        <v>16</v>
      </c>
      <c r="N26" s="73"/>
    </row>
    <row r="27" spans="1:14" ht="38.4" customHeight="1" thickBot="1" x14ac:dyDescent="0.25">
      <c r="A27" s="73"/>
      <c r="B27" s="150"/>
      <c r="C27" s="90"/>
      <c r="D27" s="169" t="s">
        <v>71</v>
      </c>
      <c r="E27" s="80">
        <v>1</v>
      </c>
      <c r="F27" s="101"/>
      <c r="G27" s="102" t="s">
        <v>10</v>
      </c>
      <c r="H27" s="103" t="str">
        <f>IF(第13号様式!E25="","",第13号様式!E25)</f>
        <v/>
      </c>
      <c r="I27" s="104" t="s">
        <v>11</v>
      </c>
      <c r="J27" s="105">
        <v>500</v>
      </c>
      <c r="K27" s="106" t="s">
        <v>16</v>
      </c>
      <c r="L27" s="98" t="str">
        <f t="shared" si="1"/>
        <v/>
      </c>
      <c r="M27" s="99" t="s">
        <v>16</v>
      </c>
      <c r="N27" s="73"/>
    </row>
    <row r="28" spans="1:14" ht="18" customHeight="1" thickTop="1" x14ac:dyDescent="0.2">
      <c r="A28" s="73"/>
      <c r="B28" s="151" t="s">
        <v>69</v>
      </c>
      <c r="C28" s="152"/>
      <c r="D28" s="152"/>
      <c r="E28" s="152"/>
      <c r="F28" s="152"/>
      <c r="G28" s="152"/>
      <c r="H28" s="152"/>
      <c r="I28" s="152"/>
      <c r="J28" s="152"/>
      <c r="K28" s="95"/>
      <c r="L28" s="91" t="str">
        <f>IF(SUM(L22:L27)=0,"",SUM(L22:L27))</f>
        <v/>
      </c>
      <c r="M28" s="92" t="s">
        <v>16</v>
      </c>
      <c r="N28" s="73"/>
    </row>
    <row r="29" spans="1:14" ht="18" customHeight="1" x14ac:dyDescent="0.2">
      <c r="A29" s="73"/>
      <c r="B29" s="9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</row>
    <row r="30" spans="1:14" ht="18" customHeight="1" x14ac:dyDescent="0.2">
      <c r="A30" s="73"/>
      <c r="B30" s="94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</row>
    <row r="31" spans="1:14" ht="18" customHeight="1" x14ac:dyDescent="0.2">
      <c r="A31" s="73"/>
      <c r="B31" s="94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</row>
    <row r="32" spans="1:14" ht="18" customHeight="1" x14ac:dyDescent="0.2">
      <c r="A32" s="73"/>
      <c r="B32" s="94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</row>
    <row r="33" spans="1:14" ht="18" customHeight="1" x14ac:dyDescent="0.2">
      <c r="A33" s="73"/>
      <c r="B33" s="94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</row>
    <row r="34" spans="1:14" ht="18" customHeight="1" x14ac:dyDescent="0.2">
      <c r="A34" s="73"/>
      <c r="B34" s="94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</row>
  </sheetData>
  <sheetProtection formatCells="0" selectLockedCells="1"/>
  <mergeCells count="23">
    <mergeCell ref="B25:B27"/>
    <mergeCell ref="B28:J28"/>
    <mergeCell ref="E17:H17"/>
    <mergeCell ref="F20:G20"/>
    <mergeCell ref="F21:G21"/>
    <mergeCell ref="B20:D21"/>
    <mergeCell ref="H20:I20"/>
    <mergeCell ref="H21:I21"/>
    <mergeCell ref="J20:K20"/>
    <mergeCell ref="C22:C24"/>
    <mergeCell ref="B22:B24"/>
    <mergeCell ref="B3:M3"/>
    <mergeCell ref="J21:K21"/>
    <mergeCell ref="L20:M21"/>
    <mergeCell ref="E4:I4"/>
    <mergeCell ref="H10:M10"/>
    <mergeCell ref="H11:M11"/>
    <mergeCell ref="H12:M12"/>
    <mergeCell ref="J6:L6"/>
    <mergeCell ref="E9:F9"/>
    <mergeCell ref="E10:F10"/>
    <mergeCell ref="E11:F11"/>
    <mergeCell ref="E12:F12"/>
  </mergeCells>
  <phoneticPr fontId="3"/>
  <pageMargins left="0.59055118110236227" right="0.59055118110236227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第13号様式</vt:lpstr>
      <vt:lpstr>別紙様式第1号</vt:lpstr>
      <vt:lpstr>第13号様式!Print_Area</vt:lpstr>
      <vt:lpstr>別紙様式第1号!Print_Area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2025-03-26T12:49:06Z</dcterms:modified>
</cp:coreProperties>
</file>