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5snasint002\1253600000_こども青少年支援部\005 母子保健係\R7年度\289_産後ケア事業\02_宿泊型・通所型\05_HP用\広島市産後ケア事業（宿泊型・通所型）実施要綱様式集\"/>
    </mc:Choice>
  </mc:AlternateContent>
  <bookViews>
    <workbookView xWindow="-120" yWindow="-120" windowWidth="20736" windowHeight="11160" tabRatio="805"/>
  </bookViews>
  <sheets>
    <sheet name="様式10 " sheetId="13" r:id="rId1"/>
  </sheets>
  <definedNames>
    <definedName name="_xlnm.Print_Area" localSheetId="0">'様式10 '!$A$1:$Q$50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3" l="1"/>
  <c r="K37" i="13"/>
  <c r="M37" i="13" s="1"/>
  <c r="O36" i="13"/>
  <c r="K36" i="13"/>
  <c r="M36" i="13" s="1"/>
  <c r="O35" i="13"/>
  <c r="K35" i="13"/>
  <c r="M35" i="13" s="1"/>
  <c r="O34" i="13"/>
  <c r="K34" i="13"/>
  <c r="M34" i="13" s="1"/>
  <c r="O33" i="13"/>
  <c r="K33" i="13"/>
  <c r="M33" i="13" s="1"/>
  <c r="O32" i="13"/>
  <c r="K32" i="13"/>
  <c r="M32" i="13" s="1"/>
  <c r="O31" i="13"/>
  <c r="K31" i="13"/>
  <c r="M31" i="13" s="1"/>
  <c r="O26" i="13"/>
  <c r="N26" i="13"/>
  <c r="K26" i="13"/>
  <c r="O25" i="13"/>
  <c r="N25" i="13"/>
  <c r="K25" i="13"/>
  <c r="O24" i="13"/>
  <c r="N24" i="13"/>
  <c r="K24" i="13"/>
  <c r="O23" i="13"/>
  <c r="N23" i="13"/>
  <c r="K23" i="13"/>
  <c r="O22" i="13"/>
  <c r="N22" i="13"/>
  <c r="K22" i="13"/>
  <c r="O21" i="13"/>
  <c r="N21" i="13"/>
  <c r="K21" i="13"/>
  <c r="O20" i="13"/>
  <c r="N20" i="13"/>
  <c r="K20" i="13"/>
  <c r="O19" i="13"/>
  <c r="N19" i="13"/>
  <c r="K19" i="13"/>
  <c r="N31" i="13" l="1"/>
  <c r="N35" i="13"/>
  <c r="N36" i="13"/>
  <c r="N34" i="13"/>
  <c r="N33" i="13"/>
  <c r="N37" i="13"/>
  <c r="N32" i="13"/>
</calcChain>
</file>

<file path=xl/sharedStrings.xml><?xml version="1.0" encoding="utf-8"?>
<sst xmlns="http://schemas.openxmlformats.org/spreadsheetml/2006/main" count="68" uniqueCount="53">
  <si>
    <t>事業者名</t>
    <rPh sb="0" eb="3">
      <t>ジギョウシャ</t>
    </rPh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</si>
  <si>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</si>
  <si>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日</t>
    <rPh sb="0" eb="1">
      <t>ニチ</t>
    </rPh>
    <phoneticPr fontId="2"/>
  </si>
  <si>
    <t>委託料</t>
    <rPh sb="0" eb="2">
      <t>イタク</t>
    </rPh>
    <rPh sb="2" eb="3">
      <t>リョウ</t>
    </rPh>
    <phoneticPr fontId="2"/>
  </si>
  <si>
    <t>利用実績</t>
    <rPh sb="0" eb="2">
      <t>リヨウ</t>
    </rPh>
    <rPh sb="2" eb="4">
      <t>ジッセキ</t>
    </rPh>
    <phoneticPr fontId="2"/>
  </si>
  <si>
    <t>電話</t>
    <rPh sb="0" eb="2">
      <t>デンワ</t>
    </rPh>
    <phoneticPr fontId="2"/>
  </si>
  <si>
    <t>区</t>
    <rPh sb="0" eb="1">
      <t>ク</t>
    </rPh>
    <phoneticPr fontId="2"/>
  </si>
  <si>
    <t>下記のとおり事業を実施したので、報告します。</t>
    <rPh sb="0" eb="2">
      <t>カキ</t>
    </rPh>
    <rPh sb="6" eb="8">
      <t>ジギョウ</t>
    </rPh>
    <rPh sb="9" eb="11">
      <t>ジッシ</t>
    </rPh>
    <rPh sb="16" eb="18">
      <t>ホウコク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</si>
  <si>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</si>
  <si>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（契約書と同じ内容で御記入ください。）</t>
    <rPh sb="7" eb="9">
      <t>ナイヨウ</t>
    </rPh>
    <rPh sb="12" eb="13">
      <t>イ</t>
    </rPh>
    <phoneticPr fontId="2"/>
  </si>
  <si>
    <t>【令和　　　年　　　月分】</t>
    <rPh sb="1" eb="3">
      <t>レイワ</t>
    </rPh>
    <rPh sb="6" eb="7">
      <t>ネン</t>
    </rPh>
    <rPh sb="10" eb="11">
      <t>ツキ</t>
    </rPh>
    <rPh sb="11" eb="12">
      <t>フン</t>
    </rPh>
    <phoneticPr fontId="2"/>
  </si>
  <si>
    <t>母氏名</t>
    <rPh sb="0" eb="3">
      <t>ハハシメイ</t>
    </rPh>
    <phoneticPr fontId="2"/>
  </si>
  <si>
    <t>住　　所</t>
    <rPh sb="0" eb="1">
      <t>ジュウ</t>
    </rPh>
    <rPh sb="3" eb="4">
      <t>ショ</t>
    </rPh>
    <phoneticPr fontId="2"/>
  </si>
  <si>
    <t>世帯
区分</t>
    <rPh sb="0" eb="2">
      <t>セタイ</t>
    </rPh>
    <rPh sb="3" eb="5">
      <t>クブン</t>
    </rPh>
    <phoneticPr fontId="2"/>
  </si>
  <si>
    <t>区分</t>
    <rPh sb="0" eb="2">
      <t>クブン</t>
    </rPh>
    <phoneticPr fontId="2"/>
  </si>
  <si>
    <t>利用者情報</t>
    <rPh sb="0" eb="3">
      <t>リヨウシャ</t>
    </rPh>
    <rPh sb="3" eb="5">
      <t>ジョウホウ</t>
    </rPh>
    <phoneticPr fontId="2"/>
  </si>
  <si>
    <t>1日当たり</t>
    <rPh sb="1" eb="3">
      <t>ニチア</t>
    </rPh>
    <phoneticPr fontId="2"/>
  </si>
  <si>
    <t>※1　同一利用者について、利用期間(日)により乳児数が異なる場合は、乳児数別に利用期間(日)を分けて報告すること。</t>
    <rPh sb="3" eb="8">
      <t>ドウイツリヨウシャ</t>
    </rPh>
    <rPh sb="13" eb="17">
      <t>リヨウキカン</t>
    </rPh>
    <rPh sb="18" eb="19">
      <t>ニチ</t>
    </rPh>
    <rPh sb="23" eb="25">
      <t>ニュウジ</t>
    </rPh>
    <rPh sb="25" eb="26">
      <t>スウ</t>
    </rPh>
    <rPh sb="27" eb="28">
      <t>コト</t>
    </rPh>
    <rPh sb="30" eb="32">
      <t>バアイ</t>
    </rPh>
    <rPh sb="34" eb="36">
      <t>ニュウジ</t>
    </rPh>
    <rPh sb="36" eb="37">
      <t>スウ</t>
    </rPh>
    <rPh sb="37" eb="38">
      <t>ベツ</t>
    </rPh>
    <rPh sb="39" eb="41">
      <t>リヨウ</t>
    </rPh>
    <rPh sb="41" eb="43">
      <t>キカン</t>
    </rPh>
    <rPh sb="44" eb="45">
      <t>ニチ</t>
    </rPh>
    <rPh sb="47" eb="48">
      <t>ワ</t>
    </rPh>
    <rPh sb="50" eb="52">
      <t>ホウコク</t>
    </rPh>
    <phoneticPr fontId="2"/>
  </si>
  <si>
    <t>(事業者→こども青少年支援部)</t>
    <rPh sb="1" eb="3">
      <t>ジギョウ</t>
    </rPh>
    <rPh sb="3" eb="4">
      <t>シャ</t>
    </rPh>
    <rPh sb="8" eb="11">
      <t>セイショウネン</t>
    </rPh>
    <rPh sb="11" eb="13">
      <t>シエン</t>
    </rPh>
    <rPh sb="13" eb="14">
      <t>ブ</t>
    </rPh>
    <phoneticPr fontId="2"/>
  </si>
  <si>
    <t>特定妊婦該当</t>
    <rPh sb="0" eb="2">
      <t>トクテイ</t>
    </rPh>
    <rPh sb="2" eb="4">
      <t>ニンプ</t>
    </rPh>
    <rPh sb="4" eb="6">
      <t>ガイトウ</t>
    </rPh>
    <phoneticPr fontId="2"/>
  </si>
  <si>
    <t>乳児数
※1</t>
    <rPh sb="0" eb="3">
      <t>ニュウジスウ</t>
    </rPh>
    <phoneticPr fontId="2"/>
  </si>
  <si>
    <t>加算額</t>
    <rPh sb="0" eb="3">
      <t>カサンガク</t>
    </rPh>
    <phoneticPr fontId="2"/>
  </si>
  <si>
    <t>日数
(A)※2</t>
    <rPh sb="0" eb="2">
      <t>ニッスウ</t>
    </rPh>
    <phoneticPr fontId="2"/>
  </si>
  <si>
    <t>単価-自己負担額
（B）</t>
    <rPh sb="0" eb="2">
      <t>タンカ</t>
    </rPh>
    <rPh sb="3" eb="8">
      <t>ジコフタンガク</t>
    </rPh>
    <phoneticPr fontId="2"/>
  </si>
  <si>
    <t>委託料</t>
    <rPh sb="0" eb="3">
      <t>イタクリョウ</t>
    </rPh>
    <phoneticPr fontId="2"/>
  </si>
  <si>
    <t>日数
(a)※2</t>
    <rPh sb="0" eb="2">
      <t>ニッスウ</t>
    </rPh>
    <phoneticPr fontId="2"/>
  </si>
  <si>
    <t>単価-自己負担額
（b）</t>
    <rPh sb="0" eb="2">
      <t>タンカ</t>
    </rPh>
    <rPh sb="3" eb="8">
      <t>ジコフタンガク</t>
    </rPh>
    <phoneticPr fontId="2"/>
  </si>
  <si>
    <r>
      <t xml:space="preserve">多胎児
</t>
    </r>
    <r>
      <rPr>
        <sz val="6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（ｄ）※３</t>
    </r>
    <rPh sb="0" eb="3">
      <t>タタイジ</t>
    </rPh>
    <phoneticPr fontId="2"/>
  </si>
  <si>
    <r>
      <t xml:space="preserve">多胎児
</t>
    </r>
    <r>
      <rPr>
        <sz val="8"/>
        <rFont val="ＭＳ Ｐ明朝"/>
        <family val="1"/>
        <charset val="128"/>
      </rPr>
      <t>　（D）※３</t>
    </r>
    <rPh sb="0" eb="3">
      <t>タタイジ</t>
    </rPh>
    <phoneticPr fontId="2"/>
  </si>
  <si>
    <t>利用日数分</t>
    <rPh sb="0" eb="4">
      <t>リヨウニッスウ</t>
    </rPh>
    <rPh sb="4" eb="5">
      <t>ブン</t>
    </rPh>
    <phoneticPr fontId="2"/>
  </si>
  <si>
    <t>（A）＊（B）
＝（C）</t>
    <phoneticPr fontId="2"/>
  </si>
  <si>
    <t>請求金額
（C）+（D）＋（E)</t>
    <rPh sb="0" eb="2">
      <t>セイキュウ</t>
    </rPh>
    <rPh sb="2" eb="4">
      <t>キンガク</t>
    </rPh>
    <phoneticPr fontId="2"/>
  </si>
  <si>
    <t>（a）＊（b）
＝（c）</t>
    <phoneticPr fontId="2"/>
  </si>
  <si>
    <t>請求金額
（ｃ）＋（d）＋（e)</t>
    <rPh sb="0" eb="2">
      <t>セイキュウ</t>
    </rPh>
    <rPh sb="2" eb="4">
      <t>キンガク</t>
    </rPh>
    <phoneticPr fontId="2"/>
  </si>
  <si>
    <t>３　乳児の兄姉又は生後４か月以降の児の受入れ実績</t>
    <rPh sb="2" eb="4">
      <t>ニュウジ</t>
    </rPh>
    <rPh sb="5" eb="7">
      <t>アニアネ</t>
    </rPh>
    <rPh sb="7" eb="8">
      <t>マタ</t>
    </rPh>
    <rPh sb="9" eb="11">
      <t>セイゴ</t>
    </rPh>
    <rPh sb="13" eb="14">
      <t>ゲツ</t>
    </rPh>
    <rPh sb="14" eb="16">
      <t>イコウ</t>
    </rPh>
    <rPh sb="17" eb="18">
      <t>ジ</t>
    </rPh>
    <rPh sb="19" eb="21">
      <t>ウケイレ</t>
    </rPh>
    <rPh sb="22" eb="24">
      <t>ジッセキ</t>
    </rPh>
    <phoneticPr fontId="2"/>
  </si>
  <si>
    <t>受入実績</t>
    <rPh sb="0" eb="2">
      <t>ウケイレ</t>
    </rPh>
    <rPh sb="2" eb="4">
      <t>ジッセキ</t>
    </rPh>
    <phoneticPr fontId="2"/>
  </si>
  <si>
    <t>配置実績</t>
    <rPh sb="0" eb="2">
      <t>ハイチ</t>
    </rPh>
    <rPh sb="2" eb="4">
      <t>ジッセキ</t>
    </rPh>
    <phoneticPr fontId="2"/>
  </si>
  <si>
    <t>特定妊婦
（e）※３</t>
    <rPh sb="0" eb="2">
      <t>トクテイ</t>
    </rPh>
    <rPh sb="2" eb="4">
      <t>ニンプ</t>
    </rPh>
    <phoneticPr fontId="2"/>
  </si>
  <si>
    <t>日数
※2</t>
    <rPh sb="0" eb="2">
      <t>ニッスウ</t>
    </rPh>
    <phoneticPr fontId="2"/>
  </si>
  <si>
    <r>
      <t>請求金額
　</t>
    </r>
    <r>
      <rPr>
        <sz val="8"/>
        <rFont val="ＭＳ Ｐ明朝"/>
        <family val="1"/>
        <charset val="128"/>
      </rPr>
      <t>(加算額）※３</t>
    </r>
    <rPh sb="0" eb="2">
      <t>セイキュウ</t>
    </rPh>
    <rPh sb="2" eb="4">
      <t>キンガク</t>
    </rPh>
    <rPh sb="7" eb="10">
      <t>カサンガク</t>
    </rPh>
    <phoneticPr fontId="2"/>
  </si>
  <si>
    <r>
      <t>受入日</t>
    </r>
    <r>
      <rPr>
        <sz val="9"/>
        <rFont val="ＭＳ Ｐ明朝"/>
        <family val="1"/>
        <charset val="128"/>
      </rPr>
      <t>※４</t>
    </r>
    <rPh sb="0" eb="3">
      <t>ウケイレビ</t>
    </rPh>
    <phoneticPr fontId="2"/>
  </si>
  <si>
    <r>
      <t>受入日</t>
    </r>
    <r>
      <rPr>
        <sz val="9"/>
        <rFont val="ＭＳ Ｐ明朝"/>
        <family val="1"/>
        <charset val="128"/>
      </rPr>
      <t>※5</t>
    </r>
    <rPh sb="0" eb="2">
      <t>ウケイレ</t>
    </rPh>
    <rPh sb="2" eb="3">
      <t>ビ</t>
    </rPh>
    <phoneticPr fontId="2"/>
  </si>
  <si>
    <t>第１１号様式</t>
    <rPh sb="0" eb="1">
      <t>ダイ</t>
    </rPh>
    <rPh sb="3" eb="4">
      <t>ゴウ</t>
    </rPh>
    <rPh sb="4" eb="6">
      <t>ヨウシキ</t>
    </rPh>
    <phoneticPr fontId="2"/>
  </si>
  <si>
    <t>広島市産後ケア事業（宿泊型・通所型）月別利用報告書</t>
    <rPh sb="0" eb="2">
      <t>ヒロシマ</t>
    </rPh>
    <rPh sb="2" eb="3">
      <t>シ</t>
    </rPh>
    <rPh sb="3" eb="5">
      <t>サンゴ</t>
    </rPh>
    <rPh sb="7" eb="9">
      <t>ジギョウ</t>
    </rPh>
    <rPh sb="10" eb="13">
      <t>シュクハクガタ</t>
    </rPh>
    <rPh sb="14" eb="17">
      <t>ツウショガタ</t>
    </rPh>
    <rPh sb="18" eb="20">
      <t>ツキベツ</t>
    </rPh>
    <phoneticPr fontId="2"/>
  </si>
  <si>
    <t>１　宿泊型</t>
    <phoneticPr fontId="2"/>
  </si>
  <si>
    <t>宿泊型</t>
    <phoneticPr fontId="2"/>
  </si>
  <si>
    <t>２　通所型</t>
  </si>
  <si>
    <t>通所型</t>
  </si>
  <si>
    <t>※2　宿泊型は0時から24時までを1日（1泊2日は2日として扱う。）とし、通所型は午前10時から午後7時までを1日とする。</t>
    <rPh sb="8" eb="9">
      <t>ジ</t>
    </rPh>
    <rPh sb="13" eb="14">
      <t>ジ</t>
    </rPh>
    <rPh sb="18" eb="19">
      <t>ニチ</t>
    </rPh>
    <rPh sb="21" eb="22">
      <t>パク</t>
    </rPh>
    <rPh sb="23" eb="24">
      <t>ニチ</t>
    </rPh>
    <rPh sb="26" eb="27">
      <t>ニチ</t>
    </rPh>
    <rPh sb="30" eb="31">
      <t>アツカ</t>
    </rPh>
    <rPh sb="41" eb="43">
      <t>ゴゼン</t>
    </rPh>
    <rPh sb="45" eb="46">
      <t>ジ</t>
    </rPh>
    <rPh sb="48" eb="50">
      <t>ゴゴ</t>
    </rPh>
    <rPh sb="51" eb="52">
      <t>ジ</t>
    </rPh>
    <rPh sb="56" eb="57">
      <t>ニチ</t>
    </rPh>
    <phoneticPr fontId="2"/>
  </si>
  <si>
    <t>※3　広島市産後ケア事業（宿泊型・通所型）実施要綱第13条に定める額を加算する。</t>
    <rPh sb="35" eb="37">
      <t>カサン</t>
    </rPh>
    <phoneticPr fontId="2"/>
  </si>
  <si>
    <t>※4　同日に宿泊型、通所型両方において、乳児の兄姉又は生後４か月以降の児を受け入れた場合、宿泊型に計上する。</t>
    <rPh sb="3" eb="5">
      <t>ドウジツ</t>
    </rPh>
    <rPh sb="13" eb="15">
      <t>リョウホウ</t>
    </rPh>
    <rPh sb="20" eb="22">
      <t>ニュウジ</t>
    </rPh>
    <rPh sb="23" eb="25">
      <t>アニアネ</t>
    </rPh>
    <rPh sb="25" eb="26">
      <t>マタ</t>
    </rPh>
    <rPh sb="27" eb="29">
      <t>セイゴ</t>
    </rPh>
    <rPh sb="31" eb="32">
      <t>ゲツ</t>
    </rPh>
    <rPh sb="32" eb="34">
      <t>イコウ</t>
    </rPh>
    <rPh sb="35" eb="36">
      <t>ジ</t>
    </rPh>
    <rPh sb="37" eb="38">
      <t>ウ</t>
    </rPh>
    <rPh sb="39" eb="40">
      <t>イ</t>
    </rPh>
    <rPh sb="42" eb="44">
      <t>バアイ</t>
    </rPh>
    <rPh sb="49" eb="51">
      <t>ケイジョウ</t>
    </rPh>
    <phoneticPr fontId="2"/>
  </si>
  <si>
    <t>４　夜間に産後ケアに係る職員を2人以上配置した実績</t>
    <rPh sb="2" eb="4">
      <t>ヤカン</t>
    </rPh>
    <rPh sb="5" eb="7">
      <t>サンゴ</t>
    </rPh>
    <rPh sb="10" eb="11">
      <t>カカワ</t>
    </rPh>
    <rPh sb="12" eb="14">
      <t>ショクイン</t>
    </rPh>
    <rPh sb="16" eb="17">
      <t>ヒト</t>
    </rPh>
    <rPh sb="17" eb="19">
      <t>イジョウ</t>
    </rPh>
    <rPh sb="19" eb="21">
      <t>ハイチ</t>
    </rPh>
    <rPh sb="23" eb="25">
      <t>ジッセキ</t>
    </rPh>
    <phoneticPr fontId="2"/>
  </si>
  <si>
    <t>※5　宿泊型において、夜間（22時から5時）に産後ケアに係る職員（助産師、看護師、保健師のいずれか）を2人以上配置した日とす
　　る。なお、別添従事報告書を併せて提出すること。</t>
    <rPh sb="11" eb="13">
      <t>ヤカン</t>
    </rPh>
    <rPh sb="16" eb="17">
      <t>ジ</t>
    </rPh>
    <rPh sb="20" eb="21">
      <t>ジ</t>
    </rPh>
    <rPh sb="23" eb="25">
      <t>サンゴ</t>
    </rPh>
    <rPh sb="28" eb="29">
      <t>カカワ</t>
    </rPh>
    <rPh sb="30" eb="32">
      <t>ショクイン</t>
    </rPh>
    <rPh sb="33" eb="36">
      <t>ジョサンシ</t>
    </rPh>
    <rPh sb="37" eb="40">
      <t>カンゴシ</t>
    </rPh>
    <rPh sb="41" eb="44">
      <t>ホケンシ</t>
    </rPh>
    <rPh sb="52" eb="53">
      <t>ヒト</t>
    </rPh>
    <rPh sb="53" eb="55">
      <t>イジョウ</t>
    </rPh>
    <rPh sb="55" eb="57">
      <t>ハイチ</t>
    </rPh>
    <rPh sb="59" eb="60">
      <t>ヒ</t>
    </rPh>
    <rPh sb="70" eb="72">
      <t>ベッテン</t>
    </rPh>
    <rPh sb="72" eb="77">
      <t>ジュウジホウコクショ</t>
    </rPh>
    <rPh sb="78" eb="79">
      <t>アワ</t>
    </rPh>
    <rPh sb="81" eb="83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</si>
</sst>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6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24" borderId="0" xfId="0" applyFont="1" applyFill="1">
      <alignment vertical="center"/>
    </xf>
    <xf numFmtId="0" fontId="21" fillId="24" borderId="0" xfId="0" applyFont="1" applyFill="1">
      <alignment vertical="center"/>
    </xf>
    <xf numFmtId="0" fontId="22" fillId="24" borderId="0" xfId="0" applyFont="1" applyFill="1" applyAlignment="1">
      <alignment vertical="center" shrinkToFit="1"/>
    </xf>
    <xf numFmtId="0" fontId="23" fillId="24" borderId="0" xfId="0" applyFont="1" applyFill="1" applyAlignment="1">
      <alignment horizontal="right" vertical="center"/>
    </xf>
    <xf numFmtId="0" fontId="22" fillId="24" borderId="0" xfId="0" applyFont="1" applyFill="1" applyAlignment="1">
      <alignment horizontal="right" vertical="center"/>
    </xf>
    <xf numFmtId="0" fontId="22" fillId="24" borderId="0" xfId="0" applyFont="1" applyFill="1" applyAlignment="1">
      <alignment vertical="center"/>
    </xf>
    <xf numFmtId="0" fontId="25" fillId="24" borderId="0" xfId="0" applyFont="1" applyFill="1" applyAlignment="1">
      <alignment horizontal="center" vertical="center"/>
    </xf>
    <xf numFmtId="0" fontId="23" fillId="24" borderId="0" xfId="0" applyFont="1" applyFill="1">
      <alignment vertical="center"/>
    </xf>
    <xf numFmtId="0" fontId="21" fillId="24" borderId="12" xfId="0" applyFont="1" applyFill="1" applyBorder="1" applyAlignment="1">
      <alignment horizontal="center"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24" borderId="0" xfId="0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38" fontId="26" fillId="24" borderId="12" xfId="33" applyFont="1" applyFill="1" applyBorder="1" applyAlignment="1">
      <alignment horizontal="center" vertical="center"/>
    </xf>
    <xf numFmtId="0" fontId="22" fillId="24" borderId="0" xfId="0" applyFont="1" applyFill="1" applyBorder="1" applyAlignment="1">
      <alignment horizontal="left" vertical="center"/>
    </xf>
    <xf numFmtId="0" fontId="22" fillId="24" borderId="0" xfId="0" applyFont="1" applyFill="1" applyBorder="1" applyAlignment="1">
      <alignment horizontal="center" vertical="center"/>
    </xf>
    <xf numFmtId="0" fontId="23" fillId="24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176" fontId="21" fillId="0" borderId="0" xfId="0" applyNumberFormat="1" applyFont="1">
      <alignment vertical="center"/>
    </xf>
    <xf numFmtId="0" fontId="27" fillId="24" borderId="12" xfId="0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0" fontId="26" fillId="24" borderId="12" xfId="0" applyFont="1" applyFill="1" applyBorder="1" applyAlignment="1">
      <alignment horizontal="center" vertical="center" shrinkToFit="1"/>
    </xf>
    <xf numFmtId="0" fontId="23" fillId="24" borderId="0" xfId="0" applyFont="1" applyFill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vertical="center"/>
    </xf>
    <xf numFmtId="0" fontId="21" fillId="24" borderId="11" xfId="0" applyFont="1" applyFill="1" applyBorder="1" applyAlignment="1">
      <alignment horizontal="left" vertical="center"/>
    </xf>
    <xf numFmtId="0" fontId="21" fillId="24" borderId="12" xfId="0" applyFont="1" applyFill="1" applyBorder="1" applyAlignment="1">
      <alignment vertical="center" shrinkToFit="1"/>
    </xf>
    <xf numFmtId="0" fontId="21" fillId="24" borderId="0" xfId="0" applyFont="1" applyFill="1" applyBorder="1" applyAlignment="1">
      <alignment horizontal="right" vertical="center"/>
    </xf>
    <xf numFmtId="0" fontId="21" fillId="24" borderId="0" xfId="0" applyFont="1" applyFill="1" applyBorder="1" applyAlignment="1">
      <alignment vertical="center" shrinkToFit="1"/>
    </xf>
    <xf numFmtId="0" fontId="26" fillId="24" borderId="15" xfId="0" applyFont="1" applyFill="1" applyBorder="1" applyAlignment="1">
      <alignment vertical="center" wrapText="1"/>
    </xf>
    <xf numFmtId="0" fontId="26" fillId="24" borderId="16" xfId="0" applyFont="1" applyFill="1" applyBorder="1" applyAlignment="1">
      <alignment horizontal="center" vertical="center" wrapText="1"/>
    </xf>
    <xf numFmtId="38" fontId="26" fillId="24" borderId="11" xfId="33" applyFont="1" applyFill="1" applyBorder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38" fontId="26" fillId="24" borderId="29" xfId="33" applyNumberFormat="1" applyFont="1" applyFill="1" applyBorder="1" applyAlignment="1">
      <alignment horizontal="center" vertical="center" shrinkToFit="1"/>
    </xf>
    <xf numFmtId="38" fontId="26" fillId="24" borderId="30" xfId="33" applyNumberFormat="1" applyFont="1" applyFill="1" applyBorder="1" applyAlignment="1">
      <alignment horizontal="center" vertical="center" shrinkToFit="1"/>
    </xf>
    <xf numFmtId="38" fontId="26" fillId="24" borderId="29" xfId="33" applyFont="1" applyFill="1" applyBorder="1" applyAlignment="1">
      <alignment horizontal="center" vertical="center" shrinkToFit="1"/>
    </xf>
    <xf numFmtId="38" fontId="26" fillId="24" borderId="30" xfId="33" applyFont="1" applyFill="1" applyBorder="1" applyAlignment="1">
      <alignment horizontal="center" vertical="center" shrinkToFit="1"/>
    </xf>
    <xf numFmtId="38" fontId="26" fillId="24" borderId="16" xfId="33" applyFont="1" applyFill="1" applyBorder="1" applyAlignment="1">
      <alignment horizontal="center"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left" vertical="center"/>
    </xf>
    <xf numFmtId="0" fontId="20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center" vertical="center"/>
    </xf>
    <xf numFmtId="0" fontId="26" fillId="24" borderId="12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horizontal="center" vertical="center" wrapText="1"/>
    </xf>
    <xf numFmtId="0" fontId="26" fillId="24" borderId="15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/>
    </xf>
    <xf numFmtId="0" fontId="26" fillId="24" borderId="13" xfId="0" applyFont="1" applyFill="1" applyBorder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4" borderId="21" xfId="0" applyFont="1" applyFill="1" applyBorder="1" applyAlignment="1">
      <alignment horizontal="center" vertical="center" wrapText="1" shrinkToFit="1"/>
    </xf>
    <xf numFmtId="0" fontId="26" fillId="24" borderId="22" xfId="0" applyFont="1" applyFill="1" applyBorder="1" applyAlignment="1">
      <alignment horizontal="center" vertical="center" wrapText="1" shrinkToFit="1"/>
    </xf>
    <xf numFmtId="38" fontId="26" fillId="24" borderId="11" xfId="33" applyFont="1" applyFill="1" applyBorder="1" applyAlignment="1">
      <alignment horizontal="center" vertical="center"/>
    </xf>
    <xf numFmtId="38" fontId="26" fillId="24" borderId="10" xfId="33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0" fontId="21" fillId="24" borderId="17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center" vertical="center"/>
    </xf>
    <xf numFmtId="0" fontId="21" fillId="24" borderId="20" xfId="0" applyFont="1" applyFill="1" applyBorder="1" applyAlignment="1">
      <alignment horizontal="center" vertical="center"/>
    </xf>
    <xf numFmtId="0" fontId="21" fillId="24" borderId="24" xfId="0" applyFont="1" applyFill="1" applyBorder="1" applyAlignment="1">
      <alignment horizontal="center" vertical="center" wrapText="1" shrinkToFit="1"/>
    </xf>
    <xf numFmtId="0" fontId="21" fillId="24" borderId="25" xfId="0" applyFont="1" applyFill="1" applyBorder="1" applyAlignment="1">
      <alignment horizontal="center" vertical="center" shrinkToFit="1"/>
    </xf>
    <xf numFmtId="0" fontId="21" fillId="24" borderId="26" xfId="0" applyFont="1" applyFill="1" applyBorder="1" applyAlignment="1">
      <alignment horizontal="center" vertical="center" shrinkToFit="1"/>
    </xf>
    <xf numFmtId="0" fontId="21" fillId="24" borderId="23" xfId="0" applyFont="1" applyFill="1" applyBorder="1" applyAlignment="1">
      <alignment horizontal="center" vertical="center" shrinkToFit="1"/>
    </xf>
    <xf numFmtId="0" fontId="26" fillId="24" borderId="16" xfId="0" applyFont="1" applyFill="1" applyBorder="1" applyAlignment="1">
      <alignment horizontal="center" vertical="center"/>
    </xf>
    <xf numFmtId="0" fontId="26" fillId="24" borderId="31" xfId="0" applyFont="1" applyFill="1" applyBorder="1" applyAlignment="1">
      <alignment horizontal="center" vertical="center" wrapText="1" shrinkToFit="1"/>
    </xf>
    <xf numFmtId="0" fontId="26" fillId="24" borderId="29" xfId="0" applyFont="1" applyFill="1" applyBorder="1" applyAlignment="1">
      <alignment horizontal="center" vertical="center" wrapText="1" shrinkToFit="1"/>
    </xf>
    <xf numFmtId="0" fontId="21" fillId="24" borderId="0" xfId="0" applyFont="1" applyFill="1" applyBorder="1" applyAlignment="1">
      <alignment horizontal="left" vertical="center" wrapText="1"/>
    </xf>
    <xf numFmtId="0" fontId="21" fillId="24" borderId="21" xfId="0" applyFont="1" applyFill="1" applyBorder="1" applyAlignment="1">
      <alignment horizontal="center" vertical="center" wrapText="1" shrinkToFit="1"/>
    </xf>
    <xf numFmtId="0" fontId="21" fillId="24" borderId="22" xfId="0" applyFont="1" applyFill="1" applyBorder="1" applyAlignment="1">
      <alignment horizontal="center" vertical="center" wrapText="1" shrinkToFit="1"/>
    </xf>
    <xf numFmtId="0" fontId="21" fillId="24" borderId="16" xfId="0" applyFont="1" applyFill="1" applyBorder="1" applyAlignment="1">
      <alignment horizontal="center" vertical="center"/>
    </xf>
    <xf numFmtId="0" fontId="21" fillId="24" borderId="27" xfId="0" applyFont="1" applyFill="1" applyBorder="1" applyAlignment="1">
      <alignment horizontal="center" vertical="center"/>
    </xf>
    <xf numFmtId="0" fontId="21" fillId="24" borderId="28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 shrinkToFit="1"/>
    </xf>
    <xf numFmtId="0" fontId="21" fillId="24" borderId="12" xfId="0" applyFont="1" applyFill="1" applyBorder="1" applyAlignment="1">
      <alignment horizontal="righ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41"/>
  <sheetViews>
    <sheetView tabSelected="1" view="pageBreakPreview" zoomScaleNormal="100" zoomScaleSheetLayoutView="100" workbookViewId="0">
      <selection activeCell="T27" sqref="T27"/>
    </sheetView>
  </sheetViews>
  <sheetFormatPr defaultColWidth="9" defaultRowHeight="13.2" x14ac:dyDescent="0.2"/>
  <cols>
    <col min="1" max="1" width="1.21875" style="1" customWidth="1"/>
    <col min="2" max="2" width="0.5546875" style="1" customWidth="1"/>
    <col min="3" max="3" width="6.21875" style="1" customWidth="1"/>
    <col min="4" max="6" width="5.6640625" style="1" customWidth="1"/>
    <col min="7" max="7" width="5.21875" style="1" customWidth="1"/>
    <col min="8" max="10" width="6.44140625" style="1" customWidth="1"/>
    <col min="11" max="11" width="11" style="1" customWidth="1"/>
    <col min="12" max="12" width="2.109375" style="1" customWidth="1"/>
    <col min="13" max="13" width="11.88671875" style="1" customWidth="1"/>
    <col min="14" max="15" width="8.88671875" style="1" customWidth="1"/>
    <col min="16" max="16" width="13.33203125" style="1" customWidth="1"/>
    <col min="17" max="17" width="2" style="1" customWidth="1"/>
    <col min="18" max="21" width="5.6640625" style="1" customWidth="1"/>
    <col min="22" max="24" width="5.6640625" style="25" customWidth="1"/>
    <col min="25" max="66" width="5.6640625" style="1" customWidth="1"/>
    <col min="67" max="88" width="1.33203125" style="1" customWidth="1"/>
    <col min="89" max="92" width="1.6640625" style="1" customWidth="1"/>
    <col min="93" max="93" width="1" style="1" customWidth="1"/>
    <col min="94" max="94" width="2" style="1" customWidth="1"/>
    <col min="95" max="16384" width="9" style="1"/>
  </cols>
  <sheetData>
    <row r="1" spans="1:96" ht="7.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96" ht="7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96" ht="18" customHeight="1" x14ac:dyDescent="0.2">
      <c r="A3" s="3"/>
      <c r="B3" s="3"/>
      <c r="C3" s="53" t="s">
        <v>42</v>
      </c>
      <c r="D3" s="53"/>
      <c r="E3" s="53"/>
      <c r="F3" s="53"/>
      <c r="G3" s="3"/>
      <c r="H3" s="3"/>
      <c r="I3" s="3"/>
      <c r="J3" s="3"/>
      <c r="K3" s="3"/>
      <c r="L3" s="3"/>
      <c r="M3" s="3"/>
      <c r="N3" s="3"/>
      <c r="O3" s="5"/>
      <c r="P3" s="6" t="s">
        <v>18</v>
      </c>
      <c r="Q3" s="7"/>
    </row>
    <row r="4" spans="1:96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7" t="s">
        <v>8</v>
      </c>
      <c r="Q4" s="8"/>
    </row>
    <row r="5" spans="1:96" ht="13.8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96" ht="22.5" customHeight="1" x14ac:dyDescent="0.2">
      <c r="A6" s="3"/>
      <c r="B6" s="3"/>
      <c r="C6" s="54" t="s">
        <v>43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28"/>
    </row>
    <row r="7" spans="1:96" ht="22.5" customHeight="1" x14ac:dyDescent="0.2">
      <c r="A7" s="3"/>
      <c r="B7" s="3"/>
      <c r="C7" s="55" t="s">
        <v>10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28"/>
      <c r="V7" s="1"/>
      <c r="W7" s="1"/>
      <c r="X7" s="1"/>
    </row>
    <row r="8" spans="1:96" ht="13.8" customHeight="1" x14ac:dyDescent="0.2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8"/>
      <c r="V8" s="1"/>
      <c r="W8" s="1"/>
      <c r="X8" s="1"/>
    </row>
    <row r="9" spans="1:96" ht="18" customHeight="1" x14ac:dyDescent="0.2">
      <c r="A9" s="3"/>
      <c r="B9" s="3"/>
      <c r="C9" s="10" t="s">
        <v>9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V9" s="1"/>
      <c r="W9" s="1"/>
      <c r="X9" s="1"/>
    </row>
    <row r="10" spans="1:96" ht="26.25" customHeight="1" x14ac:dyDescent="0.2">
      <c r="A10" s="3"/>
      <c r="B10" s="3"/>
      <c r="C10" s="49" t="s">
        <v>12</v>
      </c>
      <c r="D10" s="49"/>
      <c r="E10" s="50"/>
      <c r="F10" s="51"/>
      <c r="G10" s="51"/>
      <c r="H10" s="51"/>
      <c r="I10" s="51"/>
      <c r="J10" s="51"/>
      <c r="K10" s="51"/>
      <c r="L10" s="51"/>
      <c r="M10" s="51"/>
      <c r="N10" s="51"/>
      <c r="O10" s="52"/>
      <c r="P10" s="3"/>
      <c r="V10" s="1"/>
      <c r="W10" s="1"/>
      <c r="X10" s="1"/>
    </row>
    <row r="11" spans="1:96" ht="26.25" customHeight="1" x14ac:dyDescent="0.2">
      <c r="A11" s="3"/>
      <c r="B11" s="3"/>
      <c r="C11" s="49" t="s">
        <v>0</v>
      </c>
      <c r="D11" s="49"/>
      <c r="E11" s="50"/>
      <c r="F11" s="51"/>
      <c r="G11" s="51"/>
      <c r="H11" s="51"/>
      <c r="I11" s="51"/>
      <c r="J11" s="52"/>
      <c r="K11" s="11" t="s">
        <v>5</v>
      </c>
      <c r="L11" s="56"/>
      <c r="M11" s="57"/>
      <c r="N11" s="57"/>
      <c r="O11" s="58"/>
      <c r="P11" s="3"/>
      <c r="V11" s="1"/>
      <c r="W11" s="1"/>
      <c r="X11" s="1"/>
    </row>
    <row r="12" spans="1:96" ht="26.25" customHeight="1" x14ac:dyDescent="0.2">
      <c r="A12" s="3"/>
      <c r="B12" s="3"/>
      <c r="C12" s="49" t="s">
        <v>1</v>
      </c>
      <c r="D12" s="49"/>
      <c r="E12" s="50"/>
      <c r="F12" s="51"/>
      <c r="G12" s="51"/>
      <c r="H12" s="51"/>
      <c r="I12" s="51"/>
      <c r="J12" s="51"/>
      <c r="K12" s="51"/>
      <c r="L12" s="51"/>
      <c r="M12" s="51"/>
      <c r="N12" s="51"/>
      <c r="O12" s="52"/>
      <c r="P12" s="3"/>
      <c r="V12" s="1"/>
      <c r="W12" s="1"/>
      <c r="X12" s="1"/>
      <c r="CA12" s="12"/>
    </row>
    <row r="13" spans="1:96" ht="15.6" customHeight="1" x14ac:dyDescent="0.2">
      <c r="A13" s="3"/>
      <c r="B13" s="3"/>
      <c r="C13" s="3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V13" s="1"/>
      <c r="W13" s="1"/>
      <c r="X13" s="1"/>
      <c r="CB13" s="13"/>
      <c r="CC13" s="14"/>
    </row>
    <row r="14" spans="1:96" ht="18" customHeight="1" x14ac:dyDescent="0.2">
      <c r="A14" s="3"/>
      <c r="B14" s="3"/>
      <c r="C14" s="3" t="s">
        <v>7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CQ14" s="13"/>
      <c r="CR14" s="14"/>
    </row>
    <row r="15" spans="1:96" ht="18" customHeight="1" x14ac:dyDescent="0.2">
      <c r="A15" s="3"/>
      <c r="B15" s="3"/>
      <c r="C15" s="15" t="s">
        <v>44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3"/>
      <c r="CQ15" s="16"/>
      <c r="CR15" s="17"/>
    </row>
    <row r="16" spans="1:96" s="2" customFormat="1" ht="15.75" customHeight="1" thickBot="1" x14ac:dyDescent="0.25">
      <c r="A16" s="4"/>
      <c r="B16" s="4"/>
      <c r="C16" s="60" t="s">
        <v>6</v>
      </c>
      <c r="D16" s="63" t="s">
        <v>15</v>
      </c>
      <c r="E16" s="64"/>
      <c r="F16" s="64"/>
      <c r="G16" s="64"/>
      <c r="H16" s="65"/>
      <c r="I16" s="66" t="s">
        <v>4</v>
      </c>
      <c r="J16" s="67"/>
      <c r="K16" s="68" t="s">
        <v>24</v>
      </c>
      <c r="L16" s="68"/>
      <c r="M16" s="68"/>
      <c r="N16" s="68"/>
      <c r="O16" s="68"/>
      <c r="P16" s="68"/>
      <c r="Q16" s="25"/>
      <c r="R16" s="25"/>
      <c r="S16" s="25"/>
      <c r="CH16" s="18"/>
      <c r="CI16" s="19"/>
    </row>
    <row r="17" spans="1:89" s="2" customFormat="1" ht="15.75" customHeight="1" x14ac:dyDescent="0.2">
      <c r="A17" s="4"/>
      <c r="B17" s="4"/>
      <c r="C17" s="60"/>
      <c r="D17" s="59" t="s">
        <v>11</v>
      </c>
      <c r="E17" s="59"/>
      <c r="F17" s="59"/>
      <c r="G17" s="60" t="s">
        <v>13</v>
      </c>
      <c r="H17" s="61" t="s">
        <v>19</v>
      </c>
      <c r="I17" s="60" t="s">
        <v>20</v>
      </c>
      <c r="J17" s="71" t="s">
        <v>22</v>
      </c>
      <c r="K17" s="63" t="s">
        <v>16</v>
      </c>
      <c r="L17" s="64"/>
      <c r="M17" s="42" t="s">
        <v>29</v>
      </c>
      <c r="N17" s="60" t="s">
        <v>21</v>
      </c>
      <c r="O17" s="63"/>
      <c r="P17" s="72" t="s">
        <v>31</v>
      </c>
      <c r="Q17" s="25"/>
      <c r="R17" s="25"/>
      <c r="S17" s="25"/>
      <c r="CH17" s="18"/>
      <c r="CI17" s="19"/>
    </row>
    <row r="18" spans="1:89" s="2" customFormat="1" ht="28.5" customHeight="1" x14ac:dyDescent="0.2">
      <c r="A18" s="4"/>
      <c r="B18" s="4"/>
      <c r="C18" s="60"/>
      <c r="D18" s="59"/>
      <c r="E18" s="59"/>
      <c r="F18" s="59"/>
      <c r="G18" s="60"/>
      <c r="H18" s="62"/>
      <c r="I18" s="60"/>
      <c r="J18" s="62"/>
      <c r="K18" s="69" t="s">
        <v>23</v>
      </c>
      <c r="L18" s="70"/>
      <c r="M18" s="43" t="s">
        <v>30</v>
      </c>
      <c r="N18" s="42" t="s">
        <v>28</v>
      </c>
      <c r="O18" s="41" t="s">
        <v>37</v>
      </c>
      <c r="P18" s="73"/>
      <c r="Q18" s="25"/>
      <c r="R18" s="25"/>
      <c r="S18" s="25"/>
      <c r="CH18" s="18"/>
      <c r="CI18" s="19"/>
    </row>
    <row r="19" spans="1:89" ht="20.100000000000001" customHeight="1" x14ac:dyDescent="0.2">
      <c r="A19" s="3"/>
      <c r="B19" s="3"/>
      <c r="C19" s="30"/>
      <c r="D19" s="59"/>
      <c r="E19" s="59"/>
      <c r="F19" s="59"/>
      <c r="G19" s="27"/>
      <c r="H19" s="20"/>
      <c r="I19" s="27"/>
      <c r="J19" s="20"/>
      <c r="K19" s="74" t="str">
        <f>IFERROR(VLOOKUP(G19,#REF!,3,FALSE),"")</f>
        <v/>
      </c>
      <c r="L19" s="75"/>
      <c r="M19" s="20"/>
      <c r="N19" s="20" t="str">
        <f>IF(I19="","",IF(I19=1,0,IF(I19&gt;1,(I19-1)*#REF!,"")))</f>
        <v/>
      </c>
      <c r="O19" s="40" t="str">
        <f t="shared" ref="O19:O26" si="0">IFERROR(IF(H19&lt;&gt;"","3000","")*J19,"")</f>
        <v/>
      </c>
      <c r="P19" s="44"/>
      <c r="Q19" s="25"/>
      <c r="R19" s="25"/>
      <c r="S19" s="25"/>
      <c r="T19" s="2"/>
      <c r="V19" s="1"/>
      <c r="W19" s="1"/>
      <c r="X19" s="1"/>
      <c r="CH19" s="12"/>
    </row>
    <row r="20" spans="1:89" ht="20.100000000000001" customHeight="1" x14ac:dyDescent="0.2">
      <c r="A20" s="3"/>
      <c r="B20" s="3"/>
      <c r="C20" s="27"/>
      <c r="D20" s="59"/>
      <c r="E20" s="59"/>
      <c r="F20" s="59"/>
      <c r="G20" s="27"/>
      <c r="H20" s="20"/>
      <c r="I20" s="27"/>
      <c r="J20" s="20"/>
      <c r="K20" s="74" t="str">
        <f>IFERROR(VLOOKUP(G20,#REF!,3,FALSE),"")</f>
        <v/>
      </c>
      <c r="L20" s="75"/>
      <c r="M20" s="20"/>
      <c r="N20" s="20" t="str">
        <f>IF(I20="","",IF(I20=1,0,IF(I20&gt;1,(I20-1)*#REF!,"")))</f>
        <v/>
      </c>
      <c r="O20" s="40" t="str">
        <f>IFERROR(IF(H20&lt;&gt;"","3000","")*J20,"")</f>
        <v/>
      </c>
      <c r="P20" s="44"/>
      <c r="Q20" s="25"/>
      <c r="R20" s="25"/>
      <c r="S20" s="25"/>
      <c r="T20" s="2"/>
      <c r="V20" s="1"/>
      <c r="W20" s="1"/>
      <c r="X20" s="1"/>
      <c r="CH20" s="12"/>
    </row>
    <row r="21" spans="1:89" ht="20.100000000000001" customHeight="1" x14ac:dyDescent="0.2">
      <c r="A21" s="3"/>
      <c r="B21" s="3"/>
      <c r="C21" s="27"/>
      <c r="D21" s="59"/>
      <c r="E21" s="59"/>
      <c r="F21" s="59"/>
      <c r="G21" s="27"/>
      <c r="H21" s="20"/>
      <c r="I21" s="27"/>
      <c r="J21" s="20"/>
      <c r="K21" s="74" t="str">
        <f>IFERROR(VLOOKUP(G21,#REF!,3,FALSE),"")</f>
        <v/>
      </c>
      <c r="L21" s="75"/>
      <c r="M21" s="20"/>
      <c r="N21" s="20" t="str">
        <f>IF(I21="","",IF(I21=1,0,IF(I21&gt;1,(I21-1)*#REF!,"")))</f>
        <v/>
      </c>
      <c r="O21" s="40" t="str">
        <f t="shared" si="0"/>
        <v/>
      </c>
      <c r="P21" s="44"/>
      <c r="Q21" s="25"/>
      <c r="R21" s="25"/>
      <c r="S21" s="25"/>
      <c r="T21" s="2"/>
      <c r="V21" s="1"/>
      <c r="W21" s="1"/>
      <c r="X21" s="1"/>
    </row>
    <row r="22" spans="1:89" ht="20.100000000000001" customHeight="1" x14ac:dyDescent="0.2">
      <c r="A22" s="3"/>
      <c r="B22" s="3"/>
      <c r="C22" s="27"/>
      <c r="D22" s="59"/>
      <c r="E22" s="59"/>
      <c r="F22" s="59"/>
      <c r="G22" s="27"/>
      <c r="H22" s="20"/>
      <c r="I22" s="27"/>
      <c r="J22" s="20"/>
      <c r="K22" s="74" t="str">
        <f>IFERROR(VLOOKUP(G22,#REF!,3,FALSE),"")</f>
        <v/>
      </c>
      <c r="L22" s="75"/>
      <c r="M22" s="20"/>
      <c r="N22" s="20" t="str">
        <f>IF(I22="","",IF(I22=1,0,IF(I22&gt;1,(I22-1)*#REF!,"")))</f>
        <v/>
      </c>
      <c r="O22" s="40" t="str">
        <f t="shared" si="0"/>
        <v/>
      </c>
      <c r="P22" s="44"/>
      <c r="Q22" s="25"/>
      <c r="R22" s="25"/>
      <c r="S22" s="25"/>
      <c r="T22" s="2"/>
      <c r="V22" s="1"/>
      <c r="W22" s="1"/>
      <c r="X22" s="1"/>
    </row>
    <row r="23" spans="1:89" ht="20.100000000000001" customHeight="1" x14ac:dyDescent="0.2">
      <c r="A23" s="3"/>
      <c r="B23" s="3"/>
      <c r="C23" s="27"/>
      <c r="D23" s="59"/>
      <c r="E23" s="59"/>
      <c r="F23" s="59"/>
      <c r="G23" s="27"/>
      <c r="H23" s="20"/>
      <c r="I23" s="27"/>
      <c r="J23" s="20"/>
      <c r="K23" s="74" t="str">
        <f>IFERROR(VLOOKUP(G23,#REF!,3,FALSE),"")</f>
        <v/>
      </c>
      <c r="L23" s="75"/>
      <c r="M23" s="20"/>
      <c r="N23" s="20" t="str">
        <f>IF(I23="","",IF(I23=1,0,IF(I23&gt;1,(I23-1)*#REF!,"")))</f>
        <v/>
      </c>
      <c r="O23" s="40" t="str">
        <f t="shared" si="0"/>
        <v/>
      </c>
      <c r="P23" s="44"/>
      <c r="Q23" s="25"/>
      <c r="R23" s="25"/>
      <c r="S23" s="25"/>
      <c r="T23" s="2"/>
      <c r="V23" s="1"/>
      <c r="W23" s="1"/>
      <c r="X23" s="1"/>
    </row>
    <row r="24" spans="1:89" ht="20.100000000000001" customHeight="1" x14ac:dyDescent="0.2">
      <c r="A24" s="3"/>
      <c r="B24" s="3"/>
      <c r="C24" s="27"/>
      <c r="D24" s="59"/>
      <c r="E24" s="59"/>
      <c r="F24" s="59"/>
      <c r="G24" s="27"/>
      <c r="H24" s="20"/>
      <c r="I24" s="27"/>
      <c r="J24" s="20"/>
      <c r="K24" s="74" t="str">
        <f>IFERROR(VLOOKUP(G24,#REF!,3,FALSE),"")</f>
        <v/>
      </c>
      <c r="L24" s="75"/>
      <c r="M24" s="20"/>
      <c r="N24" s="20" t="str">
        <f>IF(I24="","",IF(I24=1,0,IF(I24&gt;1,(I24-1)*#REF!,"")))</f>
        <v/>
      </c>
      <c r="O24" s="40" t="str">
        <f t="shared" si="0"/>
        <v/>
      </c>
      <c r="P24" s="44"/>
      <c r="Q24" s="25"/>
      <c r="R24" s="25"/>
      <c r="S24" s="25"/>
      <c r="T24" s="2"/>
      <c r="V24" s="1"/>
      <c r="W24" s="1"/>
      <c r="X24" s="1"/>
    </row>
    <row r="25" spans="1:89" ht="20.100000000000001" customHeight="1" x14ac:dyDescent="0.2">
      <c r="A25" s="3"/>
      <c r="B25" s="3"/>
      <c r="C25" s="27"/>
      <c r="D25" s="59"/>
      <c r="E25" s="59"/>
      <c r="F25" s="59"/>
      <c r="G25" s="27"/>
      <c r="H25" s="20"/>
      <c r="I25" s="27"/>
      <c r="J25" s="20"/>
      <c r="K25" s="74" t="str">
        <f>IFERROR(VLOOKUP(G25,#REF!,3,FALSE),"")</f>
        <v/>
      </c>
      <c r="L25" s="75"/>
      <c r="M25" s="20"/>
      <c r="N25" s="20" t="str">
        <f>IF(I25="","",IF(I25=1,0,IF(I25&gt;1,(I25-1)*#REF!,"")))</f>
        <v/>
      </c>
      <c r="O25" s="40" t="str">
        <f t="shared" si="0"/>
        <v/>
      </c>
      <c r="P25" s="44"/>
      <c r="Q25" s="25"/>
      <c r="R25" s="25"/>
      <c r="S25" s="25"/>
      <c r="T25" s="2"/>
      <c r="V25" s="1"/>
      <c r="W25" s="1"/>
      <c r="X25" s="1"/>
    </row>
    <row r="26" spans="1:89" ht="20.100000000000001" customHeight="1" thickBot="1" x14ac:dyDescent="0.25">
      <c r="A26" s="3"/>
      <c r="B26" s="3"/>
      <c r="C26" s="27"/>
      <c r="D26" s="59"/>
      <c r="E26" s="59"/>
      <c r="F26" s="59"/>
      <c r="G26" s="27"/>
      <c r="H26" s="20"/>
      <c r="I26" s="27"/>
      <c r="J26" s="20"/>
      <c r="K26" s="74" t="str">
        <f>IFERROR(VLOOKUP(G26,#REF!,3,FALSE),"")</f>
        <v/>
      </c>
      <c r="L26" s="75"/>
      <c r="M26" s="20"/>
      <c r="N26" s="20" t="str">
        <f>IF(I26="","",IF(I26=1,0,IF(I26&gt;1,(I26-1)*#REF!,"")))</f>
        <v/>
      </c>
      <c r="O26" s="40" t="str">
        <f t="shared" si="0"/>
        <v/>
      </c>
      <c r="P26" s="45"/>
      <c r="Q26" s="25"/>
      <c r="R26" s="25"/>
      <c r="S26" s="25"/>
      <c r="T26" s="2"/>
      <c r="V26" s="1"/>
      <c r="W26" s="1"/>
      <c r="X26" s="1"/>
    </row>
    <row r="27" spans="1:89" ht="23.25" customHeight="1" x14ac:dyDescent="0.2">
      <c r="A27" s="3"/>
      <c r="B27" s="3"/>
      <c r="C27" s="21" t="s">
        <v>46</v>
      </c>
      <c r="D27" s="22"/>
      <c r="E27" s="22"/>
      <c r="F27" s="22"/>
      <c r="G27" s="22"/>
      <c r="H27" s="23"/>
      <c r="I27" s="23"/>
      <c r="J27" s="23"/>
      <c r="K27" s="23"/>
      <c r="L27" s="23"/>
      <c r="M27" s="22"/>
      <c r="N27" s="23"/>
      <c r="O27" s="23"/>
      <c r="P27" s="23"/>
      <c r="Q27" s="23"/>
      <c r="R27" s="24"/>
      <c r="S27" s="24"/>
      <c r="U27" s="2"/>
      <c r="Y27" s="2"/>
    </row>
    <row r="28" spans="1:89" s="2" customFormat="1" ht="15.75" customHeight="1" thickBot="1" x14ac:dyDescent="0.25">
      <c r="A28" s="4"/>
      <c r="B28" s="4"/>
      <c r="C28" s="60" t="s">
        <v>6</v>
      </c>
      <c r="D28" s="63" t="s">
        <v>15</v>
      </c>
      <c r="E28" s="64"/>
      <c r="F28" s="64"/>
      <c r="G28" s="64"/>
      <c r="H28" s="65"/>
      <c r="I28" s="66" t="s">
        <v>4</v>
      </c>
      <c r="J28" s="67"/>
      <c r="K28" s="68" t="s">
        <v>3</v>
      </c>
      <c r="L28" s="68"/>
      <c r="M28" s="68"/>
      <c r="N28" s="68"/>
      <c r="O28" s="68"/>
      <c r="P28" s="68"/>
      <c r="R28" s="25"/>
      <c r="S28" s="25"/>
      <c r="T28" s="25"/>
      <c r="CJ28" s="18"/>
      <c r="CK28" s="19"/>
    </row>
    <row r="29" spans="1:89" s="2" customFormat="1" ht="15.75" customHeight="1" x14ac:dyDescent="0.2">
      <c r="A29" s="4"/>
      <c r="B29" s="4"/>
      <c r="C29" s="60"/>
      <c r="D29" s="59" t="s">
        <v>11</v>
      </c>
      <c r="E29" s="59"/>
      <c r="F29" s="59"/>
      <c r="G29" s="60" t="s">
        <v>13</v>
      </c>
      <c r="H29" s="61" t="s">
        <v>19</v>
      </c>
      <c r="I29" s="60" t="s">
        <v>20</v>
      </c>
      <c r="J29" s="71" t="s">
        <v>25</v>
      </c>
      <c r="K29" s="63" t="s">
        <v>16</v>
      </c>
      <c r="L29" s="64"/>
      <c r="M29" s="42" t="s">
        <v>29</v>
      </c>
      <c r="N29" s="60" t="s">
        <v>21</v>
      </c>
      <c r="O29" s="85"/>
      <c r="P29" s="86" t="s">
        <v>33</v>
      </c>
      <c r="R29" s="25"/>
      <c r="CG29" s="18"/>
      <c r="CH29" s="19"/>
    </row>
    <row r="30" spans="1:89" s="2" customFormat="1" ht="28.5" customHeight="1" x14ac:dyDescent="0.2">
      <c r="A30" s="4"/>
      <c r="B30" s="4"/>
      <c r="C30" s="60"/>
      <c r="D30" s="59"/>
      <c r="E30" s="59"/>
      <c r="F30" s="59"/>
      <c r="G30" s="60"/>
      <c r="H30" s="62"/>
      <c r="I30" s="60"/>
      <c r="J30" s="62"/>
      <c r="K30" s="69" t="s">
        <v>26</v>
      </c>
      <c r="L30" s="70"/>
      <c r="M30" s="43" t="s">
        <v>32</v>
      </c>
      <c r="N30" s="42" t="s">
        <v>27</v>
      </c>
      <c r="O30" s="39" t="s">
        <v>37</v>
      </c>
      <c r="P30" s="87"/>
      <c r="R30" s="25"/>
      <c r="CG30" s="18"/>
      <c r="CH30" s="19"/>
    </row>
    <row r="31" spans="1:89" ht="20.100000000000001" customHeight="1" x14ac:dyDescent="0.2">
      <c r="A31" s="3"/>
      <c r="B31" s="3"/>
      <c r="C31" s="27"/>
      <c r="D31" s="59"/>
      <c r="E31" s="59"/>
      <c r="F31" s="59"/>
      <c r="G31" s="27"/>
      <c r="H31" s="20"/>
      <c r="I31" s="27"/>
      <c r="J31" s="20"/>
      <c r="K31" s="74" t="str">
        <f>IF(OR(C31="",D31="",H31="",G31="",I31=""),"",#REF!)</f>
        <v/>
      </c>
      <c r="L31" s="75"/>
      <c r="M31" s="20" t="str">
        <f>IF(K31&lt;&gt;"",VLOOKUP(G31,#REF!,3),"")</f>
        <v/>
      </c>
      <c r="N31" s="20" t="str">
        <f>IF(M31="","",IF(I31=1,0,IF(I31&gt;1,(I31-1)*#REF!,"")))</f>
        <v/>
      </c>
      <c r="O31" s="48" t="str">
        <f>IFERROR(IF(H31&lt;&gt;"","1500","")*J31,"")</f>
        <v/>
      </c>
      <c r="P31" s="46"/>
      <c r="R31" s="25"/>
      <c r="V31" s="1"/>
      <c r="W31" s="1"/>
      <c r="X31" s="1"/>
      <c r="CG31" s="12"/>
    </row>
    <row r="32" spans="1:89" ht="20.100000000000001" customHeight="1" x14ac:dyDescent="0.2">
      <c r="A32" s="3"/>
      <c r="B32" s="3"/>
      <c r="C32" s="27"/>
      <c r="D32" s="59"/>
      <c r="E32" s="59"/>
      <c r="F32" s="59"/>
      <c r="G32" s="27"/>
      <c r="H32" s="20"/>
      <c r="I32" s="27"/>
      <c r="J32" s="20"/>
      <c r="K32" s="74" t="str">
        <f>IF(OR(C32="",D32="",H32="",G32="",I32=""),"",#REF!)</f>
        <v/>
      </c>
      <c r="L32" s="75"/>
      <c r="M32" s="20" t="str">
        <f>IF(K32&lt;&gt;"",VLOOKUP(G32,#REF!,3),"")</f>
        <v/>
      </c>
      <c r="N32" s="20" t="str">
        <f>IF(M32="","",IF(I32=1,0,IF(I32&gt;1,(I32-1)*#REF!,"")))</f>
        <v/>
      </c>
      <c r="O32" s="48" t="str">
        <f t="shared" ref="O32:O37" si="1">IFERROR(IF(H32&lt;&gt;"","1500","")*J32,"")</f>
        <v/>
      </c>
      <c r="P32" s="46"/>
      <c r="R32" s="25"/>
      <c r="V32" s="1"/>
      <c r="W32" s="1"/>
      <c r="X32" s="1"/>
    </row>
    <row r="33" spans="1:24" ht="20.100000000000001" customHeight="1" x14ac:dyDescent="0.2">
      <c r="A33" s="3"/>
      <c r="B33" s="3"/>
      <c r="C33" s="27"/>
      <c r="D33" s="59"/>
      <c r="E33" s="59"/>
      <c r="F33" s="59"/>
      <c r="G33" s="26"/>
      <c r="H33" s="20"/>
      <c r="I33" s="27"/>
      <c r="J33" s="20"/>
      <c r="K33" s="74" t="str">
        <f>IF(OR(C33="",D33="",H33="",G33="",I33=""),"",#REF!)</f>
        <v/>
      </c>
      <c r="L33" s="75"/>
      <c r="M33" s="20" t="str">
        <f>IF(K33&lt;&gt;"",VLOOKUP(G33,#REF!,3),"")</f>
        <v/>
      </c>
      <c r="N33" s="20" t="str">
        <f>IF(M33="","",IF(I33=1,0,IF(I33&gt;1,(I33-1)*#REF!,"")))</f>
        <v/>
      </c>
      <c r="O33" s="48" t="str">
        <f t="shared" si="1"/>
        <v/>
      </c>
      <c r="P33" s="46"/>
      <c r="R33" s="25"/>
      <c r="V33" s="1"/>
      <c r="W33" s="1"/>
      <c r="X33" s="1"/>
    </row>
    <row r="34" spans="1:24" ht="20.100000000000001" customHeight="1" x14ac:dyDescent="0.2">
      <c r="A34" s="3"/>
      <c r="B34" s="3"/>
      <c r="C34" s="27"/>
      <c r="D34" s="59"/>
      <c r="E34" s="59"/>
      <c r="F34" s="59"/>
      <c r="G34" s="26"/>
      <c r="H34" s="20"/>
      <c r="I34" s="27"/>
      <c r="J34" s="20"/>
      <c r="K34" s="74" t="str">
        <f>IF(OR(C34="",D34="",H34="",G34="",I34=""),"",#REF!)</f>
        <v/>
      </c>
      <c r="L34" s="75"/>
      <c r="M34" s="20" t="str">
        <f>IF(K34&lt;&gt;"",VLOOKUP(G34,#REF!,3),"")</f>
        <v/>
      </c>
      <c r="N34" s="20" t="str">
        <f>IF(M34="","",IF(I34=1,0,IF(I34&gt;1,(I34-1)*#REF!,"")))</f>
        <v/>
      </c>
      <c r="O34" s="48" t="str">
        <f t="shared" si="1"/>
        <v/>
      </c>
      <c r="P34" s="46"/>
      <c r="R34" s="25"/>
      <c r="V34" s="1"/>
      <c r="W34" s="1"/>
      <c r="X34" s="1"/>
    </row>
    <row r="35" spans="1:24" ht="20.100000000000001" customHeight="1" x14ac:dyDescent="0.2">
      <c r="A35" s="3"/>
      <c r="B35" s="3"/>
      <c r="C35" s="27"/>
      <c r="D35" s="59"/>
      <c r="E35" s="59"/>
      <c r="F35" s="59"/>
      <c r="G35" s="26"/>
      <c r="H35" s="20"/>
      <c r="I35" s="27"/>
      <c r="J35" s="20"/>
      <c r="K35" s="74" t="str">
        <f>IF(OR(C35="",D35="",H35="",G35="",I35=""),"",#REF!)</f>
        <v/>
      </c>
      <c r="L35" s="75"/>
      <c r="M35" s="20" t="str">
        <f>IF(K35&lt;&gt;"",VLOOKUP(G35,#REF!,3),"")</f>
        <v/>
      </c>
      <c r="N35" s="20" t="str">
        <f>IF(M35="","",IF(I35=1,0,IF(I35&gt;1,(I35-1)*#REF!,"")))</f>
        <v/>
      </c>
      <c r="O35" s="48" t="str">
        <f t="shared" si="1"/>
        <v/>
      </c>
      <c r="P35" s="46"/>
      <c r="R35" s="25"/>
      <c r="V35" s="1"/>
      <c r="W35" s="1"/>
      <c r="X35" s="1"/>
    </row>
    <row r="36" spans="1:24" ht="20.100000000000001" customHeight="1" x14ac:dyDescent="0.2">
      <c r="A36" s="3"/>
      <c r="B36" s="3"/>
      <c r="C36" s="27"/>
      <c r="D36" s="59"/>
      <c r="E36" s="59"/>
      <c r="F36" s="59"/>
      <c r="G36" s="26"/>
      <c r="H36" s="20"/>
      <c r="I36" s="20"/>
      <c r="J36" s="20"/>
      <c r="K36" s="74" t="str">
        <f>IF(OR(C36="",D36="",H36="",G36="",I36=""),"",#REF!)</f>
        <v/>
      </c>
      <c r="L36" s="75"/>
      <c r="M36" s="20" t="str">
        <f>IF(K36&lt;&gt;"",VLOOKUP(G36,#REF!,3),"")</f>
        <v/>
      </c>
      <c r="N36" s="20" t="str">
        <f>IF(M36="","",IF(I36=1,0,IF(I36&gt;1,(I36-1)*#REF!,"")))</f>
        <v/>
      </c>
      <c r="O36" s="48" t="str">
        <f t="shared" si="1"/>
        <v/>
      </c>
      <c r="P36" s="46"/>
      <c r="R36" s="25"/>
      <c r="V36" s="1"/>
      <c r="W36" s="1"/>
      <c r="X36" s="1"/>
    </row>
    <row r="37" spans="1:24" ht="20.100000000000001" customHeight="1" thickBot="1" x14ac:dyDescent="0.25">
      <c r="A37" s="3"/>
      <c r="B37" s="3"/>
      <c r="C37" s="27"/>
      <c r="D37" s="59"/>
      <c r="E37" s="59"/>
      <c r="F37" s="59"/>
      <c r="G37" s="26"/>
      <c r="H37" s="20"/>
      <c r="I37" s="20"/>
      <c r="J37" s="20"/>
      <c r="K37" s="74" t="str">
        <f>IF(OR(C37="",D37="",H37="",G37="",I37=""),"",#REF!)</f>
        <v/>
      </c>
      <c r="L37" s="75"/>
      <c r="M37" s="20" t="str">
        <f>IF(K37&lt;&gt;"",VLOOKUP(G37,#REF!,3),"")</f>
        <v/>
      </c>
      <c r="N37" s="20" t="str">
        <f>IF(M37="","",IF(I37=1,0,IF(I37&gt;1,(I37-1)*#REF!,"")))</f>
        <v/>
      </c>
      <c r="O37" s="48" t="str">
        <f t="shared" si="1"/>
        <v/>
      </c>
      <c r="P37" s="47"/>
      <c r="R37" s="25"/>
      <c r="V37" s="1"/>
      <c r="W37" s="1"/>
      <c r="X37" s="1"/>
    </row>
    <row r="38" spans="1:24" s="2" customFormat="1" ht="12" customHeight="1" x14ac:dyDescent="0.2">
      <c r="A38" s="4"/>
      <c r="B38" s="4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1"/>
      <c r="S38" s="25"/>
      <c r="T38" s="25"/>
      <c r="U38" s="25"/>
    </row>
    <row r="39" spans="1:24" s="2" customFormat="1" ht="15.6" customHeight="1" thickBot="1" x14ac:dyDescent="0.25">
      <c r="A39" s="4"/>
      <c r="B39" s="4">
        <v>3</v>
      </c>
      <c r="C39" s="21" t="s">
        <v>34</v>
      </c>
      <c r="D39" s="22"/>
      <c r="E39" s="29"/>
      <c r="F39" s="29"/>
      <c r="G39" s="29"/>
      <c r="H39" s="29"/>
      <c r="I39" s="29"/>
      <c r="J39" s="29"/>
      <c r="K39" s="21"/>
      <c r="L39" s="21" t="s">
        <v>51</v>
      </c>
      <c r="M39" s="21"/>
      <c r="N39" s="29"/>
      <c r="O39" s="29"/>
      <c r="P39" s="29"/>
      <c r="Q39" s="1"/>
      <c r="S39" s="25"/>
      <c r="T39" s="21"/>
      <c r="U39" s="25"/>
    </row>
    <row r="40" spans="1:24" s="2" customFormat="1" ht="15.6" customHeight="1" x14ac:dyDescent="0.2">
      <c r="A40" s="4"/>
      <c r="B40" s="4"/>
      <c r="C40" s="95" t="s">
        <v>14</v>
      </c>
      <c r="D40" s="56" t="s">
        <v>35</v>
      </c>
      <c r="E40" s="57"/>
      <c r="F40" s="57"/>
      <c r="G40" s="57"/>
      <c r="H40" s="57"/>
      <c r="I40" s="81" t="s">
        <v>39</v>
      </c>
      <c r="J40" s="82"/>
      <c r="K40" s="33"/>
      <c r="L40" s="94" t="s">
        <v>36</v>
      </c>
      <c r="M40" s="94"/>
      <c r="N40" s="94"/>
      <c r="O40" s="91"/>
      <c r="P40" s="89" t="s">
        <v>39</v>
      </c>
      <c r="Q40" s="1"/>
      <c r="S40" s="25"/>
      <c r="T40" s="25"/>
      <c r="U40" s="25"/>
    </row>
    <row r="41" spans="1:24" s="2" customFormat="1" ht="23.4" customHeight="1" x14ac:dyDescent="0.2">
      <c r="A41" s="4"/>
      <c r="B41" s="4"/>
      <c r="C41" s="95"/>
      <c r="D41" s="96" t="s">
        <v>40</v>
      </c>
      <c r="E41" s="96"/>
      <c r="F41" s="96"/>
      <c r="G41" s="96"/>
      <c r="H41" s="39" t="s">
        <v>38</v>
      </c>
      <c r="I41" s="83"/>
      <c r="J41" s="84"/>
      <c r="K41" s="37"/>
      <c r="L41" s="94" t="s">
        <v>41</v>
      </c>
      <c r="M41" s="94"/>
      <c r="N41" s="94"/>
      <c r="O41" s="39" t="s">
        <v>38</v>
      </c>
      <c r="P41" s="90"/>
      <c r="Q41" s="1"/>
      <c r="S41" s="25"/>
      <c r="T41" s="25"/>
      <c r="U41" s="25"/>
    </row>
    <row r="42" spans="1:24" s="2" customFormat="1" ht="21.6" customHeight="1" x14ac:dyDescent="0.2">
      <c r="A42" s="4"/>
      <c r="B42" s="4"/>
      <c r="C42" s="35" t="s">
        <v>45</v>
      </c>
      <c r="D42" s="97" t="s">
        <v>2</v>
      </c>
      <c r="E42" s="97"/>
      <c r="F42" s="97"/>
      <c r="G42" s="97"/>
      <c r="H42" s="38"/>
      <c r="I42" s="77"/>
      <c r="J42" s="78"/>
      <c r="K42" s="33"/>
      <c r="L42" s="97" t="s">
        <v>2</v>
      </c>
      <c r="M42" s="97"/>
      <c r="N42" s="97"/>
      <c r="O42" s="91"/>
      <c r="P42" s="92"/>
      <c r="Q42" s="1"/>
      <c r="S42" s="25"/>
      <c r="T42" s="25"/>
      <c r="U42" s="25"/>
    </row>
    <row r="43" spans="1:24" s="2" customFormat="1" ht="21.6" customHeight="1" thickBot="1" x14ac:dyDescent="0.25">
      <c r="A43" s="4"/>
      <c r="B43" s="4"/>
      <c r="C43" s="35" t="s">
        <v>47</v>
      </c>
      <c r="D43" s="97" t="s">
        <v>2</v>
      </c>
      <c r="E43" s="97"/>
      <c r="F43" s="97"/>
      <c r="G43" s="97"/>
      <c r="H43" s="34"/>
      <c r="I43" s="79"/>
      <c r="J43" s="80"/>
      <c r="K43" s="33"/>
      <c r="L43" s="97"/>
      <c r="M43" s="97"/>
      <c r="N43" s="97"/>
      <c r="O43" s="91"/>
      <c r="P43" s="93"/>
      <c r="Q43" s="1"/>
      <c r="S43" s="25"/>
      <c r="T43" s="25"/>
      <c r="U43" s="25"/>
    </row>
    <row r="44" spans="1:24" s="2" customFormat="1" ht="11.4" customHeight="1" x14ac:dyDescent="0.2">
      <c r="A44" s="4"/>
      <c r="B44" s="4"/>
      <c r="C44" s="32"/>
      <c r="D44" s="32"/>
      <c r="E44" s="36"/>
      <c r="F44" s="36"/>
      <c r="G44" s="36"/>
      <c r="H44" s="36"/>
      <c r="I44" s="29"/>
      <c r="J44" s="33"/>
      <c r="K44" s="33"/>
      <c r="L44" s="33"/>
      <c r="M44" s="29"/>
      <c r="N44" s="32"/>
      <c r="O44" s="32"/>
      <c r="P44" s="29"/>
      <c r="Q44" s="4"/>
      <c r="S44" s="25"/>
      <c r="T44" s="25"/>
      <c r="U44" s="25"/>
    </row>
    <row r="45" spans="1:24" ht="13.8" customHeight="1" x14ac:dyDescent="0.2">
      <c r="A45" s="3"/>
      <c r="B45" s="3"/>
      <c r="C45" s="76" t="s">
        <v>17</v>
      </c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3"/>
      <c r="S45" s="25"/>
      <c r="T45" s="25"/>
      <c r="U45" s="25"/>
      <c r="V45" s="1"/>
      <c r="W45" s="1"/>
      <c r="X45" s="1"/>
    </row>
    <row r="46" spans="1:24" ht="13.8" customHeight="1" x14ac:dyDescent="0.2">
      <c r="A46" s="3"/>
      <c r="B46" s="3"/>
      <c r="C46" s="76" t="s">
        <v>48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3"/>
      <c r="S46" s="25"/>
      <c r="T46" s="25"/>
      <c r="U46" s="25"/>
      <c r="V46" s="1"/>
      <c r="W46" s="1"/>
      <c r="X46" s="1"/>
    </row>
    <row r="47" spans="1:24" ht="13.8" customHeight="1" x14ac:dyDescent="0.2">
      <c r="A47" s="3"/>
      <c r="B47" s="3"/>
      <c r="C47" s="76" t="s">
        <v>49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3"/>
      <c r="S47" s="25"/>
      <c r="T47" s="25"/>
      <c r="U47" s="25"/>
      <c r="V47" s="1"/>
      <c r="W47" s="1"/>
      <c r="X47" s="1"/>
    </row>
    <row r="48" spans="1:24" s="2" customFormat="1" ht="12" x14ac:dyDescent="0.2">
      <c r="A48" s="4"/>
      <c r="B48" s="4"/>
      <c r="C48" s="88" t="s">
        <v>50</v>
      </c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S48" s="25"/>
      <c r="T48" s="25"/>
      <c r="U48" s="25"/>
    </row>
    <row r="49" spans="1:24" s="2" customFormat="1" ht="13.8" customHeight="1" x14ac:dyDescent="0.2">
      <c r="A49" s="4"/>
      <c r="B49" s="4"/>
      <c r="C49" s="88" t="s">
        <v>52</v>
      </c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4"/>
      <c r="S49" s="25"/>
      <c r="T49" s="25"/>
      <c r="U49" s="25"/>
    </row>
    <row r="50" spans="1:24" ht="13.2" customHeight="1" x14ac:dyDescent="0.2">
      <c r="A50" s="3"/>
      <c r="B50" s="3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3"/>
      <c r="S50" s="25"/>
      <c r="T50" s="25"/>
      <c r="U50" s="25"/>
      <c r="V50" s="1"/>
      <c r="W50" s="1"/>
      <c r="X50" s="1"/>
    </row>
    <row r="51" spans="1:24" ht="13.5" customHeight="1" x14ac:dyDescent="0.2"/>
    <row r="52" spans="1:24" ht="13.5" customHeight="1" x14ac:dyDescent="0.2"/>
    <row r="53" spans="1:24" ht="13.5" customHeight="1" x14ac:dyDescent="0.2"/>
    <row r="54" spans="1:24" ht="13.5" customHeight="1" x14ac:dyDescent="0.2"/>
    <row r="55" spans="1:24" ht="13.5" customHeight="1" x14ac:dyDescent="0.2"/>
    <row r="56" spans="1:24" ht="13.5" customHeight="1" x14ac:dyDescent="0.2"/>
    <row r="57" spans="1:24" ht="13.5" customHeight="1" x14ac:dyDescent="0.2"/>
    <row r="58" spans="1:24" ht="13.5" customHeight="1" x14ac:dyDescent="0.2"/>
    <row r="59" spans="1:24" ht="13.5" customHeight="1" x14ac:dyDescent="0.2"/>
    <row r="60" spans="1:24" ht="13.5" customHeight="1" x14ac:dyDescent="0.2"/>
    <row r="61" spans="1:24" ht="13.5" customHeight="1" x14ac:dyDescent="0.2"/>
    <row r="62" spans="1:24" ht="13.5" customHeight="1" x14ac:dyDescent="0.2"/>
    <row r="63" spans="1:24" ht="13.5" customHeight="1" x14ac:dyDescent="0.2"/>
    <row r="64" spans="1:2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3:102" ht="13.5" customHeight="1" x14ac:dyDescent="0.2"/>
    <row r="98" spans="3:102" ht="13.5" customHeight="1" x14ac:dyDescent="0.2"/>
    <row r="99" spans="3:102" ht="13.5" customHeight="1" x14ac:dyDescent="0.2"/>
    <row r="100" spans="3:102" ht="13.5" customHeight="1" x14ac:dyDescent="0.2"/>
    <row r="101" spans="3:102" ht="13.5" customHeight="1" x14ac:dyDescent="0.2"/>
    <row r="102" spans="3:102" ht="13.5" customHeight="1" x14ac:dyDescent="0.2"/>
    <row r="103" spans="3:102" ht="13.5" customHeight="1" x14ac:dyDescent="0.2"/>
    <row r="104" spans="3:102" ht="13.5" customHeight="1" x14ac:dyDescent="0.2">
      <c r="CQ104" s="14"/>
      <c r="CR104" s="14"/>
      <c r="CS104" s="14"/>
    </row>
    <row r="105" spans="3:102" ht="5.25" customHeight="1" x14ac:dyDescent="0.2">
      <c r="CT105" s="14"/>
      <c r="CU105" s="14"/>
      <c r="CV105" s="14"/>
      <c r="CW105" s="14"/>
      <c r="CX105" s="14"/>
    </row>
    <row r="106" spans="3:102" s="14" customFormat="1" ht="7.5" customHeight="1" x14ac:dyDescent="0.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5"/>
      <c r="W106" s="25"/>
      <c r="X106" s="25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</row>
    <row r="107" spans="3:102" ht="7.5" customHeight="1" x14ac:dyDescent="0.2"/>
    <row r="108" spans="3:102" ht="7.5" customHeight="1" x14ac:dyDescent="0.2"/>
    <row r="109" spans="3:102" ht="7.5" customHeight="1" x14ac:dyDescent="0.2"/>
    <row r="110" spans="3:102" ht="12.75" customHeight="1" x14ac:dyDescent="0.2"/>
    <row r="111" spans="3:102" ht="7.5" customHeight="1" x14ac:dyDescent="0.2"/>
    <row r="112" spans="3:10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</sheetData>
  <mergeCells count="85">
    <mergeCell ref="L42:N43"/>
    <mergeCell ref="K31:L31"/>
    <mergeCell ref="I29:I30"/>
    <mergeCell ref="J29:J30"/>
    <mergeCell ref="C49:P50"/>
    <mergeCell ref="P40:P41"/>
    <mergeCell ref="O42:O43"/>
    <mergeCell ref="P42:P43"/>
    <mergeCell ref="L40:O40"/>
    <mergeCell ref="L41:N41"/>
    <mergeCell ref="C40:C41"/>
    <mergeCell ref="D41:G41"/>
    <mergeCell ref="D42:G42"/>
    <mergeCell ref="D43:G43"/>
    <mergeCell ref="D40:H40"/>
    <mergeCell ref="C48:Q48"/>
    <mergeCell ref="C47:P47"/>
    <mergeCell ref="D33:F33"/>
    <mergeCell ref="D34:F34"/>
    <mergeCell ref="D35:F35"/>
    <mergeCell ref="K21:L21"/>
    <mergeCell ref="I40:J41"/>
    <mergeCell ref="I28:J28"/>
    <mergeCell ref="K28:P28"/>
    <mergeCell ref="N29:O29"/>
    <mergeCell ref="P29:P30"/>
    <mergeCell ref="K30:L30"/>
    <mergeCell ref="K22:L22"/>
    <mergeCell ref="K23:L23"/>
    <mergeCell ref="K24:L24"/>
    <mergeCell ref="K25:L25"/>
    <mergeCell ref="K26:L26"/>
    <mergeCell ref="K37:L37"/>
    <mergeCell ref="D37:F37"/>
    <mergeCell ref="C45:P45"/>
    <mergeCell ref="C46:P46"/>
    <mergeCell ref="K29:L29"/>
    <mergeCell ref="C28:C30"/>
    <mergeCell ref="D28:H28"/>
    <mergeCell ref="D36:F36"/>
    <mergeCell ref="I42:J42"/>
    <mergeCell ref="I43:J43"/>
    <mergeCell ref="K32:L32"/>
    <mergeCell ref="K33:L33"/>
    <mergeCell ref="K34:L34"/>
    <mergeCell ref="K35:L35"/>
    <mergeCell ref="K36:L36"/>
    <mergeCell ref="D31:F31"/>
    <mergeCell ref="D32:F32"/>
    <mergeCell ref="J17:J18"/>
    <mergeCell ref="N17:O17"/>
    <mergeCell ref="P17:P18"/>
    <mergeCell ref="D19:F19"/>
    <mergeCell ref="D20:F20"/>
    <mergeCell ref="K19:L19"/>
    <mergeCell ref="K20:L20"/>
    <mergeCell ref="D21:F21"/>
    <mergeCell ref="D22:F22"/>
    <mergeCell ref="D23:F23"/>
    <mergeCell ref="D24:F24"/>
    <mergeCell ref="D25:F25"/>
    <mergeCell ref="D26:F26"/>
    <mergeCell ref="D29:F30"/>
    <mergeCell ref="G29:G30"/>
    <mergeCell ref="H29:H30"/>
    <mergeCell ref="C12:D12"/>
    <mergeCell ref="E12:O12"/>
    <mergeCell ref="C16:C18"/>
    <mergeCell ref="D16:H16"/>
    <mergeCell ref="I16:J16"/>
    <mergeCell ref="K16:P16"/>
    <mergeCell ref="D17:F18"/>
    <mergeCell ref="G17:G18"/>
    <mergeCell ref="H17:H18"/>
    <mergeCell ref="I17:I18"/>
    <mergeCell ref="K17:L17"/>
    <mergeCell ref="K18:L18"/>
    <mergeCell ref="C11:D11"/>
    <mergeCell ref="E11:J11"/>
    <mergeCell ref="C3:F3"/>
    <mergeCell ref="C6:P6"/>
    <mergeCell ref="C7:P7"/>
    <mergeCell ref="C10:D10"/>
    <mergeCell ref="E10:O10"/>
    <mergeCell ref="L11:O11"/>
  </mergeCells>
  <phoneticPr fontId="2"/>
  <dataValidations count="1">
    <dataValidation type="list" allowBlank="1" showInputMessage="1" showErrorMessage="1" sqref="J36:J37">
      <formula1>$I$2</formula1>
    </dataValidation>
  </dataValidations>
  <pageMargins left="0.39370078740157483" right="0.19685039370078741" top="0.59055118110236227" bottom="0.19685039370078741" header="0.51181102362204722" footer="0.51181102362204722"/>
  <pageSetup paperSize="9" scale="92" orientation="portrait" r:id="rId1"/>
  <headerFooter alignWithMargins="0">
    <oddHeader xml:space="preserve">&amp;C&amp;"ＭＳ 明朝,標準"
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H19:H26 H31:H37</xm:sqref>
        </x14:dataValidation>
        <x14:dataValidation type="list" allowBlank="1" showInputMessage="1" showErrorMessage="1">
          <x14:formula1>
            <xm:f>#REF!</xm:f>
          </x14:formula1>
          <xm:sqref>G31:G37 G19:G26</xm:sqref>
        </x14:dataValidation>
        <x14:dataValidation type="list" allowBlank="1" showInputMessage="1" showErrorMessage="1">
          <x14:formula1>
            <xm:f>#REF!</xm:f>
          </x14:formula1>
          <xm:sqref>C31:C37 C19:C26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 </vt:lpstr>
      <vt:lpstr>'様式10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こども・家庭支援課</dc:creator>
  <cp:lastModifiedBy>user</cp:lastModifiedBy>
  <cp:lastPrinted>2025-03-17T07:27:16Z</cp:lastPrinted>
  <dcterms:created xsi:type="dcterms:W3CDTF">2005-09-09T06:35:52Z</dcterms:created>
  <dcterms:modified xsi:type="dcterms:W3CDTF">2025-03-25T13:24:59Z</dcterms:modified>
</cp:coreProperties>
</file>