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13_ncr:1_{1F3D0E42-F239-4C00-9802-05DF89AC6837}" revIDLastSave="0" xr10:uidLastSave="{00000000-0000-0000-0000-000000000000}"/>
  <bookViews>
    <workbookView xr2:uid="{00000000-000D-0000-FFFF-FFFF00000000}" windowHeight="15720" windowWidth="29040" xWindow="28680" yWindow="-120"/>
  </bookViews>
  <sheets>
    <sheet r:id="rId1" name="①基本情報" sheetId="5"/>
    <sheet r:id="rId2" name="②設置計画（増床・老改）" sheetId="2"/>
    <sheet r:id="rId3" name="②設置計画（修繕）" sheetId="10"/>
    <sheet r:id="rId4" name="③事業計画（特養・養護）" sheetId="6"/>
    <sheet r:id="rId5" name="③事業計画（他の事業）" sheetId="11"/>
    <sheet r:id="rId6" name="リスト" sheetId="7" state="hidden"/>
  </sheets>
  <definedNames>
    <definedName localSheetId="0" name="_xlnm.Print_Area">①基本情報!$A$1:$AA$25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8" i="2" l="1"/>
  <c r="L11" i="2"/>
  <c r="L14" i="2"/>
  <c r="X72" i="2"/>
  <c r="L2" i="2"/>
  <c r="B17" i="2"/>
  <c r="B17" i="10"/>
  <c r="J165" i="2"/>
  <c r="Q13" i="2"/>
  <c r="I79" i="10"/>
  <c r="I78" i="10"/>
  <c r="L8" i="10"/>
  <c r="L14" i="10"/>
  <c r="Q13" i="10"/>
  <c r="L11" i="10"/>
  <c r="O10" i="10"/>
  <c r="L8" i="2"/>
  <c r="P107" i="6"/>
  <c r="J166" i="2"/>
  <c r="O10" i="2"/>
  <c r="M156" i="2"/>
  <c r="S126" i="2"/>
  <c r="Q118" i="2"/>
  <c r="Q119" i="2"/>
  <c r="S27" i="11"/>
  <c r="P27" i="11"/>
  <c r="M27" i="11"/>
  <c r="J27" i="11"/>
  <c r="G27" i="11"/>
  <c r="D107" i="6"/>
  <c r="S72" i="6"/>
  <c r="P72" i="6"/>
  <c r="M72" i="6"/>
  <c r="J72" i="6"/>
  <c r="G72" i="6"/>
  <c r="V24" i="6"/>
  <c r="V50" i="6"/>
  <c r="V49" i="6"/>
  <c r="V48" i="6"/>
  <c r="V47" i="6"/>
  <c r="S56" i="6"/>
  <c r="P56" i="6"/>
  <c r="M56" i="6"/>
  <c r="J56" i="6"/>
  <c r="G56" i="6"/>
  <c r="S33" i="6"/>
  <c r="J33" i="6"/>
  <c r="M33" i="6"/>
  <c r="P33" i="6"/>
  <c r="G33" i="6"/>
  <c r="V26" i="6"/>
  <c r="V25" i="6"/>
  <c r="V27" i="6"/>
  <c r="C106" i="10"/>
  <c r="C104" i="10"/>
  <c r="C102" i="10"/>
  <c r="C100" i="10"/>
  <c r="X73" i="10"/>
  <c r="C186" i="2" l="1"/>
  <c r="C184" i="2"/>
  <c r="C182" i="2"/>
</calcChain>
</file>

<file path=xl/sharedStrings.xml><?xml version="1.0" encoding="utf-8"?>
<sst xmlns="http://schemas.openxmlformats.org/spreadsheetml/2006/main" count="478" uniqueCount="294">
  <si>
    <t>（宛先）</t>
    <phoneticPr fontId="1"/>
  </si>
  <si>
    <t>広　島　市　長</t>
    <phoneticPr fontId="1"/>
  </si>
  <si>
    <t>（応募者）主たる事務所の所在地</t>
    <phoneticPr fontId="1"/>
  </si>
  <si>
    <r>
      <t>団体名</t>
    </r>
    <r>
      <rPr>
        <sz val="6"/>
        <color theme="1"/>
        <rFont val="ＭＳ 明朝"/>
        <family val="1"/>
        <charset val="128"/>
      </rPr>
      <t>（ふりがな）</t>
    </r>
    <rPh sb="0" eb="3">
      <t>ダンタイメイ</t>
    </rPh>
    <phoneticPr fontId="1"/>
  </si>
  <si>
    <t>施設名</t>
    <rPh sb="0" eb="3">
      <t>シセツメイ</t>
    </rPh>
    <phoneticPr fontId="1"/>
  </si>
  <si>
    <t>階</t>
    <rPh sb="0" eb="1">
      <t>カイ</t>
    </rPh>
    <phoneticPr fontId="1"/>
  </si>
  <si>
    <t>㎡</t>
    <phoneticPr fontId="1"/>
  </si>
  <si>
    <t>４月</t>
    <rPh sb="1" eb="2">
      <t>ガツ</t>
    </rPh>
    <phoneticPr fontId="1"/>
  </si>
  <si>
    <t>５月</t>
  </si>
  <si>
    <t>６月</t>
  </si>
  <si>
    <t>７月</t>
  </si>
  <si>
    <t>８月</t>
  </si>
  <si>
    <t>９月</t>
  </si>
  <si>
    <t>１１月</t>
  </si>
  <si>
    <t>１２月</t>
  </si>
  <si>
    <t>１月</t>
  </si>
  <si>
    <t>２月</t>
  </si>
  <si>
    <t>３月</t>
  </si>
  <si>
    <r>
      <t>代表者職氏名</t>
    </r>
    <r>
      <rPr>
        <sz val="6"/>
        <color theme="1"/>
        <rFont val="ＭＳ 明朝"/>
        <family val="1"/>
        <charset val="128"/>
      </rPr>
      <t>（ふりがな）</t>
    </r>
    <rPh sb="0" eb="3">
      <t>ダイヒョウシャ</t>
    </rPh>
    <rPh sb="3" eb="4">
      <t>ショク</t>
    </rPh>
    <rPh sb="4" eb="6">
      <t>シメイ</t>
    </rPh>
    <phoneticPr fontId="1"/>
  </si>
  <si>
    <t>文字）</t>
    <rPh sb="0" eb="2">
      <t>モジ</t>
    </rPh>
    <phoneticPr fontId="1"/>
  </si>
  <si>
    <t>（</t>
    <phoneticPr fontId="1"/>
  </si>
  <si>
    <t>２．整備予定施設</t>
    <rPh sb="2" eb="4">
      <t>セイビ</t>
    </rPh>
    <rPh sb="4" eb="6">
      <t>ヨテイ</t>
    </rPh>
    <rPh sb="6" eb="8">
      <t>シセツ</t>
    </rPh>
    <phoneticPr fontId="1"/>
  </si>
  <si>
    <t>施設の種類</t>
    <rPh sb="0" eb="2">
      <t>シセツ</t>
    </rPh>
    <rPh sb="3" eb="5">
      <t>シュルイ</t>
    </rPh>
    <phoneticPr fontId="1"/>
  </si>
  <si>
    <t>特別養護老人ホーム</t>
    <rPh sb="0" eb="6">
      <t>トクベツヨウゴロウジン</t>
    </rPh>
    <phoneticPr fontId="1"/>
  </si>
  <si>
    <t>地域交流スペース</t>
    <rPh sb="0" eb="4">
      <t>チイキコウリュウ</t>
    </rPh>
    <phoneticPr fontId="1"/>
  </si>
  <si>
    <t>定員・規模等</t>
    <rPh sb="0" eb="2">
      <t>テイイン</t>
    </rPh>
    <rPh sb="3" eb="5">
      <t>キボ</t>
    </rPh>
    <rPh sb="5" eb="6">
      <t>トウ</t>
    </rPh>
    <phoneticPr fontId="1"/>
  </si>
  <si>
    <t>設置計画</t>
    <rPh sb="0" eb="4">
      <t>セッチケイカク</t>
    </rPh>
    <phoneticPr fontId="1"/>
  </si>
  <si>
    <t>増床後定員：</t>
    <rPh sb="0" eb="5">
      <t>ゾウショウゴテイイン</t>
    </rPh>
    <phoneticPr fontId="1"/>
  </si>
  <si>
    <t>現在定員：</t>
    <rPh sb="0" eb="4">
      <t>ゲンザイテイイン</t>
    </rPh>
    <phoneticPr fontId="1"/>
  </si>
  <si>
    <t>現在規模：</t>
    <rPh sb="0" eb="4">
      <t>ゲンザイキボ</t>
    </rPh>
    <phoneticPr fontId="1"/>
  </si>
  <si>
    <t>増床後：</t>
    <rPh sb="0" eb="3">
      <t>ゾウショウゴ</t>
    </rPh>
    <phoneticPr fontId="1"/>
  </si>
  <si>
    <t>人</t>
    <rPh sb="0" eb="1">
      <t>ヒト</t>
    </rPh>
    <phoneticPr fontId="1"/>
  </si>
  <si>
    <t>３．整備予定地</t>
    <rPh sb="6" eb="7">
      <t>チ</t>
    </rPh>
    <phoneticPr fontId="1"/>
  </si>
  <si>
    <t>　（１）整備計画地</t>
    <phoneticPr fontId="1"/>
  </si>
  <si>
    <t>所有者氏名</t>
    <rPh sb="0" eb="3">
      <t>ショユウシャ</t>
    </rPh>
    <rPh sb="3" eb="5">
      <t>シメイ</t>
    </rPh>
    <phoneticPr fontId="1"/>
  </si>
  <si>
    <t>所有者住所</t>
    <rPh sb="0" eb="5">
      <t>ショユウシャジュウショ</t>
    </rPh>
    <phoneticPr fontId="1"/>
  </si>
  <si>
    <t>所　在　地</t>
    <rPh sb="0" eb="1">
      <t>ショ</t>
    </rPh>
    <rPh sb="2" eb="3">
      <t>ザイ</t>
    </rPh>
    <rPh sb="4" eb="5">
      <t>チ</t>
    </rPh>
    <phoneticPr fontId="1"/>
  </si>
  <si>
    <t>日常生活圏域</t>
    <rPh sb="0" eb="6">
      <t>ニチジョウセイカツケンイキ</t>
    </rPh>
    <phoneticPr fontId="1"/>
  </si>
  <si>
    <t>応募者との
関　　　係</t>
    <rPh sb="0" eb="3">
      <t>オウボシャ</t>
    </rPh>
    <rPh sb="6" eb="7">
      <t>カン</t>
    </rPh>
    <rPh sb="10" eb="11">
      <t>カカリ</t>
    </rPh>
    <phoneticPr fontId="1"/>
  </si>
  <si>
    <t>中 学 校 区</t>
    <rPh sb="0" eb="1">
      <t>ナカ</t>
    </rPh>
    <rPh sb="2" eb="3">
      <t>ガク</t>
    </rPh>
    <rPh sb="4" eb="5">
      <t>コウ</t>
    </rPh>
    <rPh sb="6" eb="7">
      <t>ク</t>
    </rPh>
    <phoneticPr fontId="1"/>
  </si>
  <si>
    <t>小 学 校 区</t>
    <rPh sb="0" eb="1">
      <t>ショウ</t>
    </rPh>
    <rPh sb="2" eb="3">
      <t>ガク</t>
    </rPh>
    <rPh sb="4" eb="5">
      <t>コウ</t>
    </rPh>
    <rPh sb="6" eb="7">
      <t>ク</t>
    </rPh>
    <phoneticPr fontId="1"/>
  </si>
  <si>
    <t>　（２）敷地面積等</t>
    <rPh sb="4" eb="9">
      <t>シキチメンセキトウ</t>
    </rPh>
    <phoneticPr fontId="1"/>
  </si>
  <si>
    <t>面積等</t>
    <rPh sb="0" eb="3">
      <t>メンセキトウ</t>
    </rPh>
    <phoneticPr fontId="1"/>
  </si>
  <si>
    <t>項　目</t>
    <rPh sb="0" eb="1">
      <t>コウ</t>
    </rPh>
    <rPh sb="2" eb="3">
      <t>メ</t>
    </rPh>
    <phoneticPr fontId="1"/>
  </si>
  <si>
    <t>敷地面積</t>
    <rPh sb="0" eb="4">
      <t>シキチメンセキ</t>
    </rPh>
    <phoneticPr fontId="1"/>
  </si>
  <si>
    <t>延床面積</t>
    <rPh sb="0" eb="4">
      <t>ノベユカメンセキ</t>
    </rPh>
    <phoneticPr fontId="1"/>
  </si>
  <si>
    <t>　（４）既入所者・地元説明実施状況</t>
    <rPh sb="4" eb="8">
      <t>キニュウショシャ</t>
    </rPh>
    <rPh sb="9" eb="11">
      <t>ジモト</t>
    </rPh>
    <rPh sb="11" eb="13">
      <t>セツメイ</t>
    </rPh>
    <rPh sb="13" eb="15">
      <t>ジッシ</t>
    </rPh>
    <rPh sb="15" eb="17">
      <t>ジョウキョウ</t>
    </rPh>
    <phoneticPr fontId="1"/>
  </si>
  <si>
    <t>実施（予定）時期</t>
    <rPh sb="0" eb="2">
      <t>ジッシ</t>
    </rPh>
    <rPh sb="3" eb="5">
      <t>ヨテイ</t>
    </rPh>
    <rPh sb="6" eb="8">
      <t>ジキ</t>
    </rPh>
    <phoneticPr fontId="1"/>
  </si>
  <si>
    <t>　（５)整備予定地の状況（都市計画法、建築基準法等）</t>
    <rPh sb="4" eb="9">
      <t>セイビヨテイチ</t>
    </rPh>
    <rPh sb="10" eb="12">
      <t>ジョウキョウ</t>
    </rPh>
    <rPh sb="13" eb="18">
      <t>トシケイカクホウ</t>
    </rPh>
    <rPh sb="19" eb="25">
      <t>ケンチクキジュンホウトウ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</si>
  <si>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</si>
  <si>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</si>
  <si>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</si>
  <si>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</si>
  <si>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</si>
  <si>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</si>
  <si>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</si>
  <si>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</si>
  <si>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</si>
  <si>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</si>
  <si>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</si>
  <si>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</si>
  <si>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</si>
  <si>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</si>
  <si>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</si>
  <si>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</si>
  <si>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</si>
  <si>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</si>
  <si>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</si>
  <si>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</si>
  <si>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</si>
  <si>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区域区分・用途地域・地区計画</t>
    <phoneticPr fontId="1"/>
  </si>
  <si>
    <t>容積率</t>
    <phoneticPr fontId="1"/>
  </si>
  <si>
    <t>建ぺい率</t>
    <phoneticPr fontId="1"/>
  </si>
  <si>
    <t>建物高さ制限</t>
    <phoneticPr fontId="1"/>
  </si>
  <si>
    <t>防火指定</t>
    <phoneticPr fontId="1"/>
  </si>
  <si>
    <t>取付道路の有無</t>
    <phoneticPr fontId="1"/>
  </si>
  <si>
    <t>前面道路幅員</t>
    <phoneticPr fontId="1"/>
  </si>
  <si>
    <t>登記地目</t>
    <phoneticPr fontId="1"/>
  </si>
  <si>
    <t>駐車場面積</t>
    <phoneticPr fontId="1"/>
  </si>
  <si>
    <t>駐車台数</t>
    <phoneticPr fontId="1"/>
  </si>
  <si>
    <t>境界確定（済）の有無</t>
    <phoneticPr fontId="1"/>
  </si>
  <si>
    <t>水路及び里道（法定外公共物）の有無</t>
    <phoneticPr fontId="1"/>
  </si>
  <si>
    <t>電気の有無</t>
    <phoneticPr fontId="1"/>
  </si>
  <si>
    <t>ガスの有無</t>
    <phoneticPr fontId="1"/>
  </si>
  <si>
    <t>上水道の有無</t>
    <phoneticPr fontId="1"/>
  </si>
  <si>
    <t>下水道（排水）の有無</t>
    <phoneticPr fontId="1"/>
  </si>
  <si>
    <t>敷地造成及び開発行為の必要性の有無</t>
    <phoneticPr fontId="1"/>
  </si>
  <si>
    <t>農地転用の必要性の有無</t>
    <phoneticPr fontId="1"/>
  </si>
  <si>
    <t>権利設定状況の有無</t>
    <phoneticPr fontId="1"/>
  </si>
  <si>
    <t>急傾斜地崩壊危険区域、土砂災害警戒区域・特別警戒区域、広島県土砂災害危険箇所の指定又は公表の有無</t>
    <phoneticPr fontId="1"/>
  </si>
  <si>
    <t>その他規制の有無</t>
    <phoneticPr fontId="1"/>
  </si>
  <si>
    <t>ｍ</t>
    <phoneticPr fontId="1"/>
  </si>
  <si>
    <t>応募区分</t>
    <rPh sb="0" eb="2">
      <t>オウボ</t>
    </rPh>
    <rPh sb="2" eb="4">
      <t>クブン</t>
    </rPh>
    <phoneticPr fontId="1"/>
  </si>
  <si>
    <t>※　今後手続等が必要と見込まれる項目については、現状及び今後の見込みについて記入するとともに、必要に応じて、当該記入内容を確認できる資料（確約書や許可書など）を提出してください。</t>
    <phoneticPr fontId="1"/>
  </si>
  <si>
    <t>実施状況</t>
    <rPh sb="0" eb="4">
      <t>ジッシジョウキョウ</t>
    </rPh>
    <phoneticPr fontId="1"/>
  </si>
  <si>
    <t>４．整備予定建物</t>
    <rPh sb="2" eb="8">
      <t>セイビヨテイタテモノ</t>
    </rPh>
    <phoneticPr fontId="1"/>
  </si>
  <si>
    <t>構造</t>
    <rPh sb="0" eb="2">
      <t>コウゾウ</t>
    </rPh>
    <phoneticPr fontId="1"/>
  </si>
  <si>
    <t>規模</t>
    <rPh sb="0" eb="2">
      <t>キボ</t>
    </rPh>
    <phoneticPr fontId="1"/>
  </si>
  <si>
    <t>建設予定建物の
配置状況※</t>
    <phoneticPr fontId="1"/>
  </si>
  <si>
    <t>※　特別養護老人ホーム以外の施設（事業所）を併設する場合の施設全体の状況について記載してください。</t>
    <rPh sb="2" eb="8">
      <t>トクベツヨウゴロウジン</t>
    </rPh>
    <rPh sb="11" eb="13">
      <t>イガイ</t>
    </rPh>
    <rPh sb="14" eb="16">
      <t>シセツ</t>
    </rPh>
    <rPh sb="17" eb="20">
      <t>ジギョウショ</t>
    </rPh>
    <rPh sb="22" eb="24">
      <t>ヘイセツ</t>
    </rPh>
    <rPh sb="26" eb="28">
      <t>バアイ</t>
    </rPh>
    <phoneticPr fontId="1"/>
  </si>
  <si>
    <t>造</t>
    <rPh sb="0" eb="1">
      <t>ツク</t>
    </rPh>
    <phoneticPr fontId="1"/>
  </si>
  <si>
    <t>地下</t>
    <rPh sb="0" eb="2">
      <t>チカ</t>
    </rPh>
    <phoneticPr fontId="1"/>
  </si>
  <si>
    <t>地上</t>
    <rPh sb="0" eb="2">
      <t>チジョウ</t>
    </rPh>
    <phoneticPr fontId="1"/>
  </si>
  <si>
    <t>（ふりがな）
法人担当者名</t>
    <phoneticPr fontId="1"/>
  </si>
  <si>
    <t>連絡先</t>
    <phoneticPr fontId="1"/>
  </si>
  <si>
    <t>住　所</t>
    <rPh sb="0" eb="1">
      <t>ジュウ</t>
    </rPh>
    <rPh sb="2" eb="3">
      <t>ショ</t>
    </rPh>
    <phoneticPr fontId="1"/>
  </si>
  <si>
    <t>電　話</t>
    <rPh sb="0" eb="1">
      <t>デン</t>
    </rPh>
    <rPh sb="2" eb="3">
      <t>ハナシ</t>
    </rPh>
    <phoneticPr fontId="1"/>
  </si>
  <si>
    <t>電子メール</t>
    <rPh sb="0" eb="2">
      <t>デンシ</t>
    </rPh>
    <phoneticPr fontId="1"/>
  </si>
  <si>
    <t>（ふりがな）
担当者名</t>
    <phoneticPr fontId="1"/>
  </si>
  <si>
    <t>（ふりがな）
法人名</t>
    <rPh sb="9" eb="10">
      <t>メイ</t>
    </rPh>
    <phoneticPr fontId="1"/>
  </si>
  <si>
    <t>（ふりがな）
設計事務所等※</t>
    <phoneticPr fontId="1"/>
  </si>
  <si>
    <t>増床</t>
    <rPh sb="0" eb="2">
      <t>ゾウショウ</t>
    </rPh>
    <phoneticPr fontId="1"/>
  </si>
  <si>
    <t>大規模修繕</t>
    <rPh sb="0" eb="5">
      <t>ダイキボシュウゼン</t>
    </rPh>
    <phoneticPr fontId="1"/>
  </si>
  <si>
    <t>老朽改築</t>
    <rPh sb="0" eb="4">
      <t>ロウキュウカイチク</t>
    </rPh>
    <phoneticPr fontId="1"/>
  </si>
  <si>
    <t>の整備（増床）を行いたいので、別紙「提出書類一覧表」の書類を添えて提出します。この提出書類の内容については事実と相違ないこと及び事業者として選定された場合には提出書類の内容を１０年間遵守することを誓約します。
　また、この設置計画書及び提出書類の内容について、暴力団排除のため、関係する官公庁へ照会する場合があることに同意します。</t>
    <phoneticPr fontId="1"/>
  </si>
  <si>
    <t>の改築に係る補助金の交付を受けたいので、別紙「提出書類一覧表」の書類を添えて提出します。この提出書類の内容については事実と相違ないことを誓約します。
　また、この計画書及び提出書類の内容について、暴力団排除のため、関係する官公庁へ照会する場合があることに同意します。</t>
    <phoneticPr fontId="1"/>
  </si>
  <si>
    <t>の大規模修繕に係る補助金の交付を受けたいので、別紙「提出書類一覧表」の書類を添えて提出します。この提出書類の内容については事実と相違ないことを誓約します。
　また、この計画書及び提出書類の内容について、暴力団排除のため、関係する官公庁へ照会する場合があることに同意します。</t>
    <phoneticPr fontId="1"/>
  </si>
  <si>
    <t>主たる事務所の所在地</t>
    <phoneticPr fontId="1"/>
  </si>
  <si>
    <t>（ふりがな）
法人代表者職氏名</t>
    <rPh sb="9" eb="12">
      <t>ダイヒョウシャ</t>
    </rPh>
    <rPh sb="12" eb="13">
      <t>ショク</t>
    </rPh>
    <rPh sb="13" eb="15">
      <t>シメイ</t>
    </rPh>
    <rPh sb="14" eb="15">
      <t>メイ</t>
    </rPh>
    <phoneticPr fontId="1"/>
  </si>
  <si>
    <t>着工予定年月日</t>
    <phoneticPr fontId="1"/>
  </si>
  <si>
    <t>竣工予定年月日</t>
    <phoneticPr fontId="1"/>
  </si>
  <si>
    <t>増床予定日</t>
    <phoneticPr fontId="1"/>
  </si>
  <si>
    <t>大規模修繕後の施設の竣工予定年月日</t>
    <phoneticPr fontId="1"/>
  </si>
  <si>
    <t>改築・大規模修繕後の施設の竣工予定年月日</t>
    <phoneticPr fontId="1"/>
  </si>
  <si>
    <t>６．スケジュール</t>
    <phoneticPr fontId="1"/>
  </si>
  <si>
    <t>建築年月日</t>
    <rPh sb="0" eb="5">
      <t>ケンチクネンガッピ</t>
    </rPh>
    <phoneticPr fontId="1"/>
  </si>
  <si>
    <t>敷地の所有関係</t>
    <phoneticPr fontId="1"/>
  </si>
  <si>
    <t>入所定員</t>
    <phoneticPr fontId="1"/>
  </si>
  <si>
    <t>耐震性の有無</t>
    <phoneticPr fontId="1"/>
  </si>
  <si>
    <t>併設施設・事業所</t>
    <phoneticPr fontId="1"/>
  </si>
  <si>
    <t>所在地</t>
    <phoneticPr fontId="1"/>
  </si>
  <si>
    <t>５．既存施設及びその土地（改築を実施する場合のみ）</t>
    <rPh sb="13" eb="15">
      <t>カイチク</t>
    </rPh>
    <rPh sb="16" eb="18">
      <t>ジッシ</t>
    </rPh>
    <rPh sb="20" eb="22">
      <t>バアイ</t>
    </rPh>
    <phoneticPr fontId="1"/>
  </si>
  <si>
    <t>施設の名称</t>
    <phoneticPr fontId="1"/>
  </si>
  <si>
    <t>構造</t>
    <phoneticPr fontId="1"/>
  </si>
  <si>
    <t>規模</t>
    <phoneticPr fontId="1"/>
  </si>
  <si>
    <t>自己所有（購入する予定）</t>
  </si>
  <si>
    <t>手　法</t>
    <rPh sb="0" eb="1">
      <t>テ</t>
    </rPh>
    <rPh sb="2" eb="3">
      <t>ホウ</t>
    </rPh>
    <phoneticPr fontId="1"/>
  </si>
  <si>
    <t>　（３）整備予定地の確保方法（該当するものをすべて記載すること。）</t>
    <rPh sb="4" eb="9">
      <t>セイビヨテイチ</t>
    </rPh>
    <rPh sb="10" eb="14">
      <t>カクホホウホウ</t>
    </rPh>
    <rPh sb="15" eb="17">
      <t>ガイトウ</t>
    </rPh>
    <rPh sb="25" eb="27">
      <t>キサイ</t>
    </rPh>
    <phoneticPr fontId="1"/>
  </si>
  <si>
    <t>面　積</t>
    <rPh sb="0" eb="1">
      <t>メン</t>
    </rPh>
    <rPh sb="2" eb="3">
      <t>セキ</t>
    </rPh>
    <phoneticPr fontId="1"/>
  </si>
  <si>
    <t>無償借受</t>
  </si>
  <si>
    <t>有償借受</t>
  </si>
  <si>
    <t>自己所有（既に法人が所有）　</t>
  </si>
  <si>
    <t>購入予定価格</t>
    <phoneticPr fontId="1"/>
  </si>
  <si>
    <t>円</t>
    <rPh sb="0" eb="1">
      <t>エン</t>
    </rPh>
    <phoneticPr fontId="1"/>
  </si>
  <si>
    <t>自己所有（贈与を受ける予定）</t>
  </si>
  <si>
    <t>その他</t>
    <rPh sb="2" eb="3">
      <t>タ</t>
    </rPh>
    <phoneticPr fontId="1"/>
  </si>
  <si>
    <t>）</t>
    <phoneticPr fontId="1"/>
  </si>
  <si>
    <t>（予定賃借料：</t>
    <phoneticPr fontId="1"/>
  </si>
  <si>
    <t>○</t>
    <phoneticPr fontId="1"/>
  </si>
  <si>
    <t>月額</t>
    <rPh sb="0" eb="2">
      <t>ゲツガク</t>
    </rPh>
    <phoneticPr fontId="1"/>
  </si>
  <si>
    <t>年額</t>
    <rPh sb="0" eb="2">
      <t>ネンガク</t>
    </rPh>
    <phoneticPr fontId="1"/>
  </si>
  <si>
    <t>円）</t>
    <rPh sb="0" eb="1">
      <t>エン</t>
    </rPh>
    <phoneticPr fontId="1"/>
  </si>
  <si>
    <t>実施済（調整事項なし）</t>
    <rPh sb="4" eb="6">
      <t>チョウセイ</t>
    </rPh>
    <rPh sb="6" eb="8">
      <t>ジコウ</t>
    </rPh>
    <phoneticPr fontId="1"/>
  </si>
  <si>
    <t>実施済（調整事項あり）</t>
    <rPh sb="0" eb="3">
      <t>ジッシズ</t>
    </rPh>
    <rPh sb="4" eb="6">
      <t>チョウセイ</t>
    </rPh>
    <rPh sb="6" eb="8">
      <t>ジコウ</t>
    </rPh>
    <phoneticPr fontId="1"/>
  </si>
  <si>
    <t>未実施</t>
    <rPh sb="0" eb="3">
      <t>ミジッシ</t>
    </rPh>
    <phoneticPr fontId="1"/>
  </si>
  <si>
    <t>耐震診断の結果、Is値0.6未満又はｑ値1.0未満</t>
    <phoneticPr fontId="1"/>
  </si>
  <si>
    <t>耐震診断の結果、Is値0.6以上かつｑ値1.0以上</t>
    <phoneticPr fontId="1"/>
  </si>
  <si>
    <t>耐震診断を実施していない</t>
    <phoneticPr fontId="1"/>
  </si>
  <si>
    <t>有</t>
    <rPh sb="0" eb="1">
      <t>ア</t>
    </rPh>
    <phoneticPr fontId="1"/>
  </si>
  <si>
    <t>無</t>
    <rPh sb="0" eb="1">
      <t>ナ</t>
    </rPh>
    <phoneticPr fontId="1"/>
  </si>
  <si>
    <t>FAX</t>
    <phoneticPr fontId="1"/>
  </si>
  <si>
    <t>所属
（役職）</t>
    <rPh sb="0" eb="2">
      <t>ショゾク</t>
    </rPh>
    <rPh sb="4" eb="6">
      <t>ヤクショク</t>
    </rPh>
    <phoneticPr fontId="1"/>
  </si>
  <si>
    <t>定員数増加に係る
認可予定日</t>
    <phoneticPr fontId="1"/>
  </si>
  <si>
    <t>本市の完了検査
予定年月日</t>
    <phoneticPr fontId="1"/>
  </si>
  <si>
    <t>自己所有地</t>
    <rPh sb="0" eb="5">
      <t>ジコショユウチ</t>
    </rPh>
    <phoneticPr fontId="1"/>
  </si>
  <si>
    <t>借地</t>
    <rPh sb="0" eb="2">
      <t>シャクチ</t>
    </rPh>
    <phoneticPr fontId="1"/>
  </si>
  <si>
    <t>定員数</t>
    <rPh sb="0" eb="3">
      <t>テイインスウ</t>
    </rPh>
    <phoneticPr fontId="1"/>
  </si>
  <si>
    <t>人</t>
    <rPh sb="0" eb="1">
      <t>ニン</t>
    </rPh>
    <phoneticPr fontId="1"/>
  </si>
  <si>
    <t>台</t>
    <rPh sb="0" eb="1">
      <t>ダイ</t>
    </rPh>
    <phoneticPr fontId="1"/>
  </si>
  <si>
    <t>来客用</t>
    <rPh sb="0" eb="3">
      <t>ライキャクヨウ</t>
    </rPh>
    <phoneticPr fontId="1"/>
  </si>
  <si>
    <t>業務用</t>
    <rPh sb="0" eb="3">
      <t>ギョウムヨウ</t>
    </rPh>
    <phoneticPr fontId="1"/>
  </si>
  <si>
    <t>職員用</t>
    <rPh sb="0" eb="3">
      <t>ショクインヨウ</t>
    </rPh>
    <phoneticPr fontId="1"/>
  </si>
  <si>
    <t>合計</t>
    <rPh sb="0" eb="2">
      <t>ゴウケイ</t>
    </rPh>
    <phoneticPr fontId="1"/>
  </si>
  <si>
    <t>内
訳</t>
    <rPh sb="0" eb="1">
      <t>ウチ</t>
    </rPh>
    <rPh sb="2" eb="3">
      <t>ヤク</t>
    </rPh>
    <phoneticPr fontId="1"/>
  </si>
  <si>
    <t>無（一部有の場合も含む。）</t>
    <rPh sb="0" eb="1">
      <t>ナ</t>
    </rPh>
    <rPh sb="2" eb="4">
      <t>イチブ</t>
    </rPh>
    <rPh sb="4" eb="5">
      <t>アリ</t>
    </rPh>
    <rPh sb="6" eb="8">
      <t>バアイ</t>
    </rPh>
    <rPh sb="9" eb="10">
      <t>フク</t>
    </rPh>
    <phoneticPr fontId="1"/>
  </si>
  <si>
    <t>今後の見込み</t>
    <rPh sb="0" eb="2">
      <t>コンゴ</t>
    </rPh>
    <rPh sb="3" eb="5">
      <t>ミコ</t>
    </rPh>
    <phoneticPr fontId="1"/>
  </si>
  <si>
    <t>抹消の見込</t>
    <rPh sb="0" eb="2">
      <t>マッショウ</t>
    </rPh>
    <rPh sb="3" eb="5">
      <t>ミコ</t>
    </rPh>
    <phoneticPr fontId="1"/>
  </si>
  <si>
    <t>設定中の権利</t>
    <rPh sb="0" eb="2">
      <t>セッテイ</t>
    </rPh>
    <rPh sb="2" eb="3">
      <t>チュウ</t>
    </rPh>
    <rPh sb="4" eb="6">
      <t>ケンリ</t>
    </rPh>
    <phoneticPr fontId="1"/>
  </si>
  <si>
    <t>公表種別</t>
    <rPh sb="0" eb="4">
      <t>コウヒョウシュベツ</t>
    </rPh>
    <phoneticPr fontId="1"/>
  </si>
  <si>
    <t>２．既存施設及びその土地</t>
    <phoneticPr fontId="1"/>
  </si>
  <si>
    <t>整備補助実績</t>
    <phoneticPr fontId="1"/>
  </si>
  <si>
    <t>補助金名</t>
    <rPh sb="0" eb="4">
      <t>ホジョキンメイ</t>
    </rPh>
    <phoneticPr fontId="1"/>
  </si>
  <si>
    <t>交付元</t>
    <rPh sb="0" eb="3">
      <t>コウフモト</t>
    </rPh>
    <phoneticPr fontId="1"/>
  </si>
  <si>
    <t>金額</t>
    <rPh sb="0" eb="2">
      <t>キンガク</t>
    </rPh>
    <phoneticPr fontId="1"/>
  </si>
  <si>
    <t>補助年度</t>
    <rPh sb="0" eb="2">
      <t>ホジョ</t>
    </rPh>
    <rPh sb="2" eb="4">
      <t>ネンド</t>
    </rPh>
    <phoneticPr fontId="1"/>
  </si>
  <si>
    <t>補助対象</t>
    <rPh sb="0" eb="4">
      <t>ホジョタイショウ</t>
    </rPh>
    <phoneticPr fontId="1"/>
  </si>
  <si>
    <t>階</t>
    <phoneticPr fontId="1"/>
  </si>
  <si>
    <t>地下</t>
    <phoneticPr fontId="1"/>
  </si>
  <si>
    <t>併設施設
併設事業所</t>
    <rPh sb="5" eb="7">
      <t>ヘイセツ</t>
    </rPh>
    <phoneticPr fontId="1"/>
  </si>
  <si>
    <t>３．スケジュール</t>
    <phoneticPr fontId="1"/>
  </si>
  <si>
    <t>施設所在地</t>
    <rPh sb="0" eb="5">
      <t>シセツショザイチ</t>
    </rPh>
    <phoneticPr fontId="1"/>
  </si>
  <si>
    <t>１．整備予定施設の概要</t>
    <rPh sb="2" eb="8">
      <t>セイビヨテイシセツ</t>
    </rPh>
    <rPh sb="9" eb="11">
      <t>ガイヨウ</t>
    </rPh>
    <phoneticPr fontId="1"/>
  </si>
  <si>
    <t>ユニット型</t>
    <rPh sb="4" eb="5">
      <t>ガタ</t>
    </rPh>
    <phoneticPr fontId="1"/>
  </si>
  <si>
    <t>従来型</t>
    <rPh sb="0" eb="3">
      <t>ジュウライガタ</t>
    </rPh>
    <phoneticPr fontId="1"/>
  </si>
  <si>
    <t>養護老人ホーム</t>
    <rPh sb="0" eb="4">
      <t>ヨウゴロウジン</t>
    </rPh>
    <phoneticPr fontId="1"/>
  </si>
  <si>
    <t>設置</t>
    <rPh sb="0" eb="2">
      <t>セッチ</t>
    </rPh>
    <phoneticPr fontId="1"/>
  </si>
  <si>
    <t>不設置</t>
    <rPh sb="0" eb="3">
      <t>フセッチ</t>
    </rPh>
    <phoneticPr fontId="1"/>
  </si>
  <si>
    <t>現在定員：</t>
    <rPh sb="0" eb="1">
      <t>ゲン</t>
    </rPh>
    <rPh sb="1" eb="2">
      <t>ザイ</t>
    </rPh>
    <rPh sb="2" eb="3">
      <t>サダム</t>
    </rPh>
    <rPh sb="3" eb="4">
      <t>イン</t>
    </rPh>
    <phoneticPr fontId="1"/>
  </si>
  <si>
    <t>千円</t>
    <rPh sb="0" eb="2">
      <t>センエン</t>
    </rPh>
    <phoneticPr fontId="1"/>
  </si>
  <si>
    <t>その他併設施設</t>
    <rPh sb="2" eb="3">
      <t>タ</t>
    </rPh>
    <rPh sb="3" eb="7">
      <t>ヘイセツシセツ</t>
    </rPh>
    <phoneticPr fontId="1"/>
  </si>
  <si>
    <t>居室形態：</t>
    <rPh sb="0" eb="2">
      <t>キョシツ</t>
    </rPh>
    <rPh sb="2" eb="4">
      <t>ケイタイ</t>
    </rPh>
    <phoneticPr fontId="1"/>
  </si>
  <si>
    <t>老人短期入所施設</t>
    <phoneticPr fontId="1"/>
  </si>
  <si>
    <t>ユニット型特別養護老人ホーム</t>
    <rPh sb="4" eb="5">
      <t>ガタ</t>
    </rPh>
    <rPh sb="5" eb="11">
      <t>トクベツヨウゴロウジン</t>
    </rPh>
    <phoneticPr fontId="1"/>
  </si>
  <si>
    <t>ユニット数</t>
    <rPh sb="4" eb="5">
      <t>スウ</t>
    </rPh>
    <phoneticPr fontId="1"/>
  </si>
  <si>
    <t>１ユニット
当たりの定員</t>
    <rPh sb="6" eb="7">
      <t>ア</t>
    </rPh>
    <rPh sb="10" eb="12">
      <t>テイイン</t>
    </rPh>
    <phoneticPr fontId="1"/>
  </si>
  <si>
    <t>従来型特別養護老人ホーム</t>
    <rPh sb="0" eb="3">
      <t>ジュウライガタ</t>
    </rPh>
    <rPh sb="3" eb="9">
      <t>トクベツヨウゴロウジン</t>
    </rPh>
    <phoneticPr fontId="1"/>
  </si>
  <si>
    <t>合　計</t>
    <rPh sb="0" eb="1">
      <t>ゴウ</t>
    </rPh>
    <rPh sb="2" eb="3">
      <t>ケイ</t>
    </rPh>
    <phoneticPr fontId="1"/>
  </si>
  <si>
    <t>種　別</t>
    <rPh sb="0" eb="1">
      <t>シュ</t>
    </rPh>
    <rPh sb="2" eb="3">
      <t>ベツ</t>
    </rPh>
    <phoneticPr fontId="1"/>
  </si>
  <si>
    <t>ユニット型老人短期入所施設</t>
    <rPh sb="4" eb="5">
      <t>ガタ</t>
    </rPh>
    <rPh sb="5" eb="13">
      <t>ロウジンタンキニュウショシセツ</t>
    </rPh>
    <phoneticPr fontId="1"/>
  </si>
  <si>
    <t>従来型老人短期入所施設</t>
    <rPh sb="0" eb="3">
      <t>ジュウライガタ</t>
    </rPh>
    <rPh sb="3" eb="11">
      <t>ロウジンタンキニュウショシセツ</t>
    </rPh>
    <phoneticPr fontId="1"/>
  </si>
  <si>
    <t>定員数</t>
    <phoneticPr fontId="1"/>
  </si>
  <si>
    <t>事業計画書（特別養護老人ホーム・養護老人ホーム）</t>
    <rPh sb="0" eb="5">
      <t>ジギョウケイカクショ</t>
    </rPh>
    <rPh sb="6" eb="12">
      <t>トクベツヨウゴロウジン</t>
    </rPh>
    <phoneticPr fontId="1"/>
  </si>
  <si>
    <t>　養護老人ホーム・特別養護老人ホームの計画定員数</t>
    <rPh sb="1" eb="5">
      <t>ヨウゴロウジン</t>
    </rPh>
    <rPh sb="9" eb="15">
      <t>トクベツヨウゴロウジン</t>
    </rPh>
    <rPh sb="19" eb="24">
      <t>ケイカクテイインスウ</t>
    </rPh>
    <phoneticPr fontId="1"/>
  </si>
  <si>
    <t>～</t>
    <phoneticPr fontId="1"/>
  </si>
  <si>
    <t>人</t>
    <phoneticPr fontId="1"/>
  </si>
  <si>
    <t>２．職員配置計画</t>
    <rPh sb="2" eb="8">
      <t>ショクインハイチケイカク</t>
    </rPh>
    <phoneticPr fontId="1"/>
  </si>
  <si>
    <t>（１）ユニット型特別養護老人ホーム</t>
    <rPh sb="7" eb="8">
      <t>ガタ</t>
    </rPh>
    <rPh sb="8" eb="14">
      <t>トクベツヨウゴロウジン</t>
    </rPh>
    <phoneticPr fontId="1"/>
  </si>
  <si>
    <t>職　種</t>
    <rPh sb="0" eb="1">
      <t>ショク</t>
    </rPh>
    <rPh sb="2" eb="3">
      <t>シュ</t>
    </rPh>
    <phoneticPr fontId="1"/>
  </si>
  <si>
    <t>常勤※２</t>
    <rPh sb="0" eb="2">
      <t>ジョウキン</t>
    </rPh>
    <phoneticPr fontId="1"/>
  </si>
  <si>
    <t>非常勤</t>
    <rPh sb="0" eb="3">
      <t>ヒジョウキン</t>
    </rPh>
    <phoneticPr fontId="1"/>
  </si>
  <si>
    <t>配置
基準
人数</t>
    <rPh sb="0" eb="2">
      <t>ハイチ</t>
    </rPh>
    <rPh sb="3" eb="5">
      <t>キジュン</t>
    </rPh>
    <rPh sb="6" eb="8">
      <t>ニンズウ</t>
    </rPh>
    <phoneticPr fontId="1"/>
  </si>
  <si>
    <t>施設長</t>
    <rPh sb="0" eb="3">
      <t>シセツチョウ</t>
    </rPh>
    <phoneticPr fontId="1"/>
  </si>
  <si>
    <t>常勤換算
人数</t>
    <phoneticPr fontId="1"/>
  </si>
  <si>
    <t>人員数※１
（併設老人短期入所施設を含む）</t>
    <rPh sb="0" eb="2">
      <t>ジンイン</t>
    </rPh>
    <rPh sb="2" eb="3">
      <t>スウ</t>
    </rPh>
    <rPh sb="7" eb="17">
      <t>ヘイセツロウジンタンキニュウショシセツ</t>
    </rPh>
    <rPh sb="18" eb="19">
      <t>フク</t>
    </rPh>
    <phoneticPr fontId="1"/>
  </si>
  <si>
    <t>医師</t>
    <rPh sb="0" eb="2">
      <t>イシ</t>
    </rPh>
    <phoneticPr fontId="1"/>
  </si>
  <si>
    <t>生活相談員</t>
    <rPh sb="0" eb="5">
      <t>セイカツソウダンイン</t>
    </rPh>
    <phoneticPr fontId="1"/>
  </si>
  <si>
    <t>看護職員</t>
    <rPh sb="0" eb="4">
      <t>カンゴショクイン</t>
    </rPh>
    <phoneticPr fontId="1"/>
  </si>
  <si>
    <t>介護職員</t>
    <rPh sb="0" eb="4">
      <t>カイゴショクイン</t>
    </rPh>
    <phoneticPr fontId="1"/>
  </si>
  <si>
    <t>介護支援専門員</t>
    <rPh sb="0" eb="7">
      <t>カイゴシエンセンモンイン</t>
    </rPh>
    <phoneticPr fontId="1"/>
  </si>
  <si>
    <t>機能訓練指導員</t>
    <rPh sb="0" eb="7">
      <t>キノウクンレンシドウイン</t>
    </rPh>
    <phoneticPr fontId="1"/>
  </si>
  <si>
    <t>栄養士</t>
    <rPh sb="0" eb="3">
      <t>エイヨウシ</t>
    </rPh>
    <phoneticPr fontId="1"/>
  </si>
  <si>
    <t>調理員</t>
    <rPh sb="0" eb="3">
      <t>チョウリイン</t>
    </rPh>
    <phoneticPr fontId="1"/>
  </si>
  <si>
    <t>事務員</t>
    <rPh sb="0" eb="3">
      <t>ジムイン</t>
    </rPh>
    <phoneticPr fontId="1"/>
  </si>
  <si>
    <t>宿直員</t>
    <rPh sb="0" eb="3">
      <t>シュクチョクイン</t>
    </rPh>
    <phoneticPr fontId="1"/>
  </si>
  <si>
    <t>必要数</t>
    <rPh sb="0" eb="3">
      <t>ヒツヨウスウ</t>
    </rPh>
    <phoneticPr fontId="1"/>
  </si>
  <si>
    <t>適当数</t>
    <rPh sb="0" eb="3">
      <t>テキトウスウ</t>
    </rPh>
    <phoneticPr fontId="1"/>
  </si>
  <si>
    <t>兼務職員</t>
    <rPh sb="0" eb="2">
      <t>ケンム</t>
    </rPh>
    <rPh sb="2" eb="4">
      <t>ショクイン</t>
    </rPh>
    <phoneticPr fontId="1"/>
  </si>
  <si>
    <t>職員</t>
    <rPh sb="0" eb="2">
      <t>ショクイン</t>
    </rPh>
    <phoneticPr fontId="1"/>
  </si>
  <si>
    <t>※２　兼務職員がいる場合は、本務の職種を「職員数」に、兼務の職種を
　　「兼務職員数」に計上してください。</t>
    <phoneticPr fontId="1"/>
  </si>
  <si>
    <t>―</t>
    <phoneticPr fontId="1"/>
  </si>
  <si>
    <t>（２）従来型特別養護老人ホーム</t>
    <rPh sb="3" eb="5">
      <t>ジュウライ</t>
    </rPh>
    <rPh sb="5" eb="6">
      <t>ガタ</t>
    </rPh>
    <rPh sb="6" eb="12">
      <t>トクベツヨウゴロウジン</t>
    </rPh>
    <phoneticPr fontId="1"/>
  </si>
  <si>
    <t>常勤換算
人数※３</t>
    <phoneticPr fontId="1"/>
  </si>
  <si>
    <t>※３　ユニット型特別養護老人ホームと兼務関係にある介護職員・看護職
　　員の常勤換算人数は、勤務時間を明確に区分し計算すること。</t>
    <phoneticPr fontId="1"/>
  </si>
  <si>
    <t>※３　従来型特別養護老人ホームと兼務関係にある介護職員・看護職
　　員の常勤換算人数は、勤務時間を明確に区分し計算すること。</t>
    <rPh sb="3" eb="5">
      <t>ジュウライ</t>
    </rPh>
    <rPh sb="5" eb="6">
      <t>ガタ</t>
    </rPh>
    <rPh sb="44" eb="48">
      <t>キンムジカン</t>
    </rPh>
    <phoneticPr fontId="1"/>
  </si>
  <si>
    <t>（３）養護老人ホーム（外部サービス利用型特定施設入居者生活介護）</t>
    <rPh sb="3" eb="7">
      <t>ヨウゴロウジン</t>
    </rPh>
    <rPh sb="11" eb="13">
      <t>ガイブ</t>
    </rPh>
    <rPh sb="17" eb="20">
      <t>リヨウガタ</t>
    </rPh>
    <rPh sb="20" eb="31">
      <t>トクテイシセツニュウキョシャセイカツカイゴ</t>
    </rPh>
    <phoneticPr fontId="1"/>
  </si>
  <si>
    <t>管理者</t>
    <phoneticPr fontId="1"/>
  </si>
  <si>
    <t>生活相談員</t>
    <rPh sb="0" eb="2">
      <t>セイカツ</t>
    </rPh>
    <rPh sb="2" eb="5">
      <t>ソウダンイン</t>
    </rPh>
    <phoneticPr fontId="1"/>
  </si>
  <si>
    <t>計画作成担当者</t>
    <rPh sb="0" eb="7">
      <t>ケイカクサクセイタントウシャ</t>
    </rPh>
    <phoneticPr fontId="1"/>
  </si>
  <si>
    <t>支援員</t>
    <rPh sb="0" eb="3">
      <t>シエンイン</t>
    </rPh>
    <phoneticPr fontId="1"/>
  </si>
  <si>
    <t>人員数※１</t>
    <rPh sb="0" eb="2">
      <t>ジンイン</t>
    </rPh>
    <rPh sb="2" eb="3">
      <t>スウ</t>
    </rPh>
    <phoneticPr fontId="1"/>
  </si>
  <si>
    <t>基準費用額</t>
    <rPh sb="0" eb="5">
      <t>キジュンヒヨウガク</t>
    </rPh>
    <phoneticPr fontId="1"/>
  </si>
  <si>
    <t>第4段階</t>
    <rPh sb="0" eb="1">
      <t>ダイ</t>
    </rPh>
    <rPh sb="2" eb="4">
      <t>ダンカイ</t>
    </rPh>
    <phoneticPr fontId="1"/>
  </si>
  <si>
    <t>対象者</t>
    <rPh sb="0" eb="3">
      <t>タイショウシャ</t>
    </rPh>
    <phoneticPr fontId="1"/>
  </si>
  <si>
    <t>居室環境等</t>
    <phoneticPr fontId="1"/>
  </si>
  <si>
    <t>ユニット型個室</t>
    <phoneticPr fontId="1"/>
  </si>
  <si>
    <t>従来型個室</t>
    <rPh sb="0" eb="5">
      <t>ジュウライガタコシツ</t>
    </rPh>
    <phoneticPr fontId="1"/>
  </si>
  <si>
    <t>従来型多床室</t>
    <rPh sb="0" eb="6">
      <t>ジュウライガタタショウシツ</t>
    </rPh>
    <phoneticPr fontId="1"/>
  </si>
  <si>
    <t>食　　費</t>
    <rPh sb="0" eb="1">
      <t>ショク</t>
    </rPh>
    <rPh sb="3" eb="4">
      <t>ヒ</t>
    </rPh>
    <phoneticPr fontId="1"/>
  </si>
  <si>
    <t>居住費（滞在費）
及び食費の自己負担額
（１日当たり）</t>
    <phoneticPr fontId="1"/>
  </si>
  <si>
    <t>２，０６６円</t>
    <rPh sb="1" eb="6">
      <t>066エン</t>
    </rPh>
    <phoneticPr fontId="1"/>
  </si>
  <si>
    <t>１，２３１円</t>
    <rPh sb="1" eb="6">
      <t>231エン</t>
    </rPh>
    <phoneticPr fontId="1"/>
  </si>
  <si>
    <t>９１５円</t>
    <rPh sb="3" eb="4">
      <t>エン</t>
    </rPh>
    <phoneticPr fontId="1"/>
  </si>
  <si>
    <t>１，４４５円</t>
    <rPh sb="1" eb="6">
      <t>445エン</t>
    </rPh>
    <phoneticPr fontId="1"/>
  </si>
  <si>
    <t>３．入所者（利用者）の自己負担額</t>
    <rPh sb="2" eb="5">
      <t>ニュウショシャ</t>
    </rPh>
    <rPh sb="6" eb="9">
      <t>リヨウシャ</t>
    </rPh>
    <rPh sb="11" eb="16">
      <t>ジコフタンガク</t>
    </rPh>
    <phoneticPr fontId="1"/>
  </si>
  <si>
    <t>社会福祉法人利用者負担軽減措置の実施の有無</t>
    <rPh sb="16" eb="18">
      <t>ジッシ</t>
    </rPh>
    <rPh sb="19" eb="21">
      <t>ウム</t>
    </rPh>
    <phoneticPr fontId="1"/>
  </si>
  <si>
    <t>４．（増床のみ）特別養護老人ホームの利用実績</t>
    <rPh sb="3" eb="5">
      <t>ゾウショウ</t>
    </rPh>
    <phoneticPr fontId="1"/>
  </si>
  <si>
    <r>
      <t>　</t>
    </r>
    <r>
      <rPr>
        <sz val="11"/>
        <color theme="1"/>
        <rFont val="ＭＳ 明朝"/>
        <family val="1"/>
        <charset val="128"/>
      </rPr>
      <t>（２）稼働率の算定</t>
    </r>
    <rPh sb="4" eb="7">
      <t>カドウリツ</t>
    </rPh>
    <rPh sb="8" eb="10">
      <t>サンテイ</t>
    </rPh>
    <phoneticPr fontId="1"/>
  </si>
  <si>
    <t>１０月</t>
    <rPh sb="2" eb="3">
      <t>ガツ</t>
    </rPh>
    <phoneticPr fontId="1"/>
  </si>
  <si>
    <r>
      <t>　</t>
    </r>
    <r>
      <rPr>
        <sz val="11"/>
        <color theme="1"/>
        <rFont val="ＭＳ 明朝"/>
        <family val="1"/>
        <charset val="128"/>
      </rPr>
      <t>（１）特別養護老人ホームの延べ利用人数※１</t>
    </r>
    <rPh sb="18" eb="20">
      <t>ニンズウ</t>
    </rPh>
    <phoneticPr fontId="1"/>
  </si>
  <si>
    <t>※１　令和６年度実績。各日２４時時点の人数の合算とし、
　　退所日の利用者は計算に加えないものとする。</t>
    <rPh sb="3" eb="5">
      <t>レイワ</t>
    </rPh>
    <rPh sb="6" eb="10">
      <t>ネンドジッセキ</t>
    </rPh>
    <rPh sb="11" eb="13">
      <t>カクジツ</t>
    </rPh>
    <rPh sb="15" eb="18">
      <t>ジジテン</t>
    </rPh>
    <rPh sb="19" eb="21">
      <t>ニンズウ</t>
    </rPh>
    <rPh sb="22" eb="24">
      <t>ガッサン</t>
    </rPh>
    <phoneticPr fontId="1"/>
  </si>
  <si>
    <t>延べ利用人数</t>
    <rPh sb="0" eb="1">
      <t>ノ</t>
    </rPh>
    <rPh sb="2" eb="6">
      <t>リヨウニンズウ</t>
    </rPh>
    <phoneticPr fontId="1"/>
  </si>
  <si>
    <t>特養定員数</t>
    <rPh sb="0" eb="2">
      <t>トクヨウ</t>
    </rPh>
    <rPh sb="2" eb="5">
      <t>テイインスウ</t>
    </rPh>
    <phoneticPr fontId="1"/>
  </si>
  <si>
    <r>
      <t xml:space="preserve">稼働率
</t>
    </r>
    <r>
      <rPr>
        <sz val="7"/>
        <color theme="1"/>
        <rFont val="ＭＳ 明朝"/>
        <family val="1"/>
        <charset val="128"/>
      </rPr>
      <t>（利用者延べ人数／（定員数×日数））</t>
    </r>
    <rPh sb="0" eb="3">
      <t>カドウリツ</t>
    </rPh>
    <phoneticPr fontId="1"/>
  </si>
  <si>
    <t>基本情報入力シート</t>
    <rPh sb="0" eb="4">
      <t>キホンジョウホウ</t>
    </rPh>
    <rPh sb="4" eb="6">
      <t>ニュウリョク</t>
    </rPh>
    <phoneticPr fontId="1"/>
  </si>
  <si>
    <t>規模・定員</t>
    <rPh sb="0" eb="2">
      <t>キボ</t>
    </rPh>
    <rPh sb="3" eb="5">
      <t>テイイン</t>
    </rPh>
    <phoneticPr fontId="1"/>
  </si>
  <si>
    <t>管理者</t>
    <rPh sb="0" eb="3">
      <t>カンリシャ</t>
    </rPh>
    <phoneticPr fontId="1"/>
  </si>
  <si>
    <t>※１　配置予定の人数（外部委託を含み、備考欄にその旨を記入。）を記
　　入してください。</t>
    <phoneticPr fontId="1"/>
  </si>
  <si>
    <t>事業計画書（特別養護老人ホーム・養護老人ホーム以外の事業）</t>
    <rPh sb="0" eb="5">
      <t>ジギョウケイカクショ</t>
    </rPh>
    <rPh sb="6" eb="12">
      <t>トクベツヨウゴロウジン</t>
    </rPh>
    <rPh sb="23" eb="25">
      <t>イガイ</t>
    </rPh>
    <rPh sb="26" eb="28">
      <t>ジギョウ</t>
    </rPh>
    <phoneticPr fontId="1"/>
  </si>
  <si>
    <t>敷地面積(Ａ)</t>
    <rPh sb="0" eb="4">
      <t>シキチメンセキ</t>
    </rPh>
    <phoneticPr fontId="1"/>
  </si>
  <si>
    <t>法令上建築できる建築面積</t>
    <rPh sb="0" eb="5">
      <t>ホウレイジョウケンチク</t>
    </rPh>
    <rPh sb="8" eb="12">
      <t>ケンチクメンセキ</t>
    </rPh>
    <phoneticPr fontId="1"/>
  </si>
  <si>
    <t>建築面積（Ｂ）</t>
    <rPh sb="0" eb="4">
      <t>ケンチクメンセキ</t>
    </rPh>
    <phoneticPr fontId="1"/>
  </si>
  <si>
    <t>※　有償借受の場合、直近の固定資産課税台帳登録事項証明書を地上権（賃借権）設定確約書の写し[書類番号５２]に添付してください。</t>
    <phoneticPr fontId="1"/>
  </si>
  <si>
    <r>
      <t>①設置計画書・事業計画書の作成の前に、当該シートに必要事項を入力してください。
②設置計画書・事業計画書の</t>
    </r>
    <r>
      <rPr>
        <b/>
        <u/>
        <sz val="11"/>
        <color theme="1"/>
        <rFont val="ＭＳ ゴシック"/>
        <family val="3"/>
        <charset val="128"/>
      </rPr>
      <t>色付きセル部分</t>
    </r>
    <r>
      <rPr>
        <sz val="11"/>
        <color theme="1"/>
        <rFont val="ＭＳ ゴシック"/>
        <family val="3"/>
        <charset val="128"/>
      </rPr>
      <t>に必要事項を入力してください。</t>
    </r>
    <rPh sb="1" eb="6">
      <t>セッチケイカクショ</t>
    </rPh>
    <rPh sb="7" eb="12">
      <t>ジギョウケイカクショ</t>
    </rPh>
    <rPh sb="13" eb="15">
      <t>サクセイ</t>
    </rPh>
    <rPh sb="16" eb="17">
      <t>マエ</t>
    </rPh>
    <rPh sb="19" eb="21">
      <t>トウガイ</t>
    </rPh>
    <rPh sb="25" eb="29">
      <t>ヒツヨウジコウ</t>
    </rPh>
    <rPh sb="30" eb="32">
      <t>ニュウリョク</t>
    </rPh>
    <rPh sb="41" eb="43">
      <t>セッチ</t>
    </rPh>
    <rPh sb="43" eb="45">
      <t>ケイカク</t>
    </rPh>
    <rPh sb="45" eb="46">
      <t>ショ</t>
    </rPh>
    <rPh sb="47" eb="49">
      <t>ジギョウ</t>
    </rPh>
    <rPh sb="49" eb="51">
      <t>ケイカク</t>
    </rPh>
    <rPh sb="51" eb="52">
      <t>ショ</t>
    </rPh>
    <rPh sb="53" eb="55">
      <t>イロツ</t>
    </rPh>
    <rPh sb="58" eb="60">
      <t>ブブン</t>
    </rPh>
    <rPh sb="61" eb="63">
      <t>ヒツヨウ</t>
    </rPh>
    <rPh sb="63" eb="65">
      <t>ジコウ</t>
    </rPh>
    <rPh sb="66" eb="68">
      <t>ニュウリョク</t>
    </rPh>
    <phoneticPr fontId="1"/>
  </si>
  <si>
    <t>設置計画書</t>
    <rPh sb="0" eb="5">
      <t>セッチケイカクショ</t>
    </rPh>
    <phoneticPr fontId="1"/>
  </si>
  <si>
    <t>計画書</t>
    <rPh sb="0" eb="3">
      <t>ケイカクショ</t>
    </rPh>
    <phoneticPr fontId="1"/>
  </si>
  <si>
    <t>計　　画　　書</t>
    <rPh sb="0" eb="1">
      <t>ケイ</t>
    </rPh>
    <rPh sb="3" eb="4">
      <t>ガ</t>
    </rPh>
    <rPh sb="6" eb="7">
      <t>ショ</t>
    </rPh>
    <phoneticPr fontId="1"/>
  </si>
  <si>
    <t>(1600字以内）</t>
    <rPh sb="5" eb="8">
      <t>ジイナイ</t>
    </rPh>
    <phoneticPr fontId="1"/>
  </si>
  <si>
    <t>１．計画の概要（整備内容等）</t>
    <rPh sb="2" eb="4">
      <t>ケイカク</t>
    </rPh>
    <rPh sb="5" eb="7">
      <t>ガイヨウ</t>
    </rPh>
    <rPh sb="8" eb="12">
      <t>セイビナイヨウ</t>
    </rPh>
    <rPh sb="12" eb="13">
      <t>トウ</t>
    </rPh>
    <phoneticPr fontId="1"/>
  </si>
  <si>
    <t>１．計画概要（整備内容等）</t>
    <rPh sb="2" eb="6">
      <t>ケイカクガイヨウ</t>
    </rPh>
    <rPh sb="7" eb="12">
      <t>セイビナイヨウトウ</t>
    </rPh>
    <phoneticPr fontId="1"/>
  </si>
  <si>
    <t>既存施設の解体予定年月日（解体を行う場合）</t>
    <phoneticPr fontId="1"/>
  </si>
  <si>
    <t>［書類番号1-1］</t>
    <rPh sb="1" eb="5">
      <t>ショルイバンゴウ</t>
    </rPh>
    <phoneticPr fontId="1"/>
  </si>
  <si>
    <t>［書類番号1-1］</t>
    <phoneticPr fontId="1"/>
  </si>
  <si>
    <t>［書類番号3-1］</t>
    <phoneticPr fontId="1"/>
  </si>
  <si>
    <t>［書類番号3-2］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</si>
</sst>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6"/>
      <color theme="1"/>
      <name val="ＭＳ 明朝"/>
      <family val="1"/>
      <charset val="128"/>
    </font>
    <font>
      <sz val="12"/>
      <color theme="1"/>
      <name val="游ゴシック"/>
      <family val="2"/>
      <charset val="128"/>
      <scheme val="minor"/>
    </font>
    <font>
      <sz val="12"/>
      <color theme="1"/>
      <name val="ＭＳ 明朝"/>
      <family val="1"/>
      <charset val="128"/>
    </font>
    <font>
      <sz val="10"/>
      <color theme="1"/>
      <name val="ＭＳ 明朝"/>
      <family val="1"/>
      <charset val="128"/>
    </font>
    <font>
      <sz val="11"/>
      <color theme="1"/>
      <name val="游ゴシック"/>
      <family val="2"/>
      <charset val="128"/>
      <scheme val="minor"/>
    </font>
    <font>
      <u/>
      <sz val="12"/>
      <color theme="1"/>
      <name val="ＭＳ 明朝"/>
      <family val="1"/>
      <charset val="128"/>
    </font>
    <font>
      <sz val="12"/>
      <color theme="1"/>
      <name val="ＭＳ ゴシック"/>
      <family val="3"/>
      <charset val="128"/>
    </font>
    <font>
      <sz val="14"/>
      <color theme="1"/>
      <name val="ＭＳ ゴシック"/>
      <family val="3"/>
      <charset val="128"/>
    </font>
    <font>
      <sz val="10.5"/>
      <color rgb="FF000000"/>
      <name val="ＭＳ 明朝"/>
      <family val="1"/>
      <charset val="128"/>
    </font>
    <font>
      <sz val="8"/>
      <color theme="1"/>
      <name val="ＭＳ 明朝"/>
      <family val="1"/>
      <charset val="128"/>
    </font>
    <font>
      <sz val="11"/>
      <color theme="1"/>
      <name val="ＭＳ ゴシック"/>
      <family val="3"/>
      <charset val="128"/>
    </font>
    <font>
      <sz val="11"/>
      <color theme="1"/>
      <name val="ＭＳ Ｐ明朝"/>
      <family val="1"/>
      <charset val="128"/>
    </font>
    <font>
      <sz val="7"/>
      <color theme="1"/>
      <name val="ＭＳ 明朝"/>
      <family val="1"/>
      <charset val="128"/>
    </font>
    <font>
      <b/>
      <u/>
      <sz val="11"/>
      <color theme="1"/>
      <name val="ＭＳ ゴシック"/>
      <family val="3"/>
      <charset val="128"/>
    </font>
    <font>
      <sz val="9"/>
      <color theme="1"/>
      <name val="游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6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thin">
        <color auto="1"/>
      </bottom>
      <diagonal/>
    </border>
    <border>
      <left style="hair">
        <color indexed="64"/>
      </left>
      <right style="thin">
        <color auto="1"/>
      </right>
      <top style="thin">
        <color auto="1"/>
      </top>
      <bottom style="thin">
        <color auto="1"/>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style="hair">
        <color indexed="64"/>
      </left>
      <right style="thin">
        <color auto="1"/>
      </right>
      <top style="thin">
        <color auto="1"/>
      </top>
      <bottom style="hair">
        <color indexed="64"/>
      </bottom>
      <diagonal/>
    </border>
    <border>
      <left style="thin">
        <color auto="1"/>
      </left>
      <right style="hair">
        <color indexed="64"/>
      </right>
      <top style="thin">
        <color auto="1"/>
      </top>
      <bottom style="hair">
        <color indexed="64"/>
      </bottom>
      <diagonal/>
    </border>
    <border>
      <left style="thin">
        <color auto="1"/>
      </left>
      <right style="thin">
        <color auto="1"/>
      </right>
      <top/>
      <bottom style="hair">
        <color indexed="64"/>
      </bottom>
      <diagonal/>
    </border>
    <border>
      <left style="thin">
        <color auto="1"/>
      </left>
      <right/>
      <top/>
      <bottom style="hair">
        <color indexed="64"/>
      </bottom>
      <diagonal/>
    </border>
    <border>
      <left/>
      <right style="thin">
        <color auto="1"/>
      </right>
      <top style="hair">
        <color indexed="64"/>
      </top>
      <bottom style="thin">
        <color auto="1"/>
      </bottom>
      <diagonal/>
    </border>
    <border>
      <left style="thin">
        <color auto="1"/>
      </left>
      <right style="hair">
        <color indexed="64"/>
      </right>
      <top style="thin">
        <color auto="1"/>
      </top>
      <bottom style="thin">
        <color auto="1"/>
      </bottom>
      <diagonal/>
    </border>
    <border>
      <left style="thin">
        <color auto="1"/>
      </left>
      <right style="thin">
        <color auto="1"/>
      </right>
      <top/>
      <bottom/>
      <diagonal/>
    </border>
    <border>
      <left style="thin">
        <color auto="1"/>
      </left>
      <right style="thin">
        <color auto="1"/>
      </right>
      <top style="hair">
        <color indexed="64"/>
      </top>
      <bottom/>
      <diagonal/>
    </border>
    <border>
      <left style="thin">
        <color auto="1"/>
      </left>
      <right/>
      <top style="hair">
        <color indexed="64"/>
      </top>
      <bottom style="thin">
        <color auto="1"/>
      </bottom>
      <diagonal/>
    </border>
    <border>
      <left style="hair">
        <color indexed="64"/>
      </left>
      <right style="thin">
        <color auto="1"/>
      </right>
      <top style="hair">
        <color indexed="64"/>
      </top>
      <bottom/>
      <diagonal/>
    </border>
    <border>
      <left style="thin">
        <color auto="1"/>
      </left>
      <right/>
      <top style="hair">
        <color indexed="64"/>
      </top>
      <bottom style="hair">
        <color indexed="64"/>
      </bottom>
      <diagonal/>
    </border>
    <border>
      <left style="hair">
        <color indexed="64"/>
      </left>
      <right/>
      <top style="thin">
        <color auto="1"/>
      </top>
      <bottom style="hair">
        <color indexed="64"/>
      </bottom>
      <diagonal/>
    </border>
    <border>
      <left style="thin">
        <color auto="1"/>
      </left>
      <right/>
      <top style="hair">
        <color indexed="64"/>
      </top>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auto="1"/>
      </top>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indexed="64"/>
      </left>
      <right style="thin">
        <color auto="1"/>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auto="1"/>
      </left>
      <right style="hair">
        <color indexed="64"/>
      </right>
      <top style="hair">
        <color indexed="64"/>
      </top>
      <bottom style="hair">
        <color indexed="64"/>
      </bottom>
      <diagonal/>
    </border>
    <border>
      <left style="hair">
        <color indexed="64"/>
      </left>
      <right style="thin">
        <color auto="1"/>
      </right>
      <top style="hair">
        <color indexed="64"/>
      </top>
      <bottom style="thin">
        <color auto="1"/>
      </bottom>
      <diagonal/>
    </border>
    <border>
      <left style="thin">
        <color auto="1"/>
      </left>
      <right style="hair">
        <color indexed="64"/>
      </right>
      <top style="hair">
        <color indexed="64"/>
      </top>
      <bottom style="thin">
        <color auto="1"/>
      </bottom>
      <diagonal/>
    </border>
    <border>
      <left style="thin">
        <color auto="1"/>
      </left>
      <right style="hair">
        <color indexed="64"/>
      </right>
      <top/>
      <bottom style="hair">
        <color indexed="64"/>
      </bottom>
      <diagonal/>
    </border>
    <border>
      <left/>
      <right style="thin">
        <color theme="1"/>
      </right>
      <top/>
      <bottom style="thin">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284">
    <xf numFmtId="0" fontId="0" fillId="0" borderId="0" xfId="0">
      <alignment vertical="center"/>
    </xf>
    <xf numFmtId="0" fontId="0" fillId="0" borderId="0" xfId="0" applyBorder="1">
      <alignment vertical="center"/>
    </xf>
    <xf numFmtId="0" fontId="2" fillId="0" borderId="0" xfId="0" applyFont="1" applyAlignment="1"/>
    <xf numFmtId="0" fontId="4" fillId="0" borderId="0" xfId="0" applyFont="1">
      <alignment vertical="center"/>
    </xf>
    <xf numFmtId="0" fontId="5" fillId="0" borderId="0" xfId="0" applyFont="1">
      <alignment vertical="center"/>
    </xf>
    <xf numFmtId="0" fontId="5" fillId="0" borderId="0" xfId="0" applyFont="1" applyAlignment="1"/>
    <xf numFmtId="0" fontId="5" fillId="0" borderId="0" xfId="0" applyFont="1" applyBorder="1" applyAlignment="1"/>
    <xf numFmtId="0" fontId="0" fillId="0" borderId="0" xfId="0" applyAlignment="1">
      <alignment vertical="center"/>
    </xf>
    <xf numFmtId="0" fontId="5" fillId="0" borderId="3" xfId="0" applyFont="1" applyBorder="1">
      <alignment vertical="center"/>
    </xf>
    <xf numFmtId="0" fontId="5" fillId="0" borderId="0" xfId="0" applyFont="1" applyBorder="1" applyAlignment="1">
      <alignment horizontal="center" vertical="center"/>
    </xf>
    <xf numFmtId="0" fontId="2" fillId="0" borderId="0" xfId="0" applyFont="1">
      <alignment vertical="center"/>
    </xf>
    <xf numFmtId="0" fontId="0" fillId="0" borderId="0" xfId="0" applyAlignment="1">
      <alignment vertical="top"/>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vertical="center" wrapText="1"/>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top"/>
    </xf>
    <xf numFmtId="0" fontId="5" fillId="0" borderId="5" xfId="0" applyFont="1" applyBorder="1">
      <alignment vertical="center"/>
    </xf>
    <xf numFmtId="0" fontId="5" fillId="0" borderId="0" xfId="0" applyFont="1" applyBorder="1" applyAlignment="1">
      <alignment horizontal="center" vertical="center" wrapText="1"/>
    </xf>
    <xf numFmtId="0" fontId="9" fillId="0" borderId="0" xfId="0" applyFont="1">
      <alignment vertical="center"/>
    </xf>
    <xf numFmtId="0" fontId="5" fillId="0" borderId="13" xfId="0" applyFont="1" applyBorder="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0" xfId="0" applyFont="1" applyAlignment="1">
      <alignment horizontal="left" vertical="top" wrapText="1"/>
    </xf>
    <xf numFmtId="0" fontId="5" fillId="0" borderId="0" xfId="0" applyFont="1" applyAlignment="1">
      <alignment vertical="top" wrapText="1"/>
    </xf>
    <xf numFmtId="0" fontId="0" fillId="0" borderId="2" xfId="0" applyBorder="1">
      <alignment vertical="center"/>
    </xf>
    <xf numFmtId="0" fontId="11" fillId="0" borderId="0" xfId="0" applyFont="1" applyBorder="1" applyAlignment="1">
      <alignment horizontal="left" vertical="center"/>
    </xf>
    <xf numFmtId="0" fontId="5" fillId="0" borderId="12" xfId="0" applyFont="1" applyBorder="1" applyAlignment="1">
      <alignment vertical="center"/>
    </xf>
    <xf numFmtId="0" fontId="5" fillId="0" borderId="9" xfId="0" applyFont="1" applyBorder="1" applyAlignment="1">
      <alignment vertical="center"/>
    </xf>
    <xf numFmtId="0" fontId="5" fillId="0" borderId="13"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horizontal="left" vertical="top" wrapText="1"/>
    </xf>
    <xf numFmtId="0" fontId="0" fillId="0" borderId="2" xfId="0" applyBorder="1" applyAlignment="1">
      <alignment vertical="center" wrapText="1"/>
    </xf>
    <xf numFmtId="0" fontId="2" fillId="0" borderId="3" xfId="0" applyFont="1" applyBorder="1" applyAlignment="1">
      <alignment horizontal="center" vertical="center"/>
    </xf>
    <xf numFmtId="0" fontId="5" fillId="0" borderId="0" xfId="0" applyFont="1" applyBorder="1" applyAlignment="1">
      <alignment horizontal="center" vertical="top" wrapText="1"/>
    </xf>
    <xf numFmtId="0" fontId="5" fillId="0" borderId="0" xfId="0" applyFont="1" applyBorder="1" applyAlignment="1">
      <alignment horizontal="left" vertical="center" wrapText="1"/>
    </xf>
    <xf numFmtId="0" fontId="5" fillId="0" borderId="8" xfId="0" applyFont="1" applyBorder="1" applyAlignment="1">
      <alignment vertical="top" wrapText="1"/>
    </xf>
    <xf numFmtId="0" fontId="5" fillId="0" borderId="3" xfId="0" applyFont="1" applyBorder="1" applyAlignment="1">
      <alignment horizontal="center" vertical="center" wrapText="1"/>
    </xf>
    <xf numFmtId="0" fontId="5" fillId="0" borderId="23" xfId="0" applyFont="1" applyBorder="1" applyAlignment="1">
      <alignment vertical="center"/>
    </xf>
    <xf numFmtId="0" fontId="5" fillId="0" borderId="49" xfId="0" applyFont="1" applyBorder="1" applyAlignment="1">
      <alignment vertical="center"/>
    </xf>
    <xf numFmtId="0" fontId="2" fillId="0" borderId="48" xfId="0" applyFont="1" applyBorder="1" applyAlignment="1">
      <alignment vertical="center"/>
    </xf>
    <xf numFmtId="0" fontId="2" fillId="0" borderId="38" xfId="0" applyFont="1" applyBorder="1" applyAlignment="1">
      <alignment vertical="center"/>
    </xf>
    <xf numFmtId="0" fontId="5" fillId="0" borderId="42" xfId="0" applyFont="1" applyBorder="1" applyAlignment="1">
      <alignment vertical="center"/>
    </xf>
    <xf numFmtId="0" fontId="6" fillId="0" borderId="35" xfId="0" applyFont="1" applyBorder="1" applyAlignment="1">
      <alignment vertical="center"/>
    </xf>
    <xf numFmtId="0" fontId="6" fillId="0" borderId="42" xfId="0" applyFont="1" applyBorder="1" applyAlignment="1">
      <alignment vertical="center"/>
    </xf>
    <xf numFmtId="0" fontId="0" fillId="0" borderId="10" xfId="0" applyBorder="1">
      <alignment vertical="center"/>
    </xf>
    <xf numFmtId="0" fontId="5" fillId="0" borderId="38" xfId="0" applyFont="1" applyBorder="1" applyAlignment="1">
      <alignment vertical="center"/>
    </xf>
    <xf numFmtId="0" fontId="5" fillId="0" borderId="28" xfId="0" applyFont="1" applyBorder="1" applyAlignment="1">
      <alignment vertical="center"/>
    </xf>
    <xf numFmtId="0" fontId="5" fillId="0" borderId="52" xfId="0" applyFont="1" applyBorder="1" applyAlignment="1">
      <alignment vertical="center"/>
    </xf>
    <xf numFmtId="0" fontId="5" fillId="0" borderId="0" xfId="0" applyFont="1" applyBorder="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wrapText="1"/>
    </xf>
    <xf numFmtId="0" fontId="0" fillId="0" borderId="0" xfId="0" applyAlignment="1">
      <alignment horizontal="left" vertical="center" wrapText="1"/>
    </xf>
    <xf numFmtId="0" fontId="2" fillId="0" borderId="0" xfId="0" applyFont="1" applyBorder="1" applyAlignment="1">
      <alignment horizontal="center" vertical="center"/>
    </xf>
    <xf numFmtId="58" fontId="5" fillId="0" borderId="0" xfId="0" applyNumberFormat="1" applyFont="1" applyBorder="1" applyAlignment="1">
      <alignment horizontal="center" vertical="center"/>
    </xf>
    <xf numFmtId="0" fontId="0" fillId="0" borderId="2" xfId="0" applyFill="1" applyBorder="1">
      <alignment vertical="center"/>
    </xf>
    <xf numFmtId="0" fontId="10" fillId="0" borderId="0" xfId="0" applyFont="1" applyAlignment="1"/>
    <xf numFmtId="0" fontId="2" fillId="0" borderId="0" xfId="0" applyFont="1" applyAlignment="1">
      <alignment horizontal="righ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41" xfId="0" applyFont="1" applyBorder="1" applyAlignment="1">
      <alignment horizontal="center" vertical="top" wrapText="1"/>
    </xf>
    <xf numFmtId="0" fontId="5" fillId="0" borderId="39" xfId="0" applyFont="1" applyBorder="1" applyAlignment="1">
      <alignment horizontal="center" vertical="top" wrapText="1"/>
    </xf>
    <xf numFmtId="0" fontId="5" fillId="0" borderId="40" xfId="0" applyFont="1" applyBorder="1" applyAlignment="1">
      <alignment horizontal="center" vertical="top" wrapText="1"/>
    </xf>
    <xf numFmtId="0" fontId="5" fillId="0" borderId="30" xfId="0" applyFont="1" applyFill="1" applyBorder="1" applyAlignment="1">
      <alignment horizontal="left" vertical="top" wrapText="1"/>
    </xf>
    <xf numFmtId="0" fontId="5" fillId="0" borderId="34" xfId="0" applyFont="1" applyBorder="1" applyAlignment="1">
      <alignment horizontal="center" vertical="top" wrapText="1"/>
    </xf>
    <xf numFmtId="0" fontId="5" fillId="0" borderId="43" xfId="0" applyFont="1" applyBorder="1" applyAlignment="1">
      <alignment horizontal="center" vertical="top" wrapText="1"/>
    </xf>
    <xf numFmtId="0" fontId="5" fillId="0" borderId="42" xfId="0" applyFont="1" applyBorder="1" applyAlignment="1">
      <alignment horizontal="center" vertical="top" wrapText="1"/>
    </xf>
    <xf numFmtId="0" fontId="5" fillId="0" borderId="38" xfId="0" applyFont="1" applyBorder="1" applyAlignment="1">
      <alignment horizontal="center" vertical="top" wrapText="1"/>
    </xf>
    <xf numFmtId="0" fontId="5" fillId="0" borderId="28" xfId="0" applyFont="1" applyBorder="1" applyAlignment="1">
      <alignment horizontal="center" vertical="top" wrapText="1"/>
    </xf>
    <xf numFmtId="0" fontId="5" fillId="0" borderId="20"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27"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12" xfId="0" applyFont="1" applyBorder="1" applyAlignment="1">
      <alignment horizontal="left" vertical="top" wrapText="1"/>
    </xf>
    <xf numFmtId="0" fontId="5" fillId="0" borderId="1" xfId="0" applyFont="1" applyBorder="1" applyAlignment="1">
      <alignment horizontal="left" vertical="top" wrapText="1"/>
    </xf>
    <xf numFmtId="0" fontId="5" fillId="0" borderId="13" xfId="0" applyFont="1" applyBorder="1" applyAlignment="1">
      <alignment horizontal="left" vertical="top" wrapText="1"/>
    </xf>
    <xf numFmtId="0" fontId="13" fillId="0"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10" fillId="0" borderId="0" xfId="0" applyFont="1" applyBorder="1" applyAlignment="1">
      <alignment horizontal="center" vertical="center"/>
    </xf>
    <xf numFmtId="0" fontId="5" fillId="0" borderId="19" xfId="0" applyFont="1" applyBorder="1" applyAlignment="1">
      <alignment horizontal="center" vertical="top" wrapText="1"/>
    </xf>
    <xf numFmtId="0" fontId="5" fillId="0" borderId="25" xfId="0" applyFont="1" applyBorder="1" applyAlignment="1">
      <alignment horizontal="center" vertical="top" wrapText="1"/>
    </xf>
    <xf numFmtId="0" fontId="5" fillId="0" borderId="2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left" vertical="top" wrapText="1"/>
    </xf>
    <xf numFmtId="0" fontId="5" fillId="0" borderId="19" xfId="0" applyFont="1" applyBorder="1" applyAlignment="1">
      <alignment horizontal="left" vertical="top"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57" xfId="0" applyFont="1" applyBorder="1" applyAlignment="1">
      <alignment horizontal="center" vertical="top" wrapText="1"/>
    </xf>
    <xf numFmtId="0" fontId="5" fillId="0" borderId="56" xfId="0" applyFont="1" applyBorder="1" applyAlignment="1">
      <alignment horizontal="center" vertical="top"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56" xfId="0" applyFont="1" applyBorder="1" applyAlignment="1">
      <alignment horizontal="left" vertical="top" wrapText="1"/>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horizontal="left" vertical="top" wrapText="1"/>
    </xf>
    <xf numFmtId="0" fontId="5" fillId="0" borderId="58" xfId="0" applyFont="1" applyBorder="1" applyAlignment="1">
      <alignment horizontal="center" vertical="top" wrapText="1"/>
    </xf>
    <xf numFmtId="0" fontId="5" fillId="0" borderId="5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33" xfId="0" applyFont="1" applyBorder="1" applyAlignment="1">
      <alignment horizontal="left" vertical="top" wrapText="1"/>
    </xf>
    <xf numFmtId="0" fontId="5" fillId="0" borderId="31" xfId="0" applyFont="1" applyBorder="1" applyAlignment="1">
      <alignment horizontal="left" vertical="top" wrapText="1"/>
    </xf>
    <xf numFmtId="0" fontId="5" fillId="0" borderId="61" xfId="0" applyFont="1" applyBorder="1" applyAlignment="1">
      <alignment horizontal="center" vertical="top"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right" vertical="center"/>
    </xf>
    <xf numFmtId="0" fontId="10" fillId="0" borderId="0" xfId="0" applyFont="1" applyAlignment="1">
      <alignment horizontal="distributed"/>
    </xf>
    <xf numFmtId="0" fontId="5" fillId="0" borderId="12" xfId="0" applyFont="1" applyBorder="1" applyAlignment="1">
      <alignment horizontal="distributed" vertical="center"/>
    </xf>
    <xf numFmtId="0" fontId="5" fillId="0" borderId="1" xfId="0" applyFont="1" applyBorder="1" applyAlignment="1">
      <alignment horizontal="distributed"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1" xfId="0" applyFont="1" applyBorder="1" applyAlignment="1">
      <alignment horizontal="left" vertical="center"/>
    </xf>
    <xf numFmtId="0" fontId="11" fillId="0" borderId="13" xfId="0" applyFont="1" applyBorder="1" applyAlignment="1">
      <alignment horizontal="left"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0" xfId="0" applyFont="1" applyAlignment="1">
      <alignment horizontal="left" vertical="top" wrapText="1"/>
    </xf>
    <xf numFmtId="0" fontId="5" fillId="0" borderId="1" xfId="0" applyFont="1" applyBorder="1" applyAlignment="1">
      <alignment horizontal="left"/>
    </xf>
    <xf numFmtId="0" fontId="5" fillId="0" borderId="0" xfId="0" applyFont="1" applyAlignment="1">
      <alignment horizontal="center"/>
    </xf>
    <xf numFmtId="0" fontId="5" fillId="0" borderId="0" xfId="0" applyFont="1" applyAlignment="1">
      <alignment horizontal="left"/>
    </xf>
    <xf numFmtId="0" fontId="3" fillId="0" borderId="6" xfId="0" applyFont="1" applyBorder="1" applyAlignment="1">
      <alignment horizontal="left"/>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 xfId="0" applyFont="1" applyBorder="1" applyAlignment="1">
      <alignment horizontal="left" vertical="top"/>
    </xf>
    <xf numFmtId="0" fontId="5" fillId="0" borderId="13" xfId="0" applyFont="1" applyBorder="1" applyAlignment="1">
      <alignment horizontal="left" vertical="top"/>
    </xf>
    <xf numFmtId="0" fontId="5" fillId="0" borderId="4" xfId="0" applyFont="1" applyBorder="1" applyAlignment="1">
      <alignment horizontal="right" vertical="center"/>
    </xf>
    <xf numFmtId="9" fontId="5" fillId="0" borderId="4" xfId="1" applyFont="1" applyBorder="1" applyAlignment="1">
      <alignment horizontal="center" vertical="center"/>
    </xf>
    <xf numFmtId="9" fontId="5" fillId="0" borderId="5" xfId="1" applyFont="1" applyBorder="1" applyAlignment="1">
      <alignment horizontal="center" vertical="center"/>
    </xf>
    <xf numFmtId="9" fontId="5" fillId="0" borderId="3" xfId="1" applyFont="1" applyBorder="1" applyAlignment="1">
      <alignment horizontal="center" vertical="center"/>
    </xf>
    <xf numFmtId="0" fontId="5" fillId="0" borderId="22" xfId="0" applyFont="1" applyBorder="1" applyAlignment="1">
      <alignment horizontal="center" vertical="center"/>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42" xfId="0" applyFont="1" applyBorder="1" applyAlignment="1">
      <alignment horizontal="center" vertical="center"/>
    </xf>
    <xf numFmtId="0" fontId="5" fillId="0" borderId="38" xfId="0" applyFont="1" applyBorder="1" applyAlignment="1">
      <alignment horizontal="center" vertical="center"/>
    </xf>
    <xf numFmtId="0" fontId="5" fillId="0" borderId="28" xfId="0" applyFont="1" applyBorder="1" applyAlignment="1">
      <alignment horizontal="center" vertical="center"/>
    </xf>
    <xf numFmtId="0" fontId="12" fillId="0" borderId="32" xfId="0" applyFont="1" applyBorder="1" applyAlignment="1">
      <alignment horizontal="center" vertical="center"/>
    </xf>
    <xf numFmtId="0" fontId="12" fillId="0" borderId="38" xfId="0" applyFont="1" applyBorder="1" applyAlignment="1">
      <alignment horizontal="center" vertical="center"/>
    </xf>
    <xf numFmtId="0" fontId="12" fillId="0" borderId="52" xfId="0" applyFont="1" applyBorder="1" applyAlignment="1">
      <alignment horizontal="center" vertical="center"/>
    </xf>
    <xf numFmtId="0" fontId="6" fillId="0" borderId="2" xfId="0" applyFont="1" applyBorder="1" applyAlignment="1">
      <alignment horizontal="left" vertical="center" wrapText="1"/>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17" xfId="0" applyFont="1" applyBorder="1" applyAlignment="1">
      <alignment horizontal="center" vertical="center" wrapText="1"/>
    </xf>
    <xf numFmtId="0" fontId="5" fillId="0" borderId="2" xfId="0" applyFont="1" applyBorder="1" applyAlignment="1">
      <alignment horizontal="left" vertical="top" wrapText="1"/>
    </xf>
    <xf numFmtId="58" fontId="5" fillId="0" borderId="2" xfId="0" applyNumberFormat="1" applyFont="1" applyBorder="1" applyAlignment="1">
      <alignment horizontal="left" vertical="top"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0" borderId="30" xfId="0" applyFont="1" applyBorder="1" applyAlignment="1">
      <alignment horizontal="center" vertical="center"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horizontal="center" vertical="top" wrapText="1"/>
    </xf>
    <xf numFmtId="0" fontId="8" fillId="0" borderId="8" xfId="0" applyFont="1" applyBorder="1" applyAlignment="1">
      <alignment horizontal="left" vertical="center"/>
    </xf>
    <xf numFmtId="0" fontId="8" fillId="0" borderId="1" xfId="0" applyFont="1" applyBorder="1" applyAlignment="1">
      <alignment horizontal="left" vertical="center"/>
    </xf>
    <xf numFmtId="58" fontId="5" fillId="0" borderId="2"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2" fillId="0" borderId="50" xfId="0" applyFont="1" applyBorder="1" applyAlignment="1">
      <alignment horizontal="center" vertical="center" wrapText="1"/>
    </xf>
    <xf numFmtId="0" fontId="2" fillId="0" borderId="51" xfId="0" applyFont="1" applyBorder="1" applyAlignment="1">
      <alignment horizontal="center" vertical="center"/>
    </xf>
    <xf numFmtId="0" fontId="12" fillId="0" borderId="42" xfId="0" applyFont="1" applyBorder="1" applyAlignment="1">
      <alignment horizontal="center" vertical="center"/>
    </xf>
    <xf numFmtId="0" fontId="12" fillId="0" borderId="3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5" fillId="0" borderId="35" xfId="0" applyFont="1" applyBorder="1" applyAlignment="1">
      <alignment horizontal="center" vertical="center"/>
    </xf>
    <xf numFmtId="0" fontId="10" fillId="0" borderId="0" xfId="0" applyFont="1" applyAlignment="1">
      <alignment horizontal="center"/>
    </xf>
    <xf numFmtId="0" fontId="5" fillId="0" borderId="6" xfId="0" applyFont="1" applyBorder="1" applyAlignment="1">
      <alignment horizontal="left"/>
    </xf>
    <xf numFmtId="0" fontId="5" fillId="0" borderId="4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9" fontId="2" fillId="0" borderId="2" xfId="1" applyFont="1" applyBorder="1" applyAlignment="1">
      <alignment horizontal="center" vertical="center"/>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right" vertical="center" wrapText="1"/>
    </xf>
    <xf numFmtId="0" fontId="6" fillId="0" borderId="2" xfId="0" applyFont="1" applyBorder="1" applyAlignment="1">
      <alignment horizontal="center" vertical="center" wrapText="1"/>
    </xf>
    <xf numFmtId="0" fontId="2" fillId="0" borderId="0" xfId="0" applyFont="1" applyAlignment="1">
      <alignment horizontal="left" vertical="center" wrapText="1"/>
    </xf>
    <xf numFmtId="0" fontId="6" fillId="0" borderId="2" xfId="0" applyFont="1" applyBorder="1" applyAlignment="1">
      <alignment horizontal="center" vertical="center"/>
    </xf>
    <xf numFmtId="0" fontId="0" fillId="0" borderId="0" xfId="0" applyAlignment="1">
      <alignment horizontal="left"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0"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5" fillId="0" borderId="12" xfId="0" applyFont="1" applyBorder="1" applyAlignment="1">
      <alignment vertical="top"/>
    </xf>
    <xf numFmtId="0" fontId="5" fillId="0" borderId="1" xfId="0" applyFont="1" applyBorder="1" applyAlignment="1">
      <alignment vertical="top"/>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62" xfId="0" applyFont="1" applyFill="1" applyBorder="1" applyAlignment="1">
      <alignment horizontal="left" vertical="center"/>
    </xf>
    <xf numFmtId="0" fontId="2" fillId="2" borderId="1" xfId="0" applyFont="1" applyFill="1" applyBorder="1">
      <alignment vertical="center"/>
    </xf>
    <xf numFmtId="0" fontId="17" fillId="0" borderId="2" xfId="0" applyFont="1" applyBorder="1" applyAlignment="1">
      <alignment vertical="center" wrapText="1"/>
    </xf>
  </cellXfs>
  <cellStyles count="2">
    <cellStyle name="パーセント" xfId="1" builtinId="5"/>
    <cellStyle name="標準" xfId="0" builtinId="0"/>
  </cellStyles>
  <dxfs count="1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C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theme="4" tint="0.79998168889431442"/>
          <bgColor theme="4" tint="0.79998168889431442"/>
        </patternFill>
      </fill>
    </dxf>
    <dxf>
      <fill>
        <patternFill>
          <bgColor rgb="FFFFC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31</xdr:col>
      <xdr:colOff>112396</xdr:colOff>
      <xdr:row>14</xdr:row>
      <xdr:rowOff>83820</xdr:rowOff>
    </xdr:from>
    <xdr:ext cx="1927859" cy="1350645"/>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7789546" y="2827020"/>
          <a:ext cx="1927859" cy="13506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　今回応募する設置計画書について、設計事務所等に依頼して作成した場合は、設計事務所等の名称等も記入してください。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18262-D826-487F-AC94-F24181FEE1FF}">
  <sheetPr>
    <pageSetUpPr fitToPage="1"/>
  </sheetPr>
  <dimension ref="B2:Z25"/>
  <sheetViews>
    <sheetView tabSelected="1" workbookViewId="0">
      <selection activeCell="AA26" sqref="AA26"/>
    </sheetView>
  </sheetViews>
  <sheetFormatPr defaultRowHeight="18" x14ac:dyDescent="0.45"/>
  <cols>
    <col min="1" max="31" width="3.19921875" customWidth="1"/>
  </cols>
  <sheetData>
    <row r="2" spans="2:26" x14ac:dyDescent="0.45">
      <c r="B2" s="109" t="s">
        <v>273</v>
      </c>
      <c r="C2" s="109"/>
      <c r="D2" s="109"/>
      <c r="E2" s="109"/>
      <c r="F2" s="109"/>
      <c r="G2" s="109"/>
      <c r="H2" s="109"/>
      <c r="I2" s="109"/>
      <c r="J2" s="109"/>
      <c r="K2" s="109"/>
      <c r="L2" s="109"/>
      <c r="M2" s="109"/>
      <c r="N2" s="109"/>
      <c r="O2" s="109"/>
      <c r="P2" s="109"/>
      <c r="Q2" s="109"/>
      <c r="R2" s="109"/>
      <c r="S2" s="109"/>
      <c r="T2" s="109"/>
      <c r="U2" s="109"/>
      <c r="V2" s="109"/>
      <c r="W2" s="109"/>
      <c r="X2" s="109"/>
      <c r="Y2" s="109"/>
      <c r="Z2" s="109"/>
    </row>
    <row r="3" spans="2:26" ht="33.6" customHeight="1" x14ac:dyDescent="0.45">
      <c r="B3" s="99" t="s">
        <v>282</v>
      </c>
      <c r="C3" s="99"/>
      <c r="D3" s="99"/>
      <c r="E3" s="99"/>
      <c r="F3" s="99"/>
      <c r="G3" s="99"/>
      <c r="H3" s="99"/>
      <c r="I3" s="99"/>
      <c r="J3" s="99"/>
      <c r="K3" s="99"/>
      <c r="L3" s="99"/>
      <c r="M3" s="99"/>
      <c r="N3" s="99"/>
      <c r="O3" s="99"/>
      <c r="P3" s="99"/>
      <c r="Q3" s="99"/>
      <c r="R3" s="99"/>
      <c r="S3" s="99"/>
      <c r="T3" s="99"/>
      <c r="U3" s="99"/>
      <c r="V3" s="99"/>
      <c r="W3" s="99"/>
      <c r="X3" s="99"/>
      <c r="Y3" s="99"/>
      <c r="Z3" s="99"/>
    </row>
    <row r="4" spans="2:26" ht="18" customHeight="1" x14ac:dyDescent="0.45">
      <c r="B4" s="100" t="s">
        <v>109</v>
      </c>
      <c r="C4" s="101"/>
      <c r="D4" s="101"/>
      <c r="E4" s="101"/>
      <c r="F4" s="101"/>
      <c r="G4" s="101"/>
      <c r="H4" s="101"/>
      <c r="I4" s="90"/>
      <c r="J4" s="91"/>
      <c r="K4" s="91"/>
      <c r="L4" s="91"/>
      <c r="M4" s="91"/>
      <c r="N4" s="91"/>
      <c r="O4" s="91"/>
      <c r="P4" s="91"/>
      <c r="Q4" s="91"/>
      <c r="R4" s="91"/>
      <c r="S4" s="91"/>
      <c r="T4" s="91"/>
      <c r="U4" s="91"/>
      <c r="V4" s="91"/>
      <c r="W4" s="91"/>
      <c r="X4" s="91"/>
      <c r="Y4" s="91"/>
      <c r="Z4" s="92"/>
    </row>
    <row r="5" spans="2:26" x14ac:dyDescent="0.45">
      <c r="B5" s="102"/>
      <c r="C5" s="102"/>
      <c r="D5" s="102"/>
      <c r="E5" s="102"/>
      <c r="F5" s="102"/>
      <c r="G5" s="102"/>
      <c r="H5" s="102"/>
      <c r="I5" s="93"/>
      <c r="J5" s="94"/>
      <c r="K5" s="94"/>
      <c r="L5" s="94"/>
      <c r="M5" s="94"/>
      <c r="N5" s="94"/>
      <c r="O5" s="94"/>
      <c r="P5" s="94"/>
      <c r="Q5" s="94"/>
      <c r="R5" s="94"/>
      <c r="S5" s="94"/>
      <c r="T5" s="94"/>
      <c r="U5" s="94"/>
      <c r="V5" s="94"/>
      <c r="W5" s="94"/>
      <c r="X5" s="94"/>
      <c r="Y5" s="94"/>
      <c r="Z5" s="95"/>
    </row>
    <row r="6" spans="2:26" x14ac:dyDescent="0.45">
      <c r="B6" s="76" t="s">
        <v>117</v>
      </c>
      <c r="C6" s="77"/>
      <c r="D6" s="77"/>
      <c r="E6" s="77"/>
      <c r="F6" s="77"/>
      <c r="G6" s="77"/>
      <c r="H6" s="123"/>
      <c r="I6" s="103"/>
      <c r="J6" s="104"/>
      <c r="K6" s="104"/>
      <c r="L6" s="104"/>
      <c r="M6" s="104"/>
      <c r="N6" s="104"/>
      <c r="O6" s="104"/>
      <c r="P6" s="104"/>
      <c r="Q6" s="104"/>
      <c r="R6" s="104"/>
      <c r="S6" s="104"/>
      <c r="T6" s="104"/>
      <c r="U6" s="104"/>
      <c r="V6" s="104"/>
      <c r="W6" s="104"/>
      <c r="X6" s="104"/>
      <c r="Y6" s="104"/>
      <c r="Z6" s="105"/>
    </row>
    <row r="7" spans="2:26" x14ac:dyDescent="0.45">
      <c r="B7" s="78"/>
      <c r="C7" s="79"/>
      <c r="D7" s="79"/>
      <c r="E7" s="79"/>
      <c r="F7" s="79"/>
      <c r="G7" s="79"/>
      <c r="H7" s="124"/>
      <c r="I7" s="96"/>
      <c r="J7" s="97"/>
      <c r="K7" s="97"/>
      <c r="L7" s="97"/>
      <c r="M7" s="97"/>
      <c r="N7" s="97"/>
      <c r="O7" s="97"/>
      <c r="P7" s="97"/>
      <c r="Q7" s="97"/>
      <c r="R7" s="97"/>
      <c r="S7" s="97"/>
      <c r="T7" s="97"/>
      <c r="U7" s="97"/>
      <c r="V7" s="97"/>
      <c r="W7" s="97"/>
      <c r="X7" s="97"/>
      <c r="Y7" s="97"/>
      <c r="Z7" s="98"/>
    </row>
    <row r="8" spans="2:26" x14ac:dyDescent="0.45">
      <c r="B8" s="100" t="s">
        <v>118</v>
      </c>
      <c r="C8" s="101"/>
      <c r="D8" s="101"/>
      <c r="E8" s="101"/>
      <c r="F8" s="101"/>
      <c r="G8" s="101"/>
      <c r="H8" s="101"/>
      <c r="I8" s="90"/>
      <c r="J8" s="91"/>
      <c r="K8" s="91"/>
      <c r="L8" s="91"/>
      <c r="M8" s="91"/>
      <c r="N8" s="91"/>
      <c r="O8" s="91"/>
      <c r="P8" s="91"/>
      <c r="Q8" s="91"/>
      <c r="R8" s="91"/>
      <c r="S8" s="91"/>
      <c r="T8" s="91"/>
      <c r="U8" s="91"/>
      <c r="V8" s="91"/>
      <c r="W8" s="91"/>
      <c r="X8" s="91"/>
      <c r="Y8" s="91"/>
      <c r="Z8" s="92"/>
    </row>
    <row r="9" spans="2:26" x14ac:dyDescent="0.45">
      <c r="B9" s="102"/>
      <c r="C9" s="102"/>
      <c r="D9" s="102"/>
      <c r="E9" s="102"/>
      <c r="F9" s="102"/>
      <c r="G9" s="102"/>
      <c r="H9" s="102"/>
      <c r="I9" s="96"/>
      <c r="J9" s="97"/>
      <c r="K9" s="97"/>
      <c r="L9" s="97"/>
      <c r="M9" s="97"/>
      <c r="N9" s="97"/>
      <c r="O9" s="97"/>
      <c r="P9" s="97"/>
      <c r="Q9" s="97"/>
      <c r="R9" s="97"/>
      <c r="S9" s="97"/>
      <c r="T9" s="97"/>
      <c r="U9" s="97"/>
      <c r="V9" s="97"/>
      <c r="W9" s="97"/>
      <c r="X9" s="97"/>
      <c r="Y9" s="97"/>
      <c r="Z9" s="98"/>
    </row>
    <row r="10" spans="2:26" x14ac:dyDescent="0.45">
      <c r="B10" s="100" t="s">
        <v>103</v>
      </c>
      <c r="C10" s="101"/>
      <c r="D10" s="101"/>
      <c r="E10" s="101"/>
      <c r="F10" s="101"/>
      <c r="G10" s="101"/>
      <c r="H10" s="101"/>
      <c r="I10" s="110"/>
      <c r="J10" s="110"/>
      <c r="K10" s="110"/>
      <c r="L10" s="110"/>
      <c r="M10" s="110"/>
      <c r="N10" s="110"/>
      <c r="O10" s="110"/>
      <c r="P10" s="111"/>
      <c r="Q10" s="112" t="s">
        <v>161</v>
      </c>
      <c r="R10" s="100"/>
      <c r="S10" s="100"/>
      <c r="T10" s="113"/>
      <c r="U10" s="117"/>
      <c r="V10" s="118"/>
      <c r="W10" s="118"/>
      <c r="X10" s="118"/>
      <c r="Y10" s="118"/>
      <c r="Z10" s="118"/>
    </row>
    <row r="11" spans="2:26" x14ac:dyDescent="0.45">
      <c r="B11" s="102"/>
      <c r="C11" s="102"/>
      <c r="D11" s="102"/>
      <c r="E11" s="102"/>
      <c r="F11" s="102"/>
      <c r="G11" s="102"/>
      <c r="H11" s="102"/>
      <c r="I11" s="119"/>
      <c r="J11" s="119"/>
      <c r="K11" s="119"/>
      <c r="L11" s="119"/>
      <c r="M11" s="119"/>
      <c r="N11" s="119"/>
      <c r="O11" s="119"/>
      <c r="P11" s="120"/>
      <c r="Q11" s="114"/>
      <c r="R11" s="115"/>
      <c r="S11" s="115"/>
      <c r="T11" s="116"/>
      <c r="U11" s="121"/>
      <c r="V11" s="122"/>
      <c r="W11" s="122"/>
      <c r="X11" s="122"/>
      <c r="Y11" s="122"/>
      <c r="Z11" s="122"/>
    </row>
    <row r="12" spans="2:26" x14ac:dyDescent="0.45">
      <c r="B12" s="74" t="s">
        <v>104</v>
      </c>
      <c r="C12" s="75"/>
      <c r="D12" s="75"/>
      <c r="E12" s="80" t="s">
        <v>105</v>
      </c>
      <c r="F12" s="81"/>
      <c r="G12" s="81"/>
      <c r="H12" s="82"/>
      <c r="I12" s="125"/>
      <c r="J12" s="125"/>
      <c r="K12" s="125"/>
      <c r="L12" s="125"/>
      <c r="M12" s="125"/>
      <c r="N12" s="125"/>
      <c r="O12" s="125"/>
      <c r="P12" s="125"/>
      <c r="Q12" s="125"/>
      <c r="R12" s="125"/>
      <c r="S12" s="125"/>
      <c r="T12" s="125"/>
      <c r="U12" s="125"/>
      <c r="V12" s="125"/>
      <c r="W12" s="125"/>
      <c r="X12" s="125"/>
      <c r="Y12" s="125"/>
      <c r="Z12" s="125"/>
    </row>
    <row r="13" spans="2:26" x14ac:dyDescent="0.45">
      <c r="B13" s="76"/>
      <c r="C13" s="77"/>
      <c r="D13" s="77"/>
      <c r="E13" s="80" t="s">
        <v>106</v>
      </c>
      <c r="F13" s="81"/>
      <c r="G13" s="81"/>
      <c r="H13" s="82"/>
      <c r="I13" s="84"/>
      <c r="J13" s="81"/>
      <c r="K13" s="81"/>
      <c r="L13" s="81"/>
      <c r="M13" s="81"/>
      <c r="N13" s="81"/>
      <c r="O13" s="81"/>
      <c r="P13" s="81"/>
      <c r="Q13" s="80" t="s">
        <v>160</v>
      </c>
      <c r="R13" s="81"/>
      <c r="S13" s="81"/>
      <c r="T13" s="85"/>
      <c r="U13" s="80"/>
      <c r="V13" s="81"/>
      <c r="W13" s="81"/>
      <c r="X13" s="81"/>
      <c r="Y13" s="81"/>
      <c r="Z13" s="82"/>
    </row>
    <row r="14" spans="2:26" x14ac:dyDescent="0.45">
      <c r="B14" s="78"/>
      <c r="C14" s="79"/>
      <c r="D14" s="79"/>
      <c r="E14" s="86" t="s">
        <v>107</v>
      </c>
      <c r="F14" s="87"/>
      <c r="G14" s="87"/>
      <c r="H14" s="88"/>
      <c r="I14" s="89"/>
      <c r="J14" s="89"/>
      <c r="K14" s="89"/>
      <c r="L14" s="89"/>
      <c r="M14" s="89"/>
      <c r="N14" s="89"/>
      <c r="O14" s="89"/>
      <c r="P14" s="89"/>
      <c r="Q14" s="89"/>
      <c r="R14" s="89"/>
      <c r="S14" s="89"/>
      <c r="T14" s="89"/>
      <c r="U14" s="89"/>
      <c r="V14" s="89"/>
      <c r="W14" s="89"/>
      <c r="X14" s="89"/>
      <c r="Y14" s="89"/>
      <c r="Z14" s="89"/>
    </row>
    <row r="15" spans="2:26" x14ac:dyDescent="0.45">
      <c r="B15" s="100" t="s">
        <v>110</v>
      </c>
      <c r="C15" s="101"/>
      <c r="D15" s="101"/>
      <c r="E15" s="101"/>
      <c r="F15" s="101"/>
      <c r="G15" s="101"/>
      <c r="H15" s="101"/>
      <c r="I15" s="129"/>
      <c r="J15" s="129"/>
      <c r="K15" s="129"/>
      <c r="L15" s="129"/>
      <c r="M15" s="129"/>
      <c r="N15" s="129"/>
      <c r="O15" s="129"/>
      <c r="P15" s="129"/>
      <c r="Q15" s="129"/>
      <c r="R15" s="129"/>
      <c r="S15" s="129"/>
      <c r="T15" s="129"/>
      <c r="U15" s="129"/>
      <c r="V15" s="129"/>
      <c r="W15" s="129"/>
      <c r="X15" s="129"/>
      <c r="Y15" s="129"/>
      <c r="Z15" s="129"/>
    </row>
    <row r="16" spans="2:26" x14ac:dyDescent="0.45">
      <c r="B16" s="102"/>
      <c r="C16" s="102"/>
      <c r="D16" s="102"/>
      <c r="E16" s="102"/>
      <c r="F16" s="102"/>
      <c r="G16" s="102"/>
      <c r="H16" s="102"/>
      <c r="I16" s="125"/>
      <c r="J16" s="125"/>
      <c r="K16" s="125"/>
      <c r="L16" s="125"/>
      <c r="M16" s="125"/>
      <c r="N16" s="125"/>
      <c r="O16" s="125"/>
      <c r="P16" s="125"/>
      <c r="Q16" s="125"/>
      <c r="R16" s="125"/>
      <c r="S16" s="125"/>
      <c r="T16" s="125"/>
      <c r="U16" s="125"/>
      <c r="V16" s="125"/>
      <c r="W16" s="125"/>
      <c r="X16" s="125"/>
      <c r="Y16" s="125"/>
      <c r="Z16" s="125"/>
    </row>
    <row r="17" spans="2:26" x14ac:dyDescent="0.45">
      <c r="B17" s="126" t="s">
        <v>108</v>
      </c>
      <c r="C17" s="127"/>
      <c r="D17" s="127"/>
      <c r="E17" s="127"/>
      <c r="F17" s="127"/>
      <c r="G17" s="127"/>
      <c r="H17" s="127"/>
      <c r="I17" s="122"/>
      <c r="J17" s="122"/>
      <c r="K17" s="122"/>
      <c r="L17" s="122"/>
      <c r="M17" s="122"/>
      <c r="N17" s="122"/>
      <c r="O17" s="122"/>
      <c r="P17" s="130"/>
      <c r="Q17" s="131" t="s">
        <v>161</v>
      </c>
      <c r="R17" s="132"/>
      <c r="S17" s="132"/>
      <c r="T17" s="133"/>
      <c r="U17" s="134"/>
      <c r="V17" s="135"/>
      <c r="W17" s="135"/>
      <c r="X17" s="135"/>
      <c r="Y17" s="135"/>
      <c r="Z17" s="135"/>
    </row>
    <row r="18" spans="2:26" x14ac:dyDescent="0.45">
      <c r="B18" s="128"/>
      <c r="C18" s="128"/>
      <c r="D18" s="128"/>
      <c r="E18" s="128"/>
      <c r="F18" s="128"/>
      <c r="G18" s="128"/>
      <c r="H18" s="128"/>
      <c r="I18" s="119"/>
      <c r="J18" s="119"/>
      <c r="K18" s="119"/>
      <c r="L18" s="119"/>
      <c r="M18" s="119"/>
      <c r="N18" s="119"/>
      <c r="O18" s="119"/>
      <c r="P18" s="136"/>
      <c r="Q18" s="114"/>
      <c r="R18" s="115"/>
      <c r="S18" s="115"/>
      <c r="T18" s="116"/>
      <c r="U18" s="121"/>
      <c r="V18" s="122"/>
      <c r="W18" s="122"/>
      <c r="X18" s="122"/>
      <c r="Y18" s="122"/>
      <c r="Z18" s="122"/>
    </row>
    <row r="19" spans="2:26" x14ac:dyDescent="0.45">
      <c r="B19" s="74" t="s">
        <v>104</v>
      </c>
      <c r="C19" s="75"/>
      <c r="D19" s="75"/>
      <c r="E19" s="80" t="s">
        <v>105</v>
      </c>
      <c r="F19" s="81"/>
      <c r="G19" s="81"/>
      <c r="H19" s="82"/>
      <c r="I19" s="83"/>
      <c r="J19" s="83"/>
      <c r="K19" s="83"/>
      <c r="L19" s="83"/>
      <c r="M19" s="83"/>
      <c r="N19" s="83"/>
      <c r="O19" s="83"/>
      <c r="P19" s="83"/>
      <c r="Q19" s="83"/>
      <c r="R19" s="83"/>
      <c r="S19" s="83"/>
      <c r="T19" s="83"/>
      <c r="U19" s="83"/>
      <c r="V19" s="83"/>
      <c r="W19" s="83"/>
      <c r="X19" s="83"/>
      <c r="Y19" s="83"/>
      <c r="Z19" s="83"/>
    </row>
    <row r="20" spans="2:26" x14ac:dyDescent="0.45">
      <c r="B20" s="76"/>
      <c r="C20" s="77"/>
      <c r="D20" s="77"/>
      <c r="E20" s="80" t="s">
        <v>106</v>
      </c>
      <c r="F20" s="81"/>
      <c r="G20" s="81"/>
      <c r="H20" s="82"/>
      <c r="I20" s="84"/>
      <c r="J20" s="81"/>
      <c r="K20" s="81"/>
      <c r="L20" s="81"/>
      <c r="M20" s="81"/>
      <c r="N20" s="81"/>
      <c r="O20" s="81"/>
      <c r="P20" s="81"/>
      <c r="Q20" s="80" t="s">
        <v>160</v>
      </c>
      <c r="R20" s="81"/>
      <c r="S20" s="81"/>
      <c r="T20" s="85"/>
      <c r="U20" s="80"/>
      <c r="V20" s="81"/>
      <c r="W20" s="81"/>
      <c r="X20" s="81"/>
      <c r="Y20" s="81"/>
      <c r="Z20" s="82"/>
    </row>
    <row r="21" spans="2:26" x14ac:dyDescent="0.45">
      <c r="B21" s="78"/>
      <c r="C21" s="79"/>
      <c r="D21" s="79"/>
      <c r="E21" s="86" t="s">
        <v>107</v>
      </c>
      <c r="F21" s="87"/>
      <c r="G21" s="87"/>
      <c r="H21" s="88"/>
      <c r="I21" s="89"/>
      <c r="J21" s="89"/>
      <c r="K21" s="89"/>
      <c r="L21" s="89"/>
      <c r="M21" s="89"/>
      <c r="N21" s="89"/>
      <c r="O21" s="89"/>
      <c r="P21" s="89"/>
      <c r="Q21" s="89"/>
      <c r="R21" s="89"/>
      <c r="S21" s="89"/>
      <c r="T21" s="89"/>
      <c r="U21" s="89"/>
      <c r="V21" s="89"/>
      <c r="W21" s="89"/>
      <c r="X21" s="89"/>
      <c r="Y21" s="89"/>
      <c r="Z21" s="89"/>
    </row>
    <row r="22" spans="2:26" ht="18" customHeight="1" x14ac:dyDescent="0.45">
      <c r="B22" s="68" t="s">
        <v>4</v>
      </c>
      <c r="C22" s="69"/>
      <c r="D22" s="69"/>
      <c r="E22" s="69"/>
      <c r="F22" s="69"/>
      <c r="G22" s="69"/>
      <c r="H22" s="70"/>
      <c r="I22" s="71"/>
      <c r="J22" s="72"/>
      <c r="K22" s="72"/>
      <c r="L22" s="72"/>
      <c r="M22" s="72"/>
      <c r="N22" s="72"/>
      <c r="O22" s="72"/>
      <c r="P22" s="72"/>
      <c r="Q22" s="72"/>
      <c r="R22" s="72"/>
      <c r="S22" s="72"/>
      <c r="T22" s="72"/>
      <c r="U22" s="72"/>
      <c r="V22" s="72"/>
      <c r="W22" s="72"/>
      <c r="X22" s="72"/>
      <c r="Y22" s="72"/>
      <c r="Z22" s="73"/>
    </row>
    <row r="23" spans="2:26" ht="18" customHeight="1" x14ac:dyDescent="0.45">
      <c r="B23" s="68" t="s">
        <v>190</v>
      </c>
      <c r="C23" s="69"/>
      <c r="D23" s="69"/>
      <c r="E23" s="69"/>
      <c r="F23" s="69"/>
      <c r="G23" s="69"/>
      <c r="H23" s="70"/>
      <c r="I23" s="71"/>
      <c r="J23" s="72"/>
      <c r="K23" s="72"/>
      <c r="L23" s="72"/>
      <c r="M23" s="72"/>
      <c r="N23" s="72"/>
      <c r="O23" s="72"/>
      <c r="P23" s="72"/>
      <c r="Q23" s="72"/>
      <c r="R23" s="72"/>
      <c r="S23" s="72"/>
      <c r="T23" s="72"/>
      <c r="U23" s="72"/>
      <c r="V23" s="72"/>
      <c r="W23" s="72"/>
      <c r="X23" s="72"/>
      <c r="Y23" s="72"/>
      <c r="Z23" s="73"/>
    </row>
    <row r="24" spans="2:26" x14ac:dyDescent="0.45">
      <c r="B24" s="106" t="s">
        <v>92</v>
      </c>
      <c r="C24" s="107"/>
      <c r="D24" s="107"/>
      <c r="E24" s="107"/>
      <c r="F24" s="107"/>
      <c r="G24" s="107"/>
      <c r="H24" s="108"/>
      <c r="I24" s="96"/>
      <c r="J24" s="97"/>
      <c r="K24" s="97"/>
      <c r="L24" s="97"/>
      <c r="M24" s="97"/>
      <c r="N24" s="97"/>
      <c r="O24" s="97"/>
      <c r="P24" s="97"/>
      <c r="Q24" s="97"/>
      <c r="R24" s="97"/>
      <c r="S24" s="97"/>
      <c r="T24" s="97"/>
      <c r="U24" s="97"/>
      <c r="V24" s="97"/>
      <c r="W24" s="97"/>
      <c r="X24" s="97"/>
      <c r="Y24" s="97"/>
      <c r="Z24" s="98"/>
    </row>
    <row r="25" spans="2:26" x14ac:dyDescent="0.45">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sheetData>
  <mergeCells count="49">
    <mergeCell ref="I12:Z12"/>
    <mergeCell ref="E13:H13"/>
    <mergeCell ref="I13:P13"/>
    <mergeCell ref="Q13:T13"/>
    <mergeCell ref="B17:H18"/>
    <mergeCell ref="B15:H16"/>
    <mergeCell ref="I15:Z15"/>
    <mergeCell ref="I16:Z16"/>
    <mergeCell ref="I17:P17"/>
    <mergeCell ref="Q17:T18"/>
    <mergeCell ref="U17:Z17"/>
    <mergeCell ref="I18:P18"/>
    <mergeCell ref="U18:Z18"/>
    <mergeCell ref="I24:Z24"/>
    <mergeCell ref="B22:H22"/>
    <mergeCell ref="B24:H24"/>
    <mergeCell ref="B2:Z2"/>
    <mergeCell ref="U13:Z13"/>
    <mergeCell ref="E14:H14"/>
    <mergeCell ref="I14:Z14"/>
    <mergeCell ref="B10:H11"/>
    <mergeCell ref="I10:P10"/>
    <mergeCell ref="Q10:T11"/>
    <mergeCell ref="U10:Z10"/>
    <mergeCell ref="I11:P11"/>
    <mergeCell ref="U11:Z11"/>
    <mergeCell ref="B12:D14"/>
    <mergeCell ref="E12:H12"/>
    <mergeCell ref="B6:H7"/>
    <mergeCell ref="I4:Z4"/>
    <mergeCell ref="I5:Z5"/>
    <mergeCell ref="I8:Z8"/>
    <mergeCell ref="I9:Z9"/>
    <mergeCell ref="B3:Z3"/>
    <mergeCell ref="B4:H5"/>
    <mergeCell ref="I6:Z7"/>
    <mergeCell ref="B8:H9"/>
    <mergeCell ref="B23:H23"/>
    <mergeCell ref="I23:Z23"/>
    <mergeCell ref="B19:D21"/>
    <mergeCell ref="E19:H19"/>
    <mergeCell ref="I19:Z19"/>
    <mergeCell ref="E20:H20"/>
    <mergeCell ref="I20:P20"/>
    <mergeCell ref="Q20:T20"/>
    <mergeCell ref="U20:Z20"/>
    <mergeCell ref="E21:H21"/>
    <mergeCell ref="I21:Z21"/>
    <mergeCell ref="I22:Z22"/>
  </mergeCells>
  <phoneticPr fontId="1"/>
  <conditionalFormatting sqref="I4:Z9">
    <cfRule type="containsBlanks" dxfId="109" priority="17">
      <formula>LEN(TRIM(I4))=0</formula>
    </cfRule>
  </conditionalFormatting>
  <conditionalFormatting sqref="I10:P11">
    <cfRule type="containsBlanks" dxfId="108" priority="18">
      <formula>LEN(TRIM(I10))=0</formula>
    </cfRule>
  </conditionalFormatting>
  <conditionalFormatting sqref="U10:Z11">
    <cfRule type="containsBlanks" dxfId="107" priority="19">
      <formula>LEN(TRIM(U10))=0</formula>
    </cfRule>
  </conditionalFormatting>
  <conditionalFormatting sqref="I12:Z12">
    <cfRule type="containsBlanks" dxfId="106" priority="20">
      <formula>LEN(TRIM(I12))=0</formula>
    </cfRule>
  </conditionalFormatting>
  <conditionalFormatting sqref="I13:P13">
    <cfRule type="containsBlanks" dxfId="105" priority="21">
      <formula>LEN(TRIM(I13))=0</formula>
    </cfRule>
  </conditionalFormatting>
  <conditionalFormatting sqref="U13:Z13">
    <cfRule type="containsBlanks" dxfId="104" priority="22">
      <formula>LEN(TRIM(U13))=0</formula>
    </cfRule>
  </conditionalFormatting>
  <conditionalFormatting sqref="I14:Z14">
    <cfRule type="containsBlanks" dxfId="103" priority="23">
      <formula>LEN(TRIM(I14))=0</formula>
    </cfRule>
  </conditionalFormatting>
  <conditionalFormatting sqref="I15:Z16">
    <cfRule type="containsBlanks" dxfId="102" priority="24">
      <formula>LEN(TRIM(I15))=0</formula>
    </cfRule>
  </conditionalFormatting>
  <conditionalFormatting sqref="I17:P18">
    <cfRule type="containsBlanks" dxfId="101" priority="25">
      <formula>LEN(TRIM(I17))=0</formula>
    </cfRule>
  </conditionalFormatting>
  <conditionalFormatting sqref="U17:Z18">
    <cfRule type="containsBlanks" dxfId="100" priority="26">
      <formula>LEN(TRIM(U17))=0</formula>
    </cfRule>
  </conditionalFormatting>
  <conditionalFormatting sqref="I19:Z19">
    <cfRule type="containsBlanks" dxfId="99" priority="1">
      <formula>LEN(TRIM(I19))=0</formula>
    </cfRule>
    <cfRule type="containsBlanks" dxfId="98" priority="27">
      <formula>LEN(TRIM(I19))=0</formula>
    </cfRule>
  </conditionalFormatting>
  <conditionalFormatting sqref="I20:P20">
    <cfRule type="containsBlanks" dxfId="97" priority="28">
      <formula>LEN(TRIM(I20))=0</formula>
    </cfRule>
  </conditionalFormatting>
  <conditionalFormatting sqref="U20:Z20">
    <cfRule type="containsBlanks" dxfId="96" priority="29">
      <formula>LEN(TRIM(U20))=0</formula>
    </cfRule>
  </conditionalFormatting>
  <conditionalFormatting sqref="I21:Z24">
    <cfRule type="containsBlanks" dxfId="95" priority="30">
      <formula>LEN(TRIM(I21))=0</formula>
    </cfRule>
  </conditionalFormatting>
  <pageMargins left="0.7" right="0.7" top="0.75" bottom="0.75" header="0.3" footer="0.3"/>
  <pageSetup paperSize="9" scale="9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E5FAFF-CDFC-4916-B0B2-4738B1DC5B65}">
          <x14:formula1>
            <xm:f>リスト!$A$2:$A$4</xm:f>
          </x14:formula1>
          <xm:sqref>I24:Z24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9"/>
  <sheetViews>
    <sheetView zoomScaleNormal="100" workbookViewId="0"/>
  </sheetViews>
  <sheetFormatPr defaultRowHeight="18" x14ac:dyDescent="0.45"/>
  <cols>
    <col min="1" max="30" width="3.09765625" customWidth="1"/>
  </cols>
  <sheetData>
    <row r="1" spans="1:31" x14ac:dyDescent="0.2">
      <c r="A1" t="s">
        <v>290</v>
      </c>
      <c r="B1" s="2"/>
      <c r="C1" s="2"/>
      <c r="D1" s="2"/>
      <c r="E1" s="2"/>
      <c r="F1" s="2"/>
      <c r="G1" s="2"/>
      <c r="H1" s="2"/>
      <c r="I1" s="2"/>
      <c r="J1" s="2"/>
      <c r="K1" s="2"/>
      <c r="L1" s="2"/>
      <c r="M1" s="2"/>
      <c r="N1" s="2"/>
      <c r="O1" s="2"/>
      <c r="P1" s="2"/>
      <c r="Q1" s="2"/>
      <c r="R1" s="2"/>
      <c r="S1" s="2"/>
      <c r="T1" s="2"/>
      <c r="U1" s="2"/>
      <c r="V1" s="2"/>
      <c r="W1" s="2"/>
    </row>
    <row r="2" spans="1:31" ht="18" customHeight="1" x14ac:dyDescent="0.2">
      <c r="A2" s="66"/>
      <c r="B2" s="66"/>
      <c r="C2" s="66"/>
      <c r="D2" s="66"/>
      <c r="E2" s="66"/>
      <c r="F2" s="66"/>
      <c r="G2" s="66"/>
      <c r="H2" s="66"/>
      <c r="I2" s="66"/>
      <c r="J2" s="66"/>
      <c r="K2" s="66"/>
      <c r="L2" s="160" t="str">
        <f>IFERROR((VLOOKUP(①基本情報!I24,リスト!$A$2:$G$4,7,0)),"")</f>
        <v/>
      </c>
      <c r="M2" s="160"/>
      <c r="N2" s="160"/>
      <c r="O2" s="160"/>
      <c r="P2" s="160"/>
      <c r="Q2" s="160"/>
      <c r="R2" s="66"/>
      <c r="S2" s="66"/>
      <c r="T2" s="66"/>
      <c r="U2" s="66"/>
      <c r="V2" s="66"/>
      <c r="W2" s="66"/>
      <c r="X2" s="66"/>
      <c r="Y2" s="66"/>
      <c r="Z2" s="66"/>
      <c r="AA2" s="66"/>
      <c r="AB2" s="66"/>
      <c r="AC2" s="66"/>
    </row>
    <row r="3" spans="1:31" x14ac:dyDescent="0.2">
      <c r="B3" s="2"/>
      <c r="C3" s="2"/>
      <c r="D3" s="2"/>
      <c r="E3" s="2"/>
      <c r="F3" s="2"/>
      <c r="G3" s="2"/>
      <c r="H3" s="2"/>
      <c r="I3" s="2"/>
      <c r="J3" s="2"/>
      <c r="K3" s="2"/>
      <c r="L3" s="2"/>
      <c r="M3" s="2"/>
      <c r="N3" s="2"/>
      <c r="O3" s="2"/>
      <c r="P3" s="2"/>
      <c r="Q3" s="2"/>
      <c r="R3" s="2"/>
      <c r="S3" s="2"/>
      <c r="T3" s="2"/>
      <c r="U3" s="2"/>
      <c r="V3" s="2"/>
      <c r="W3" s="2"/>
    </row>
    <row r="4" spans="1:31" ht="19.8" x14ac:dyDescent="0.2">
      <c r="B4" s="173" t="s">
        <v>0</v>
      </c>
      <c r="C4" s="173"/>
      <c r="D4" s="5"/>
      <c r="E4" s="5"/>
      <c r="F4" s="5"/>
      <c r="G4" s="5"/>
      <c r="H4" s="5"/>
      <c r="I4" s="5"/>
      <c r="J4" s="5"/>
      <c r="K4" s="5"/>
      <c r="L4" s="5"/>
      <c r="M4" s="5"/>
      <c r="N4" s="5"/>
      <c r="O4" s="5"/>
      <c r="P4" s="5"/>
      <c r="Q4" s="5"/>
      <c r="R4" s="5"/>
      <c r="S4" s="5"/>
      <c r="T4" s="5"/>
      <c r="U4" s="5"/>
      <c r="V4" s="5"/>
      <c r="W4" s="3"/>
      <c r="X4" s="3"/>
      <c r="Y4" s="3"/>
      <c r="Z4" s="3"/>
      <c r="AA4" s="3"/>
    </row>
    <row r="5" spans="1:31" ht="19.8" x14ac:dyDescent="0.2">
      <c r="B5" s="5"/>
      <c r="C5" s="5" t="s">
        <v>1</v>
      </c>
      <c r="D5" s="5"/>
      <c r="E5" s="5"/>
      <c r="F5" s="5"/>
      <c r="G5" s="5"/>
      <c r="H5" s="5"/>
      <c r="I5" s="5"/>
      <c r="J5" s="5"/>
      <c r="K5" s="5"/>
      <c r="L5" s="5"/>
      <c r="M5" s="5"/>
      <c r="N5" s="5"/>
      <c r="O5" s="5"/>
      <c r="P5" s="5"/>
      <c r="Q5" s="5"/>
      <c r="R5" s="5"/>
      <c r="S5" s="5"/>
      <c r="T5" s="5"/>
      <c r="U5" s="5"/>
      <c r="V5" s="5"/>
      <c r="W5" s="3"/>
      <c r="X5" s="3"/>
      <c r="Y5" s="3"/>
      <c r="Z5" s="3"/>
      <c r="AA5" s="3"/>
    </row>
    <row r="6" spans="1:31" ht="19.8" x14ac:dyDescent="0.2">
      <c r="B6" s="5"/>
      <c r="C6" s="5"/>
      <c r="D6" s="5"/>
      <c r="E6" s="5"/>
      <c r="F6" s="5"/>
      <c r="G6" s="5"/>
      <c r="H6" s="5"/>
      <c r="I6" s="5"/>
      <c r="J6" s="5"/>
      <c r="K6" s="5"/>
      <c r="L6" s="5"/>
      <c r="M6" s="5"/>
      <c r="N6" s="5"/>
      <c r="O6" s="5"/>
      <c r="P6" s="5"/>
      <c r="Q6" s="5"/>
      <c r="R6" s="5"/>
      <c r="S6" s="5"/>
      <c r="T6" s="5"/>
      <c r="U6" s="5"/>
      <c r="V6" s="5"/>
      <c r="W6" s="5"/>
      <c r="X6" s="3"/>
      <c r="Y6" s="3"/>
      <c r="Z6" s="3"/>
      <c r="AA6" s="3"/>
    </row>
    <row r="7" spans="1:31" ht="19.8" x14ac:dyDescent="0.2">
      <c r="B7" s="5"/>
      <c r="C7" s="5"/>
      <c r="D7" s="5"/>
      <c r="E7" s="5"/>
      <c r="F7" s="3"/>
      <c r="G7" s="3"/>
      <c r="H7" s="3"/>
      <c r="I7" s="174" t="s">
        <v>2</v>
      </c>
      <c r="J7" s="174"/>
      <c r="K7" s="174"/>
      <c r="L7" s="174"/>
      <c r="M7" s="174"/>
      <c r="N7" s="174"/>
      <c r="O7" s="174"/>
      <c r="P7" s="174"/>
      <c r="Q7" s="174"/>
      <c r="R7" s="174"/>
      <c r="S7" s="5"/>
      <c r="T7" s="5"/>
      <c r="U7" s="5"/>
      <c r="V7" s="5"/>
      <c r="W7" s="5"/>
      <c r="X7" s="5"/>
      <c r="Y7" s="5"/>
      <c r="Z7" s="3"/>
      <c r="AA7" s="3"/>
    </row>
    <row r="8" spans="1:31" ht="30" customHeight="1" x14ac:dyDescent="0.2">
      <c r="B8" s="5"/>
      <c r="C8" s="5"/>
      <c r="D8" s="5"/>
      <c r="E8" s="5"/>
      <c r="F8" s="3"/>
      <c r="G8" s="3"/>
      <c r="H8" s="3"/>
      <c r="I8" s="5"/>
      <c r="J8" s="5"/>
      <c r="K8" s="6"/>
      <c r="L8" s="172" t="str">
        <f>IF((①基本情報!I6)=0,"",①基本情報!I6)</f>
        <v/>
      </c>
      <c r="M8" s="172"/>
      <c r="N8" s="172"/>
      <c r="O8" s="172"/>
      <c r="P8" s="172"/>
      <c r="Q8" s="172"/>
      <c r="R8" s="172"/>
      <c r="S8" s="172"/>
      <c r="T8" s="172"/>
      <c r="U8" s="172"/>
      <c r="V8" s="172"/>
      <c r="W8" s="172"/>
      <c r="X8" s="172"/>
      <c r="Y8" s="172"/>
      <c r="Z8" s="172"/>
      <c r="AA8" s="172"/>
    </row>
    <row r="9" spans="1:31" ht="9" customHeight="1" x14ac:dyDescent="0.2">
      <c r="B9" s="5"/>
      <c r="C9" s="5"/>
      <c r="D9" s="5"/>
      <c r="E9" s="5"/>
      <c r="F9" s="3"/>
      <c r="G9" s="3"/>
      <c r="H9" s="3"/>
      <c r="I9" s="5"/>
      <c r="J9" s="5"/>
      <c r="K9" s="6"/>
      <c r="L9" s="6"/>
      <c r="M9" s="6"/>
      <c r="N9" s="6"/>
      <c r="O9" s="6"/>
      <c r="P9" s="6"/>
      <c r="Q9" s="6"/>
      <c r="R9" s="6"/>
      <c r="S9" s="6"/>
      <c r="T9" s="6"/>
      <c r="U9" s="6"/>
      <c r="V9" s="6"/>
      <c r="W9" s="6"/>
      <c r="X9" s="6"/>
      <c r="Y9" s="6"/>
      <c r="Z9" s="6"/>
      <c r="AA9" s="6"/>
    </row>
    <row r="10" spans="1:31" ht="19.8" x14ac:dyDescent="0.2">
      <c r="B10" s="5"/>
      <c r="C10" s="5"/>
      <c r="D10" s="5"/>
      <c r="E10" s="5"/>
      <c r="F10" s="3"/>
      <c r="G10" s="3"/>
      <c r="H10" s="3"/>
      <c r="I10" s="5"/>
      <c r="J10" s="5"/>
      <c r="K10" s="173" t="s">
        <v>3</v>
      </c>
      <c r="L10" s="173"/>
      <c r="M10" s="173"/>
      <c r="N10" s="173"/>
      <c r="O10" s="175" t="str">
        <f>IF((①基本情報!I4)=0,"",①基本情報!I4)</f>
        <v/>
      </c>
      <c r="P10" s="175"/>
      <c r="Q10" s="175"/>
      <c r="R10" s="175"/>
      <c r="S10" s="175"/>
      <c r="T10" s="175"/>
      <c r="U10" s="175"/>
      <c r="V10" s="175"/>
      <c r="W10" s="175"/>
      <c r="X10" s="175"/>
      <c r="Y10" s="175"/>
      <c r="Z10" s="175"/>
      <c r="AA10" s="175"/>
    </row>
    <row r="11" spans="1:31" ht="30" customHeight="1" x14ac:dyDescent="0.2">
      <c r="B11" s="5"/>
      <c r="C11" s="5"/>
      <c r="D11" s="5"/>
      <c r="E11" s="5"/>
      <c r="F11" s="3"/>
      <c r="G11" s="3"/>
      <c r="H11" s="3"/>
      <c r="I11" s="5"/>
      <c r="J11" s="5"/>
      <c r="K11" s="5"/>
      <c r="L11" s="172" t="str">
        <f>IF((①基本情報!I5)=0,"",①基本情報!I5)</f>
        <v/>
      </c>
      <c r="M11" s="172"/>
      <c r="N11" s="172"/>
      <c r="O11" s="172"/>
      <c r="P11" s="172"/>
      <c r="Q11" s="172"/>
      <c r="R11" s="172"/>
      <c r="S11" s="172"/>
      <c r="T11" s="172"/>
      <c r="U11" s="172"/>
      <c r="V11" s="172"/>
      <c r="W11" s="172"/>
      <c r="X11" s="172"/>
      <c r="Y11" s="172"/>
      <c r="Z11" s="172"/>
      <c r="AA11" s="172"/>
    </row>
    <row r="12" spans="1:31" ht="9" customHeight="1" x14ac:dyDescent="0.2">
      <c r="B12" s="5"/>
      <c r="C12" s="5"/>
      <c r="D12" s="5"/>
      <c r="E12" s="5"/>
      <c r="F12" s="3"/>
      <c r="G12" s="3"/>
      <c r="H12" s="3"/>
      <c r="I12" s="5"/>
      <c r="J12" s="5"/>
      <c r="K12" s="5"/>
      <c r="L12" s="5"/>
      <c r="M12" s="5"/>
      <c r="N12" s="5"/>
      <c r="O12" s="5"/>
      <c r="P12" s="5"/>
      <c r="Q12" s="5"/>
      <c r="R12" s="5"/>
      <c r="S12" s="5"/>
      <c r="T12" s="5"/>
      <c r="U12" s="5"/>
      <c r="V12" s="5"/>
      <c r="W12" s="5"/>
      <c r="X12" s="5"/>
      <c r="Y12" s="5"/>
      <c r="Z12" s="5"/>
      <c r="AA12" s="5"/>
    </row>
    <row r="13" spans="1:31" ht="19.8" x14ac:dyDescent="0.2">
      <c r="B13" s="5"/>
      <c r="C13" s="5"/>
      <c r="D13" s="5"/>
      <c r="E13" s="5"/>
      <c r="F13" s="3"/>
      <c r="G13" s="3"/>
      <c r="H13" s="3"/>
      <c r="I13" s="5"/>
      <c r="J13" s="5"/>
      <c r="K13" s="5" t="s">
        <v>18</v>
      </c>
      <c r="L13" s="5"/>
      <c r="M13" s="5"/>
      <c r="N13" s="5"/>
      <c r="O13" s="5"/>
      <c r="P13" s="6"/>
      <c r="Q13" s="175" t="str">
        <f>IF((①基本情報!I8)=0,"",①基本情報!I8)</f>
        <v/>
      </c>
      <c r="R13" s="175"/>
      <c r="S13" s="175"/>
      <c r="T13" s="175"/>
      <c r="U13" s="175"/>
      <c r="V13" s="175"/>
      <c r="W13" s="175"/>
      <c r="X13" s="175"/>
      <c r="Y13" s="175"/>
      <c r="Z13" s="175"/>
      <c r="AA13" s="175"/>
    </row>
    <row r="14" spans="1:31" ht="30" customHeight="1" x14ac:dyDescent="0.2">
      <c r="B14" s="5"/>
      <c r="C14" s="5"/>
      <c r="D14" s="5"/>
      <c r="E14" s="5"/>
      <c r="F14" s="3"/>
      <c r="G14" s="3"/>
      <c r="H14" s="3"/>
      <c r="I14" s="5"/>
      <c r="J14" s="5"/>
      <c r="K14" s="5"/>
      <c r="L14" s="172" t="str">
        <f>IF((①基本情報!I9)=0,"",①基本情報!I9)</f>
        <v/>
      </c>
      <c r="M14" s="172"/>
      <c r="N14" s="172"/>
      <c r="O14" s="172"/>
      <c r="P14" s="172"/>
      <c r="Q14" s="172"/>
      <c r="R14" s="172"/>
      <c r="S14" s="172"/>
      <c r="T14" s="172"/>
      <c r="U14" s="172"/>
      <c r="V14" s="172"/>
      <c r="W14" s="172"/>
      <c r="X14" s="172"/>
      <c r="Y14" s="172"/>
      <c r="Z14" s="172"/>
      <c r="AA14" s="172"/>
      <c r="AD14" s="1"/>
      <c r="AE14" s="1"/>
    </row>
    <row r="15" spans="1:31" x14ac:dyDescent="0.45">
      <c r="X15" s="1"/>
      <c r="Y15" s="1"/>
    </row>
    <row r="16" spans="1:31" x14ac:dyDescent="0.45">
      <c r="AC16" s="1"/>
      <c r="AD16" s="1"/>
    </row>
    <row r="17" spans="2:28" ht="19.5" customHeight="1" x14ac:dyDescent="0.45">
      <c r="B17" s="171" t="str">
        <f>"　"&amp;①基本情報!I22&amp;IFERROR((VLOOKUP(①基本情報!I24,リスト!$A$2:$B$4,2,0)),"")</f>
        <v>　</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row>
    <row r="18" spans="2:28" x14ac:dyDescent="0.45">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row>
    <row r="19" spans="2:28" x14ac:dyDescent="0.45">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row>
    <row r="20" spans="2:28" x14ac:dyDescent="0.45">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row>
    <row r="21" spans="2:28" ht="19.5" customHeight="1" x14ac:dyDescent="0.45">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row>
    <row r="22" spans="2:28" ht="19.8" customHeight="1" x14ac:dyDescent="0.45">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row>
    <row r="23" spans="2:28" x14ac:dyDescent="0.45">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row>
    <row r="24" spans="2:28" x14ac:dyDescent="0.45">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row>
    <row r="25" spans="2:28" x14ac:dyDescent="0.4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row>
    <row r="38" spans="2:28" x14ac:dyDescent="0.45">
      <c r="B38" s="22" t="s">
        <v>287</v>
      </c>
      <c r="AB38" s="67" t="s">
        <v>286</v>
      </c>
    </row>
    <row r="39" spans="2:28" x14ac:dyDescent="0.45">
      <c r="B39" s="176"/>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8"/>
    </row>
    <row r="40" spans="2:28" x14ac:dyDescent="0.45">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1"/>
    </row>
    <row r="41" spans="2:28" x14ac:dyDescent="0.45">
      <c r="B41" s="179"/>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1"/>
    </row>
    <row r="42" spans="2:28" x14ac:dyDescent="0.45">
      <c r="B42" s="179"/>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1"/>
    </row>
    <row r="43" spans="2:28" x14ac:dyDescent="0.45">
      <c r="B43" s="179"/>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1"/>
    </row>
    <row r="44" spans="2:28" x14ac:dyDescent="0.45">
      <c r="B44" s="179"/>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1"/>
    </row>
    <row r="45" spans="2:28" x14ac:dyDescent="0.45">
      <c r="B45" s="179"/>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1"/>
    </row>
    <row r="46" spans="2:28" x14ac:dyDescent="0.45">
      <c r="B46" s="179"/>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1"/>
    </row>
    <row r="47" spans="2:28" x14ac:dyDescent="0.45">
      <c r="B47" s="179"/>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1"/>
    </row>
    <row r="48" spans="2:28" x14ac:dyDescent="0.45">
      <c r="B48" s="179"/>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1"/>
    </row>
    <row r="49" spans="2:28" x14ac:dyDescent="0.45">
      <c r="B49" s="179"/>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1"/>
    </row>
    <row r="50" spans="2:28" x14ac:dyDescent="0.45">
      <c r="B50" s="179"/>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1"/>
    </row>
    <row r="51" spans="2:28" x14ac:dyDescent="0.45">
      <c r="B51" s="179"/>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1"/>
    </row>
    <row r="52" spans="2:28" x14ac:dyDescent="0.45">
      <c r="B52" s="179"/>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1"/>
    </row>
    <row r="53" spans="2:28" x14ac:dyDescent="0.45">
      <c r="B53" s="179"/>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1"/>
    </row>
    <row r="54" spans="2:28" x14ac:dyDescent="0.45">
      <c r="B54" s="179"/>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1"/>
    </row>
    <row r="55" spans="2:28" x14ac:dyDescent="0.45">
      <c r="B55" s="179"/>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1"/>
    </row>
    <row r="56" spans="2:28" x14ac:dyDescent="0.45">
      <c r="B56" s="179"/>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1"/>
    </row>
    <row r="57" spans="2:28" x14ac:dyDescent="0.45">
      <c r="B57" s="179"/>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1"/>
    </row>
    <row r="58" spans="2:28" x14ac:dyDescent="0.45">
      <c r="B58" s="179"/>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1"/>
    </row>
    <row r="59" spans="2:28" x14ac:dyDescent="0.45">
      <c r="B59" s="179"/>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1"/>
    </row>
    <row r="60" spans="2:28" x14ac:dyDescent="0.45">
      <c r="B60" s="179"/>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1"/>
    </row>
    <row r="61" spans="2:28" x14ac:dyDescent="0.45">
      <c r="B61" s="179"/>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1"/>
    </row>
    <row r="62" spans="2:28" x14ac:dyDescent="0.45">
      <c r="B62" s="179"/>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1"/>
    </row>
    <row r="63" spans="2:28" x14ac:dyDescent="0.45">
      <c r="B63" s="179"/>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1"/>
    </row>
    <row r="64" spans="2:28" x14ac:dyDescent="0.45">
      <c r="B64" s="179"/>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1"/>
    </row>
    <row r="65" spans="2:29" x14ac:dyDescent="0.45">
      <c r="B65" s="179"/>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1"/>
    </row>
    <row r="66" spans="2:29" x14ac:dyDescent="0.45">
      <c r="B66" s="179"/>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1"/>
    </row>
    <row r="67" spans="2:29" x14ac:dyDescent="0.45">
      <c r="B67" s="179"/>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1"/>
    </row>
    <row r="68" spans="2:29" x14ac:dyDescent="0.45">
      <c r="B68" s="179"/>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1"/>
    </row>
    <row r="69" spans="2:29" x14ac:dyDescent="0.45">
      <c r="B69" s="179"/>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1"/>
    </row>
    <row r="70" spans="2:29" x14ac:dyDescent="0.45">
      <c r="B70" s="179"/>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1"/>
    </row>
    <row r="71" spans="2:29" x14ac:dyDescent="0.45">
      <c r="B71" s="179"/>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1"/>
    </row>
    <row r="72" spans="2:29" x14ac:dyDescent="0.45">
      <c r="B72" s="277"/>
      <c r="C72" s="278"/>
      <c r="D72" s="278"/>
      <c r="E72" s="278"/>
      <c r="F72" s="278"/>
      <c r="G72" s="278"/>
      <c r="H72" s="278"/>
      <c r="I72" s="278"/>
      <c r="J72" s="278"/>
      <c r="K72" s="278"/>
      <c r="L72" s="278"/>
      <c r="M72" s="278"/>
      <c r="N72" s="278"/>
      <c r="O72" s="278"/>
      <c r="P72" s="278"/>
      <c r="Q72" s="278"/>
      <c r="R72" s="278"/>
      <c r="S72" s="278"/>
      <c r="T72" s="278"/>
      <c r="U72" s="278"/>
      <c r="V72" s="278"/>
      <c r="W72" s="282" t="s">
        <v>20</v>
      </c>
      <c r="X72" s="279">
        <f>LEN(SUBSTITUTE(B39, "　", ""))</f>
        <v>0</v>
      </c>
      <c r="Y72" s="279"/>
      <c r="Z72" s="279"/>
      <c r="AA72" s="280" t="s">
        <v>19</v>
      </c>
      <c r="AB72" s="281"/>
      <c r="AC72" s="1"/>
    </row>
    <row r="73" spans="2:29" x14ac:dyDescent="0.45">
      <c r="AB73" s="1"/>
      <c r="AC73" s="1"/>
    </row>
    <row r="74" spans="2:29" x14ac:dyDescent="0.45">
      <c r="AB74" s="1"/>
    </row>
    <row r="77" spans="2:29" x14ac:dyDescent="0.45">
      <c r="B77" s="22" t="s">
        <v>21</v>
      </c>
      <c r="C77" s="4"/>
      <c r="D77" s="4"/>
      <c r="E77" s="4"/>
      <c r="F77" s="4"/>
      <c r="G77" s="4"/>
      <c r="H77" s="4"/>
      <c r="I77" s="4"/>
      <c r="J77" s="4"/>
      <c r="K77" s="4"/>
      <c r="L77" s="4"/>
      <c r="M77" s="4"/>
      <c r="N77" s="4"/>
      <c r="O77" s="4"/>
      <c r="P77" s="4"/>
      <c r="Q77" s="4"/>
      <c r="R77" s="4"/>
      <c r="S77" s="4"/>
      <c r="T77" s="4"/>
      <c r="U77" s="4"/>
      <c r="V77" s="4"/>
      <c r="W77" s="4"/>
      <c r="X77" s="4"/>
      <c r="Y77" s="4"/>
      <c r="Z77" s="4"/>
      <c r="AA77" s="4"/>
    </row>
    <row r="78" spans="2:29" x14ac:dyDescent="0.45">
      <c r="B78" s="4"/>
      <c r="C78" s="101" t="s">
        <v>22</v>
      </c>
      <c r="D78" s="101"/>
      <c r="E78" s="101"/>
      <c r="F78" s="101"/>
      <c r="G78" s="101"/>
      <c r="H78" s="101"/>
      <c r="I78" s="101"/>
      <c r="J78" s="101"/>
      <c r="K78" s="101"/>
      <c r="L78" s="101"/>
      <c r="M78" s="101"/>
      <c r="N78" s="101"/>
      <c r="O78" s="101" t="s">
        <v>26</v>
      </c>
      <c r="P78" s="101"/>
      <c r="Q78" s="101"/>
      <c r="R78" s="101"/>
      <c r="S78" s="101"/>
      <c r="T78" s="101"/>
      <c r="U78" s="101" t="s">
        <v>25</v>
      </c>
      <c r="V78" s="101"/>
      <c r="W78" s="101"/>
      <c r="X78" s="101"/>
      <c r="Y78" s="101"/>
      <c r="Z78" s="101"/>
      <c r="AA78" s="101"/>
    </row>
    <row r="79" spans="2:29" x14ac:dyDescent="0.45">
      <c r="B79" s="4"/>
      <c r="C79" s="143" t="s">
        <v>23</v>
      </c>
      <c r="D79" s="144"/>
      <c r="E79" s="144"/>
      <c r="F79" s="144"/>
      <c r="G79" s="144"/>
      <c r="H79" s="144"/>
      <c r="I79" s="144"/>
      <c r="J79" s="144"/>
      <c r="K79" s="144"/>
      <c r="L79" s="144"/>
      <c r="M79" s="144"/>
      <c r="N79" s="145"/>
      <c r="O79" s="140"/>
      <c r="P79" s="141"/>
      <c r="Q79" s="141"/>
      <c r="R79" s="141"/>
      <c r="S79" s="141"/>
      <c r="T79" s="142"/>
      <c r="U79" s="169" t="s">
        <v>28</v>
      </c>
      <c r="V79" s="170"/>
      <c r="W79" s="170"/>
      <c r="X79" s="170"/>
      <c r="Y79" s="107"/>
      <c r="Z79" s="107"/>
      <c r="AA79" s="8" t="s">
        <v>31</v>
      </c>
    </row>
    <row r="80" spans="2:29" x14ac:dyDescent="0.45">
      <c r="B80" s="4"/>
      <c r="C80" s="161" t="s">
        <v>200</v>
      </c>
      <c r="D80" s="162"/>
      <c r="E80" s="162"/>
      <c r="F80" s="162"/>
      <c r="G80" s="79"/>
      <c r="H80" s="79"/>
      <c r="I80" s="79"/>
      <c r="J80" s="79"/>
      <c r="K80" s="79"/>
      <c r="L80" s="79"/>
      <c r="M80" s="79"/>
      <c r="N80" s="124"/>
      <c r="O80" s="78"/>
      <c r="P80" s="79"/>
      <c r="Q80" s="79"/>
      <c r="R80" s="79"/>
      <c r="S80" s="79"/>
      <c r="T80" s="124"/>
      <c r="U80" s="78" t="s">
        <v>27</v>
      </c>
      <c r="V80" s="79"/>
      <c r="W80" s="79"/>
      <c r="X80" s="79"/>
      <c r="Y80" s="107"/>
      <c r="Z80" s="107"/>
      <c r="AA80" s="8" t="s">
        <v>31</v>
      </c>
    </row>
    <row r="81" spans="2:27" ht="22.8" customHeight="1" x14ac:dyDescent="0.45">
      <c r="B81" s="4"/>
      <c r="C81" s="143" t="s">
        <v>194</v>
      </c>
      <c r="D81" s="144"/>
      <c r="E81" s="144"/>
      <c r="F81" s="144"/>
      <c r="G81" s="144"/>
      <c r="H81" s="144"/>
      <c r="I81" s="144"/>
      <c r="J81" s="144"/>
      <c r="K81" s="144"/>
      <c r="L81" s="144"/>
      <c r="M81" s="144"/>
      <c r="N81" s="145"/>
      <c r="O81" s="140"/>
      <c r="P81" s="141"/>
      <c r="Q81" s="141"/>
      <c r="R81" s="141"/>
      <c r="S81" s="141"/>
      <c r="T81" s="142"/>
      <c r="U81" s="169" t="s">
        <v>197</v>
      </c>
      <c r="V81" s="170"/>
      <c r="W81" s="170"/>
      <c r="X81" s="170"/>
      <c r="Y81" s="141"/>
      <c r="Z81" s="141"/>
      <c r="AA81" s="17" t="s">
        <v>31</v>
      </c>
    </row>
    <row r="82" spans="2:27" x14ac:dyDescent="0.45">
      <c r="B82" s="4"/>
      <c r="C82" s="143" t="s">
        <v>24</v>
      </c>
      <c r="D82" s="144"/>
      <c r="E82" s="144"/>
      <c r="F82" s="144"/>
      <c r="G82" s="144"/>
      <c r="H82" s="144"/>
      <c r="I82" s="144"/>
      <c r="J82" s="144"/>
      <c r="K82" s="144"/>
      <c r="L82" s="144"/>
      <c r="M82" s="144"/>
      <c r="N82" s="145"/>
      <c r="O82" s="140"/>
      <c r="P82" s="141"/>
      <c r="Q82" s="141"/>
      <c r="R82" s="141"/>
      <c r="S82" s="141"/>
      <c r="T82" s="142"/>
      <c r="U82" s="169" t="s">
        <v>29</v>
      </c>
      <c r="V82" s="170"/>
      <c r="W82" s="170"/>
      <c r="X82" s="170"/>
      <c r="Y82" s="107"/>
      <c r="Z82" s="107"/>
      <c r="AA82" s="8" t="s">
        <v>6</v>
      </c>
    </row>
    <row r="83" spans="2:27" x14ac:dyDescent="0.45">
      <c r="B83" s="4"/>
      <c r="C83" s="149"/>
      <c r="D83" s="150"/>
      <c r="E83" s="150"/>
      <c r="F83" s="150"/>
      <c r="G83" s="150"/>
      <c r="H83" s="150"/>
      <c r="I83" s="150"/>
      <c r="J83" s="150"/>
      <c r="K83" s="150"/>
      <c r="L83" s="150"/>
      <c r="M83" s="150"/>
      <c r="N83" s="151"/>
      <c r="O83" s="78"/>
      <c r="P83" s="79"/>
      <c r="Q83" s="79"/>
      <c r="R83" s="79"/>
      <c r="S83" s="79"/>
      <c r="T83" s="124"/>
      <c r="U83" s="161" t="s">
        <v>30</v>
      </c>
      <c r="V83" s="162"/>
      <c r="W83" s="162"/>
      <c r="X83" s="162"/>
      <c r="Y83" s="79"/>
      <c r="Z83" s="79"/>
      <c r="AA83" s="23" t="s">
        <v>6</v>
      </c>
    </row>
    <row r="84" spans="2:27" x14ac:dyDescent="0.45">
      <c r="B84" s="4"/>
      <c r="C84" s="163" t="s">
        <v>201</v>
      </c>
      <c r="D84" s="164"/>
      <c r="E84" s="164"/>
      <c r="F84" s="164"/>
      <c r="G84" s="164"/>
      <c r="H84" s="164"/>
      <c r="I84" s="164"/>
      <c r="J84" s="164"/>
      <c r="K84" s="164"/>
      <c r="L84" s="164"/>
      <c r="M84" s="164"/>
      <c r="N84" s="165"/>
      <c r="O84" s="140"/>
      <c r="P84" s="141"/>
      <c r="Q84" s="141"/>
      <c r="R84" s="141"/>
      <c r="S84" s="141"/>
      <c r="T84" s="142"/>
      <c r="U84" s="169" t="s">
        <v>28</v>
      </c>
      <c r="V84" s="170"/>
      <c r="W84" s="170"/>
      <c r="X84" s="170"/>
      <c r="Y84" s="107"/>
      <c r="Z84" s="107"/>
      <c r="AA84" s="8" t="s">
        <v>31</v>
      </c>
    </row>
    <row r="85" spans="2:27" x14ac:dyDescent="0.45">
      <c r="B85" s="4"/>
      <c r="C85" s="166"/>
      <c r="D85" s="167"/>
      <c r="E85" s="167"/>
      <c r="F85" s="167"/>
      <c r="G85" s="167"/>
      <c r="H85" s="167"/>
      <c r="I85" s="167"/>
      <c r="J85" s="167"/>
      <c r="K85" s="167"/>
      <c r="L85" s="167"/>
      <c r="M85" s="167"/>
      <c r="N85" s="168"/>
      <c r="O85" s="78"/>
      <c r="P85" s="79"/>
      <c r="Q85" s="79"/>
      <c r="R85" s="79"/>
      <c r="S85" s="79"/>
      <c r="T85" s="124"/>
      <c r="U85" s="78" t="s">
        <v>27</v>
      </c>
      <c r="V85" s="79"/>
      <c r="W85" s="79"/>
      <c r="X85" s="79"/>
      <c r="Y85" s="107"/>
      <c r="Z85" s="107"/>
      <c r="AA85" s="8" t="s">
        <v>31</v>
      </c>
    </row>
    <row r="86" spans="2:27" x14ac:dyDescent="0.45">
      <c r="B86" s="4"/>
      <c r="C86" s="163" t="s">
        <v>199</v>
      </c>
      <c r="D86" s="164"/>
      <c r="E86" s="164"/>
      <c r="F86" s="164"/>
      <c r="G86" s="164"/>
      <c r="H86" s="164"/>
      <c r="I86" s="164"/>
      <c r="J86" s="164"/>
      <c r="K86" s="164"/>
      <c r="L86" s="164"/>
      <c r="M86" s="164"/>
      <c r="N86" s="165"/>
      <c r="O86" s="140"/>
      <c r="P86" s="141"/>
      <c r="Q86" s="141"/>
      <c r="R86" s="141"/>
      <c r="S86" s="141"/>
      <c r="T86" s="142"/>
      <c r="U86" s="176"/>
      <c r="V86" s="177"/>
      <c r="W86" s="177"/>
      <c r="X86" s="177"/>
      <c r="Y86" s="177"/>
      <c r="Z86" s="177"/>
      <c r="AA86" s="178"/>
    </row>
    <row r="87" spans="2:27" x14ac:dyDescent="0.45">
      <c r="B87" s="4"/>
      <c r="C87" s="56" t="s">
        <v>20</v>
      </c>
      <c r="D87" s="167"/>
      <c r="E87" s="167"/>
      <c r="F87" s="167"/>
      <c r="G87" s="167"/>
      <c r="H87" s="167"/>
      <c r="I87" s="167"/>
      <c r="J87" s="167"/>
      <c r="K87" s="167"/>
      <c r="L87" s="167"/>
      <c r="M87" s="167"/>
      <c r="N87" s="57" t="s">
        <v>146</v>
      </c>
      <c r="O87" s="78"/>
      <c r="P87" s="79"/>
      <c r="Q87" s="79"/>
      <c r="R87" s="79"/>
      <c r="S87" s="79"/>
      <c r="T87" s="124"/>
      <c r="U87" s="182"/>
      <c r="V87" s="183"/>
      <c r="W87" s="183"/>
      <c r="X87" s="183"/>
      <c r="Y87" s="183"/>
      <c r="Z87" s="183"/>
      <c r="AA87" s="184"/>
    </row>
    <row r="88" spans="2:27" x14ac:dyDescent="0.45">
      <c r="B88" s="4"/>
      <c r="C88" s="32"/>
      <c r="D88" s="32"/>
      <c r="E88" s="32"/>
      <c r="F88" s="32"/>
      <c r="G88" s="32"/>
      <c r="H88" s="32"/>
      <c r="I88" s="32"/>
      <c r="J88" s="32"/>
      <c r="K88" s="32"/>
      <c r="L88" s="32"/>
      <c r="M88" s="32"/>
      <c r="N88" s="32"/>
      <c r="O88" s="18"/>
      <c r="P88" s="18"/>
      <c r="Q88" s="18"/>
      <c r="R88" s="18"/>
      <c r="S88" s="18"/>
      <c r="T88" s="18"/>
      <c r="U88" s="19"/>
      <c r="V88" s="19"/>
      <c r="W88" s="19"/>
      <c r="X88" s="19"/>
      <c r="Y88" s="19"/>
      <c r="Z88" s="19"/>
      <c r="AA88" s="19"/>
    </row>
    <row r="89" spans="2:27" x14ac:dyDescent="0.45">
      <c r="B89" s="22" t="s">
        <v>32</v>
      </c>
      <c r="C89" s="22"/>
      <c r="D89" s="22"/>
      <c r="E89" s="22"/>
      <c r="F89" s="22"/>
      <c r="G89" s="4"/>
      <c r="H89" s="4"/>
      <c r="I89" s="4"/>
      <c r="J89" s="4"/>
      <c r="K89" s="4"/>
      <c r="L89" s="4"/>
      <c r="M89" s="4"/>
      <c r="N89" s="4"/>
      <c r="O89" s="4"/>
      <c r="P89" s="4"/>
      <c r="Q89" s="4"/>
      <c r="R89" s="4"/>
      <c r="S89" s="4"/>
      <c r="T89" s="4"/>
      <c r="U89" s="4"/>
      <c r="V89" s="4"/>
      <c r="W89" s="4"/>
      <c r="X89" s="4"/>
      <c r="Y89" s="4"/>
      <c r="Z89" s="4"/>
      <c r="AA89" s="4"/>
    </row>
    <row r="90" spans="2:27" x14ac:dyDescent="0.45">
      <c r="B90" s="4" t="s">
        <v>33</v>
      </c>
      <c r="C90" s="4"/>
      <c r="D90" s="4"/>
      <c r="E90" s="4"/>
      <c r="F90" s="4"/>
      <c r="G90" s="4"/>
      <c r="H90" s="4"/>
      <c r="I90" s="4"/>
      <c r="J90" s="4"/>
      <c r="K90" s="4"/>
      <c r="L90" s="4"/>
      <c r="M90" s="4"/>
      <c r="N90" s="4"/>
      <c r="O90" s="4"/>
      <c r="P90" s="4"/>
      <c r="Q90" s="4"/>
      <c r="R90" s="4"/>
      <c r="S90" s="4"/>
      <c r="T90" s="4"/>
      <c r="U90" s="4"/>
      <c r="V90" s="4"/>
      <c r="W90" s="4"/>
      <c r="X90" s="4"/>
      <c r="Y90" s="4"/>
      <c r="Z90" s="4"/>
      <c r="AA90" s="4"/>
    </row>
    <row r="91" spans="2:27" x14ac:dyDescent="0.45">
      <c r="B91" s="4"/>
      <c r="C91" s="4"/>
      <c r="D91" s="140" t="s">
        <v>36</v>
      </c>
      <c r="E91" s="141"/>
      <c r="F91" s="141"/>
      <c r="G91" s="142"/>
      <c r="H91" s="143"/>
      <c r="I91" s="144"/>
      <c r="J91" s="144"/>
      <c r="K91" s="144"/>
      <c r="L91" s="144"/>
      <c r="M91" s="144"/>
      <c r="N91" s="144"/>
      <c r="O91" s="144"/>
      <c r="P91" s="144"/>
      <c r="Q91" s="144"/>
      <c r="R91" s="145"/>
      <c r="S91" s="106" t="s">
        <v>37</v>
      </c>
      <c r="T91" s="107"/>
      <c r="U91" s="107"/>
      <c r="V91" s="108"/>
      <c r="W91" s="137"/>
      <c r="X91" s="138"/>
      <c r="Y91" s="138"/>
      <c r="Z91" s="138"/>
      <c r="AA91" s="139"/>
    </row>
    <row r="92" spans="2:27" x14ac:dyDescent="0.45">
      <c r="B92" s="4"/>
      <c r="C92" s="4"/>
      <c r="D92" s="76"/>
      <c r="E92" s="77"/>
      <c r="F92" s="77"/>
      <c r="G92" s="123"/>
      <c r="H92" s="146"/>
      <c r="I92" s="147"/>
      <c r="J92" s="147"/>
      <c r="K92" s="147"/>
      <c r="L92" s="147"/>
      <c r="M92" s="147"/>
      <c r="N92" s="147"/>
      <c r="O92" s="147"/>
      <c r="P92" s="147"/>
      <c r="Q92" s="147"/>
      <c r="R92" s="148"/>
      <c r="S92" s="106" t="s">
        <v>39</v>
      </c>
      <c r="T92" s="107"/>
      <c r="U92" s="107"/>
      <c r="V92" s="108"/>
      <c r="W92" s="137"/>
      <c r="X92" s="138"/>
      <c r="Y92" s="138"/>
      <c r="Z92" s="138"/>
      <c r="AA92" s="139"/>
    </row>
    <row r="93" spans="2:27" x14ac:dyDescent="0.45">
      <c r="B93" s="4"/>
      <c r="C93" s="4"/>
      <c r="D93" s="78"/>
      <c r="E93" s="79"/>
      <c r="F93" s="79"/>
      <c r="G93" s="124"/>
      <c r="H93" s="149"/>
      <c r="I93" s="150"/>
      <c r="J93" s="150"/>
      <c r="K93" s="150"/>
      <c r="L93" s="150"/>
      <c r="M93" s="150"/>
      <c r="N93" s="150"/>
      <c r="O93" s="150"/>
      <c r="P93" s="150"/>
      <c r="Q93" s="150"/>
      <c r="R93" s="151"/>
      <c r="S93" s="106" t="s">
        <v>40</v>
      </c>
      <c r="T93" s="107"/>
      <c r="U93" s="107"/>
      <c r="V93" s="108"/>
      <c r="W93" s="137"/>
      <c r="X93" s="138"/>
      <c r="Y93" s="138"/>
      <c r="Z93" s="138"/>
      <c r="AA93" s="139"/>
    </row>
    <row r="94" spans="2:27" x14ac:dyDescent="0.45">
      <c r="B94" s="4"/>
      <c r="C94" s="4"/>
      <c r="D94" s="101" t="s">
        <v>34</v>
      </c>
      <c r="E94" s="101"/>
      <c r="F94" s="101"/>
      <c r="G94" s="101"/>
      <c r="H94" s="152"/>
      <c r="I94" s="152"/>
      <c r="J94" s="152"/>
      <c r="K94" s="152"/>
      <c r="L94" s="152"/>
      <c r="M94" s="152"/>
      <c r="N94" s="152"/>
      <c r="O94" s="152"/>
      <c r="P94" s="152"/>
      <c r="Q94" s="152"/>
      <c r="R94" s="152"/>
      <c r="S94" s="153" t="s">
        <v>38</v>
      </c>
      <c r="T94" s="154"/>
      <c r="U94" s="154"/>
      <c r="V94" s="155"/>
      <c r="W94" s="143"/>
      <c r="X94" s="144"/>
      <c r="Y94" s="144"/>
      <c r="Z94" s="144"/>
      <c r="AA94" s="145"/>
    </row>
    <row r="95" spans="2:27" x14ac:dyDescent="0.45">
      <c r="B95" s="4"/>
      <c r="C95" s="4"/>
      <c r="D95" s="101" t="s">
        <v>35</v>
      </c>
      <c r="E95" s="101"/>
      <c r="F95" s="101"/>
      <c r="G95" s="101"/>
      <c r="H95" s="152"/>
      <c r="I95" s="152"/>
      <c r="J95" s="152"/>
      <c r="K95" s="152"/>
      <c r="L95" s="152"/>
      <c r="M95" s="152"/>
      <c r="N95" s="152"/>
      <c r="O95" s="152"/>
      <c r="P95" s="152"/>
      <c r="Q95" s="152"/>
      <c r="R95" s="152"/>
      <c r="S95" s="156"/>
      <c r="T95" s="157"/>
      <c r="U95" s="157"/>
      <c r="V95" s="158"/>
      <c r="W95" s="149"/>
      <c r="X95" s="150"/>
      <c r="Y95" s="150"/>
      <c r="Z95" s="150"/>
      <c r="AA95" s="151"/>
    </row>
    <row r="96" spans="2:27" x14ac:dyDescent="0.45">
      <c r="B96" s="4" t="s">
        <v>41</v>
      </c>
      <c r="C96" s="4"/>
      <c r="D96" s="4"/>
      <c r="E96" s="4"/>
      <c r="F96" s="4"/>
      <c r="G96" s="4"/>
      <c r="H96" s="4"/>
      <c r="I96" s="4"/>
      <c r="J96" s="4"/>
      <c r="K96" s="4"/>
      <c r="L96" s="4"/>
      <c r="M96" s="4"/>
      <c r="N96" s="4"/>
      <c r="O96" s="4"/>
      <c r="P96" s="4"/>
      <c r="Q96" s="4"/>
      <c r="R96" s="4"/>
      <c r="S96" s="4"/>
      <c r="T96" s="4"/>
      <c r="U96" s="4"/>
      <c r="V96" s="4"/>
      <c r="W96" s="4"/>
      <c r="X96" s="4"/>
      <c r="Y96" s="4"/>
      <c r="Z96" s="4"/>
      <c r="AA96" s="4"/>
    </row>
    <row r="97" spans="2:29" x14ac:dyDescent="0.45">
      <c r="B97" s="4"/>
      <c r="C97" s="4"/>
      <c r="D97" s="101" t="s">
        <v>43</v>
      </c>
      <c r="E97" s="101"/>
      <c r="F97" s="101"/>
      <c r="G97" s="101"/>
      <c r="H97" s="101"/>
      <c r="I97" s="101"/>
      <c r="J97" s="101"/>
      <c r="K97" s="101"/>
      <c r="L97" s="101"/>
      <c r="M97" s="101"/>
      <c r="N97" s="101"/>
      <c r="O97" s="101"/>
      <c r="P97" s="101"/>
      <c r="Q97" s="101"/>
      <c r="R97" s="101"/>
      <c r="S97" s="101" t="s">
        <v>42</v>
      </c>
      <c r="T97" s="101"/>
      <c r="U97" s="101"/>
      <c r="V97" s="101"/>
      <c r="W97" s="101"/>
      <c r="X97" s="101"/>
      <c r="Y97" s="101"/>
      <c r="Z97" s="101"/>
      <c r="AA97" s="101"/>
    </row>
    <row r="98" spans="2:29" x14ac:dyDescent="0.45">
      <c r="B98" s="4"/>
      <c r="C98" s="4"/>
      <c r="D98" s="152" t="s">
        <v>278</v>
      </c>
      <c r="E98" s="152"/>
      <c r="F98" s="152"/>
      <c r="G98" s="152"/>
      <c r="H98" s="152"/>
      <c r="I98" s="152"/>
      <c r="J98" s="152"/>
      <c r="K98" s="152"/>
      <c r="L98" s="152"/>
      <c r="M98" s="152"/>
      <c r="N98" s="152"/>
      <c r="O98" s="152"/>
      <c r="P98" s="152"/>
      <c r="Q98" s="152"/>
      <c r="R98" s="152"/>
      <c r="S98" s="101"/>
      <c r="T98" s="101"/>
      <c r="U98" s="101"/>
      <c r="V98" s="101"/>
      <c r="W98" s="101"/>
      <c r="X98" s="101"/>
      <c r="Y98" s="101"/>
      <c r="Z98" s="101"/>
      <c r="AA98" s="101"/>
    </row>
    <row r="99" spans="2:29" x14ac:dyDescent="0.45">
      <c r="B99" s="4"/>
      <c r="C99" s="4"/>
      <c r="D99" s="152" t="s">
        <v>280</v>
      </c>
      <c r="E99" s="152"/>
      <c r="F99" s="152"/>
      <c r="G99" s="152"/>
      <c r="H99" s="152"/>
      <c r="I99" s="152"/>
      <c r="J99" s="152"/>
      <c r="K99" s="152"/>
      <c r="L99" s="152"/>
      <c r="M99" s="152"/>
      <c r="N99" s="152"/>
      <c r="O99" s="152"/>
      <c r="P99" s="152"/>
      <c r="Q99" s="152"/>
      <c r="R99" s="152"/>
      <c r="S99" s="101"/>
      <c r="T99" s="101"/>
      <c r="U99" s="101"/>
      <c r="V99" s="101"/>
      <c r="W99" s="101"/>
      <c r="X99" s="101"/>
      <c r="Y99" s="101"/>
      <c r="Z99" s="101"/>
      <c r="AA99" s="101"/>
    </row>
    <row r="100" spans="2:29" x14ac:dyDescent="0.45">
      <c r="B100" s="4"/>
      <c r="C100" s="4"/>
      <c r="D100" s="152" t="s">
        <v>279</v>
      </c>
      <c r="E100" s="152"/>
      <c r="F100" s="152"/>
      <c r="G100" s="152"/>
      <c r="H100" s="152"/>
      <c r="I100" s="152"/>
      <c r="J100" s="152"/>
      <c r="K100" s="152"/>
      <c r="L100" s="152"/>
      <c r="M100" s="152"/>
      <c r="N100" s="152"/>
      <c r="O100" s="152"/>
      <c r="P100" s="152"/>
      <c r="Q100" s="152"/>
      <c r="R100" s="152"/>
      <c r="S100" s="101"/>
      <c r="T100" s="101"/>
      <c r="U100" s="101"/>
      <c r="V100" s="101"/>
      <c r="W100" s="101"/>
      <c r="X100" s="101"/>
      <c r="Y100" s="101"/>
      <c r="Z100" s="101"/>
      <c r="AA100" s="101"/>
    </row>
    <row r="101" spans="2:29" x14ac:dyDescent="0.45">
      <c r="B101" s="4"/>
      <c r="C101" s="4"/>
      <c r="D101" s="152" t="s">
        <v>45</v>
      </c>
      <c r="E101" s="152"/>
      <c r="F101" s="152"/>
      <c r="G101" s="152"/>
      <c r="H101" s="152"/>
      <c r="I101" s="152"/>
      <c r="J101" s="152"/>
      <c r="K101" s="152"/>
      <c r="L101" s="152"/>
      <c r="M101" s="152"/>
      <c r="N101" s="152"/>
      <c r="O101" s="152"/>
      <c r="P101" s="152"/>
      <c r="Q101" s="152"/>
      <c r="R101" s="152"/>
      <c r="S101" s="101"/>
      <c r="T101" s="101"/>
      <c r="U101" s="101"/>
      <c r="V101" s="101"/>
      <c r="W101" s="101"/>
      <c r="X101" s="101"/>
      <c r="Y101" s="101"/>
      <c r="Z101" s="101"/>
      <c r="AA101" s="101"/>
    </row>
    <row r="102" spans="2:29" x14ac:dyDescent="0.45">
      <c r="B102" s="4" t="s">
        <v>137</v>
      </c>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2:29" x14ac:dyDescent="0.45">
      <c r="B103" s="4"/>
      <c r="C103" s="4"/>
      <c r="D103" s="101" t="s">
        <v>136</v>
      </c>
      <c r="E103" s="101"/>
      <c r="F103" s="101"/>
      <c r="G103" s="101"/>
      <c r="H103" s="101"/>
      <c r="I103" s="101"/>
      <c r="J103" s="101"/>
      <c r="K103" s="101"/>
      <c r="L103" s="101"/>
      <c r="M103" s="101"/>
      <c r="N103" s="101"/>
      <c r="O103" s="101"/>
      <c r="P103" s="101"/>
      <c r="Q103" s="101"/>
      <c r="R103" s="101"/>
      <c r="S103" s="101"/>
      <c r="T103" s="106"/>
      <c r="U103" s="101" t="s">
        <v>138</v>
      </c>
      <c r="V103" s="101"/>
      <c r="W103" s="101"/>
      <c r="X103" s="101"/>
      <c r="Y103" s="101"/>
      <c r="Z103" s="101"/>
      <c r="AA103" s="101"/>
    </row>
    <row r="104" spans="2:29" x14ac:dyDescent="0.45">
      <c r="B104" s="4"/>
      <c r="C104" s="4"/>
      <c r="D104" s="24"/>
      <c r="E104" s="137" t="s">
        <v>141</v>
      </c>
      <c r="F104" s="138"/>
      <c r="G104" s="138"/>
      <c r="H104" s="138"/>
      <c r="I104" s="138"/>
      <c r="J104" s="138"/>
      <c r="K104" s="138"/>
      <c r="L104" s="138"/>
      <c r="M104" s="138"/>
      <c r="N104" s="138"/>
      <c r="O104" s="138"/>
      <c r="P104" s="138"/>
      <c r="Q104" s="138"/>
      <c r="R104" s="138"/>
      <c r="S104" s="138"/>
      <c r="T104" s="139"/>
      <c r="U104" s="106"/>
      <c r="V104" s="107"/>
      <c r="W104" s="107"/>
      <c r="X104" s="107"/>
      <c r="Y104" s="107"/>
      <c r="Z104" s="107"/>
      <c r="AA104" s="26" t="s">
        <v>6</v>
      </c>
    </row>
    <row r="105" spans="2:29" x14ac:dyDescent="0.45">
      <c r="B105" s="4"/>
      <c r="C105" s="4"/>
      <c r="D105" s="24"/>
      <c r="E105" s="25" t="s">
        <v>135</v>
      </c>
      <c r="F105" s="25"/>
      <c r="G105" s="25"/>
      <c r="H105" s="25"/>
      <c r="I105" s="25"/>
      <c r="J105" s="25"/>
      <c r="K105" s="25"/>
      <c r="L105" s="25"/>
      <c r="M105" s="159" t="s">
        <v>142</v>
      </c>
      <c r="N105" s="159"/>
      <c r="O105" s="159"/>
      <c r="P105" s="159"/>
      <c r="Q105" s="159"/>
      <c r="R105" s="159"/>
      <c r="S105" s="159"/>
      <c r="T105" s="15" t="s">
        <v>143</v>
      </c>
      <c r="U105" s="106"/>
      <c r="V105" s="107"/>
      <c r="W105" s="107"/>
      <c r="X105" s="107"/>
      <c r="Y105" s="107"/>
      <c r="Z105" s="107"/>
      <c r="AA105" s="26" t="s">
        <v>6</v>
      </c>
    </row>
    <row r="106" spans="2:29" x14ac:dyDescent="0.45">
      <c r="B106" s="4"/>
      <c r="C106" s="4"/>
      <c r="D106" s="24"/>
      <c r="E106" s="137" t="s">
        <v>144</v>
      </c>
      <c r="F106" s="138"/>
      <c r="G106" s="138"/>
      <c r="H106" s="138"/>
      <c r="I106" s="138"/>
      <c r="J106" s="138"/>
      <c r="K106" s="138"/>
      <c r="L106" s="138"/>
      <c r="M106" s="138"/>
      <c r="N106" s="138"/>
      <c r="O106" s="138"/>
      <c r="P106" s="138"/>
      <c r="Q106" s="138"/>
      <c r="R106" s="138"/>
      <c r="S106" s="138"/>
      <c r="T106" s="139"/>
      <c r="U106" s="106"/>
      <c r="V106" s="107"/>
      <c r="W106" s="107"/>
      <c r="X106" s="107"/>
      <c r="Y106" s="107"/>
      <c r="Z106" s="107"/>
      <c r="AA106" s="26" t="s">
        <v>6</v>
      </c>
    </row>
    <row r="107" spans="2:29" x14ac:dyDescent="0.45">
      <c r="B107" s="4"/>
      <c r="C107" s="4"/>
      <c r="D107" s="24"/>
      <c r="E107" s="137" t="s">
        <v>139</v>
      </c>
      <c r="F107" s="138"/>
      <c r="G107" s="138"/>
      <c r="H107" s="138"/>
      <c r="I107" s="138"/>
      <c r="J107" s="138"/>
      <c r="K107" s="138"/>
      <c r="L107" s="138"/>
      <c r="M107" s="138"/>
      <c r="N107" s="138"/>
      <c r="O107" s="138"/>
      <c r="P107" s="138"/>
      <c r="Q107" s="138"/>
      <c r="R107" s="138"/>
      <c r="S107" s="138"/>
      <c r="T107" s="139"/>
      <c r="U107" s="106"/>
      <c r="V107" s="107"/>
      <c r="W107" s="107"/>
      <c r="X107" s="107"/>
      <c r="Y107" s="107"/>
      <c r="Z107" s="107"/>
      <c r="AA107" s="26" t="s">
        <v>6</v>
      </c>
    </row>
    <row r="108" spans="2:29" x14ac:dyDescent="0.45">
      <c r="B108" s="4"/>
      <c r="C108" s="4"/>
      <c r="D108" s="24"/>
      <c r="E108" s="137" t="s">
        <v>140</v>
      </c>
      <c r="F108" s="138"/>
      <c r="G108" s="138"/>
      <c r="H108" s="25" t="s">
        <v>147</v>
      </c>
      <c r="I108" s="25"/>
      <c r="J108" s="25"/>
      <c r="K108" s="25"/>
      <c r="L108" s="25"/>
      <c r="M108" s="159"/>
      <c r="N108" s="159"/>
      <c r="O108" s="159"/>
      <c r="P108" s="159"/>
      <c r="Q108" s="107"/>
      <c r="R108" s="107"/>
      <c r="S108" s="107"/>
      <c r="T108" s="25" t="s">
        <v>151</v>
      </c>
      <c r="U108" s="106"/>
      <c r="V108" s="107"/>
      <c r="W108" s="107"/>
      <c r="X108" s="107"/>
      <c r="Y108" s="107"/>
      <c r="Z108" s="107"/>
      <c r="AA108" s="26" t="s">
        <v>6</v>
      </c>
    </row>
    <row r="109" spans="2:29" ht="19.8" x14ac:dyDescent="0.45">
      <c r="B109" s="3"/>
      <c r="C109" s="3"/>
      <c r="D109" s="24"/>
      <c r="E109" s="25" t="s">
        <v>145</v>
      </c>
      <c r="F109" s="25"/>
      <c r="G109" s="25" t="s">
        <v>20</v>
      </c>
      <c r="H109" s="138"/>
      <c r="I109" s="138"/>
      <c r="J109" s="138"/>
      <c r="K109" s="138"/>
      <c r="L109" s="138"/>
      <c r="M109" s="138"/>
      <c r="N109" s="138"/>
      <c r="O109" s="138"/>
      <c r="P109" s="138"/>
      <c r="Q109" s="138"/>
      <c r="R109" s="138"/>
      <c r="S109" s="138"/>
      <c r="T109" s="25" t="s">
        <v>146</v>
      </c>
      <c r="U109" s="106"/>
      <c r="V109" s="107"/>
      <c r="W109" s="107"/>
      <c r="X109" s="107"/>
      <c r="Y109" s="107"/>
      <c r="Z109" s="107"/>
      <c r="AA109" s="26" t="s">
        <v>6</v>
      </c>
      <c r="AB109" s="3"/>
      <c r="AC109" s="3"/>
    </row>
    <row r="110" spans="2:29" ht="19.8" x14ac:dyDescent="0.45">
      <c r="B110" s="3"/>
      <c r="C110" s="3"/>
      <c r="D110" s="91" t="s">
        <v>281</v>
      </c>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3"/>
      <c r="AC110" s="3"/>
    </row>
    <row r="111" spans="2:29" ht="19.8" customHeight="1" x14ac:dyDescent="0.45">
      <c r="B111" s="3"/>
      <c r="C111" s="3"/>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3"/>
      <c r="AC111" s="3"/>
    </row>
    <row r="112" spans="2:29" x14ac:dyDescent="0.45">
      <c r="B112" s="4" t="s">
        <v>46</v>
      </c>
    </row>
    <row r="113" spans="2:30" x14ac:dyDescent="0.45">
      <c r="D113" s="106" t="s">
        <v>94</v>
      </c>
      <c r="E113" s="107"/>
      <c r="F113" s="107"/>
      <c r="G113" s="107"/>
      <c r="H113" s="107"/>
      <c r="I113" s="107"/>
      <c r="J113" s="107"/>
      <c r="K113" s="107"/>
      <c r="L113" s="107"/>
      <c r="M113" s="107"/>
      <c r="N113" s="107"/>
      <c r="O113" s="107"/>
      <c r="P113" s="107"/>
      <c r="Q113" s="107"/>
      <c r="R113" s="108"/>
      <c r="S113" s="101" t="s">
        <v>47</v>
      </c>
      <c r="T113" s="101"/>
      <c r="U113" s="101"/>
      <c r="V113" s="101"/>
      <c r="W113" s="101"/>
      <c r="X113" s="101"/>
      <c r="Y113" s="101"/>
      <c r="Z113" s="101"/>
      <c r="AA113" s="101"/>
    </row>
    <row r="114" spans="2:30" x14ac:dyDescent="0.45">
      <c r="D114" s="106"/>
      <c r="E114" s="107"/>
      <c r="F114" s="107"/>
      <c r="G114" s="107"/>
      <c r="H114" s="107"/>
      <c r="I114" s="107"/>
      <c r="J114" s="107"/>
      <c r="K114" s="107"/>
      <c r="L114" s="107"/>
      <c r="M114" s="107"/>
      <c r="N114" s="107"/>
      <c r="O114" s="107"/>
      <c r="P114" s="107"/>
      <c r="Q114" s="107"/>
      <c r="R114" s="108"/>
      <c r="S114" s="222"/>
      <c r="T114" s="222"/>
      <c r="U114" s="222"/>
      <c r="V114" s="222"/>
      <c r="W114" s="222"/>
      <c r="X114" s="222"/>
      <c r="Y114" s="222"/>
      <c r="Z114" s="222"/>
      <c r="AA114" s="222"/>
    </row>
    <row r="115" spans="2:30" x14ac:dyDescent="0.45">
      <c r="D115" s="55"/>
      <c r="E115" s="55"/>
      <c r="F115" s="55"/>
      <c r="G115" s="55"/>
      <c r="H115" s="55"/>
      <c r="I115" s="55"/>
      <c r="J115" s="55"/>
      <c r="K115" s="55"/>
      <c r="L115" s="55"/>
      <c r="M115" s="55"/>
      <c r="N115" s="55"/>
      <c r="O115" s="55"/>
      <c r="P115" s="55"/>
      <c r="Q115" s="55"/>
      <c r="R115" s="55"/>
      <c r="S115" s="64"/>
      <c r="T115" s="64"/>
      <c r="U115" s="64"/>
      <c r="V115" s="64"/>
      <c r="W115" s="64"/>
      <c r="X115" s="64"/>
      <c r="Y115" s="64"/>
      <c r="Z115" s="64"/>
      <c r="AA115" s="64"/>
    </row>
    <row r="116" spans="2:30" x14ac:dyDescent="0.45">
      <c r="B116" s="4" t="s">
        <v>48</v>
      </c>
      <c r="D116" s="9"/>
      <c r="E116" s="9"/>
      <c r="F116" s="9"/>
      <c r="G116" s="9"/>
      <c r="H116" s="9"/>
      <c r="I116" s="9"/>
      <c r="J116" s="9"/>
      <c r="K116" s="9"/>
      <c r="L116" s="9"/>
      <c r="M116" s="9"/>
      <c r="N116" s="9"/>
      <c r="O116" s="9"/>
      <c r="P116" s="9"/>
      <c r="Q116" s="9"/>
      <c r="R116" s="9"/>
      <c r="S116" s="9"/>
      <c r="T116" s="9"/>
      <c r="U116" s="9"/>
      <c r="V116" s="9"/>
      <c r="W116" s="9"/>
      <c r="X116" s="9"/>
      <c r="Y116" s="9"/>
      <c r="Z116" s="9"/>
      <c r="AA116" s="9"/>
    </row>
    <row r="117" spans="2:30" ht="22.8" customHeight="1" x14ac:dyDescent="0.45">
      <c r="D117" s="13" t="s">
        <v>49</v>
      </c>
      <c r="E117" s="152" t="s">
        <v>70</v>
      </c>
      <c r="F117" s="152"/>
      <c r="G117" s="152"/>
      <c r="H117" s="152"/>
      <c r="I117" s="152"/>
      <c r="J117" s="152"/>
      <c r="K117" s="152"/>
      <c r="L117" s="152"/>
      <c r="M117" s="152"/>
      <c r="N117" s="152"/>
      <c r="O117" s="152"/>
      <c r="P117" s="152"/>
      <c r="Q117" s="101"/>
      <c r="R117" s="101"/>
      <c r="S117" s="101"/>
      <c r="T117" s="101"/>
      <c r="U117" s="101"/>
      <c r="V117" s="101"/>
      <c r="W117" s="101"/>
      <c r="X117" s="101"/>
      <c r="Y117" s="101"/>
      <c r="Z117" s="101"/>
      <c r="AA117" s="101"/>
    </row>
    <row r="118" spans="2:30" ht="22.8" customHeight="1" x14ac:dyDescent="0.45">
      <c r="D118" s="13" t="s">
        <v>50</v>
      </c>
      <c r="E118" s="152" t="s">
        <v>71</v>
      </c>
      <c r="F118" s="152"/>
      <c r="G118" s="152"/>
      <c r="H118" s="152"/>
      <c r="I118" s="152"/>
      <c r="J118" s="152"/>
      <c r="K118" s="152"/>
      <c r="L118" s="152"/>
      <c r="M118" s="152"/>
      <c r="N118" s="152"/>
      <c r="O118" s="152"/>
      <c r="P118" s="152"/>
      <c r="Q118" s="186" t="str">
        <f>IFERROR(ROUNDUP(S101/S98,3),"")</f>
        <v/>
      </c>
      <c r="R118" s="187"/>
      <c r="S118" s="187"/>
      <c r="T118" s="187"/>
      <c r="U118" s="187"/>
      <c r="V118" s="187"/>
      <c r="W118" s="187"/>
      <c r="X118" s="187"/>
      <c r="Y118" s="187"/>
      <c r="Z118" s="187"/>
      <c r="AA118" s="188"/>
      <c r="AD118" s="1"/>
    </row>
    <row r="119" spans="2:30" ht="22.8" customHeight="1" x14ac:dyDescent="0.45">
      <c r="D119" s="13" t="s">
        <v>51</v>
      </c>
      <c r="E119" s="152" t="s">
        <v>72</v>
      </c>
      <c r="F119" s="152"/>
      <c r="G119" s="152"/>
      <c r="H119" s="152"/>
      <c r="I119" s="152"/>
      <c r="J119" s="152"/>
      <c r="K119" s="152"/>
      <c r="L119" s="152"/>
      <c r="M119" s="152"/>
      <c r="N119" s="152"/>
      <c r="O119" s="152"/>
      <c r="P119" s="152"/>
      <c r="Q119" s="186" t="str">
        <f>IFERROR(ROUNDUP(S99/S98,3),"")</f>
        <v/>
      </c>
      <c r="R119" s="187"/>
      <c r="S119" s="187"/>
      <c r="T119" s="187"/>
      <c r="U119" s="187"/>
      <c r="V119" s="187"/>
      <c r="W119" s="187"/>
      <c r="X119" s="187"/>
      <c r="Y119" s="187"/>
      <c r="Z119" s="187"/>
      <c r="AA119" s="188"/>
    </row>
    <row r="120" spans="2:30" ht="22.8" customHeight="1" x14ac:dyDescent="0.45">
      <c r="D120" s="13" t="s">
        <v>52</v>
      </c>
      <c r="E120" s="152" t="s">
        <v>73</v>
      </c>
      <c r="F120" s="152"/>
      <c r="G120" s="152"/>
      <c r="H120" s="152"/>
      <c r="I120" s="152"/>
      <c r="J120" s="152"/>
      <c r="K120" s="152"/>
      <c r="L120" s="152"/>
      <c r="M120" s="152"/>
      <c r="N120" s="152"/>
      <c r="O120" s="152"/>
      <c r="P120" s="152"/>
      <c r="Q120" s="185"/>
      <c r="R120" s="159"/>
      <c r="S120" s="159"/>
      <c r="T120" s="159"/>
      <c r="U120" s="159"/>
      <c r="V120" s="159"/>
      <c r="W120" s="159"/>
      <c r="X120" s="159"/>
      <c r="Y120" s="159"/>
      <c r="Z120" s="159"/>
      <c r="AA120" s="26" t="s">
        <v>91</v>
      </c>
    </row>
    <row r="121" spans="2:30" ht="22.8" customHeight="1" x14ac:dyDescent="0.45">
      <c r="D121" s="13" t="s">
        <v>53</v>
      </c>
      <c r="E121" s="152" t="s">
        <v>74</v>
      </c>
      <c r="F121" s="152"/>
      <c r="G121" s="152"/>
      <c r="H121" s="152"/>
      <c r="I121" s="152"/>
      <c r="J121" s="152"/>
      <c r="K121" s="152"/>
      <c r="L121" s="152"/>
      <c r="M121" s="152"/>
      <c r="N121" s="152"/>
      <c r="O121" s="152"/>
      <c r="P121" s="152"/>
      <c r="Q121" s="101"/>
      <c r="R121" s="101"/>
      <c r="S121" s="101"/>
      <c r="T121" s="101"/>
      <c r="U121" s="101"/>
      <c r="V121" s="101"/>
      <c r="W121" s="101"/>
      <c r="X121" s="101"/>
      <c r="Y121" s="101"/>
      <c r="Z121" s="101"/>
      <c r="AA121" s="101"/>
    </row>
    <row r="122" spans="2:30" ht="22.8" customHeight="1" x14ac:dyDescent="0.45">
      <c r="D122" s="13" t="s">
        <v>54</v>
      </c>
      <c r="E122" s="152" t="s">
        <v>75</v>
      </c>
      <c r="F122" s="152"/>
      <c r="G122" s="152"/>
      <c r="H122" s="152"/>
      <c r="I122" s="152"/>
      <c r="J122" s="152"/>
      <c r="K122" s="152"/>
      <c r="L122" s="152"/>
      <c r="M122" s="152"/>
      <c r="N122" s="152"/>
      <c r="O122" s="152"/>
      <c r="P122" s="152"/>
      <c r="Q122" s="101"/>
      <c r="R122" s="101"/>
      <c r="S122" s="101"/>
      <c r="T122" s="101"/>
      <c r="U122" s="101"/>
      <c r="V122" s="101"/>
      <c r="W122" s="101"/>
      <c r="X122" s="101"/>
      <c r="Y122" s="101"/>
      <c r="Z122" s="101"/>
      <c r="AA122" s="101"/>
    </row>
    <row r="123" spans="2:30" ht="22.8" customHeight="1" x14ac:dyDescent="0.45">
      <c r="D123" s="13" t="s">
        <v>55</v>
      </c>
      <c r="E123" s="152" t="s">
        <v>76</v>
      </c>
      <c r="F123" s="152"/>
      <c r="G123" s="152"/>
      <c r="H123" s="152"/>
      <c r="I123" s="152"/>
      <c r="J123" s="152"/>
      <c r="K123" s="152"/>
      <c r="L123" s="152"/>
      <c r="M123" s="152"/>
      <c r="N123" s="152"/>
      <c r="O123" s="152"/>
      <c r="P123" s="152"/>
      <c r="Q123" s="185"/>
      <c r="R123" s="159"/>
      <c r="S123" s="159"/>
      <c r="T123" s="159"/>
      <c r="U123" s="159"/>
      <c r="V123" s="159"/>
      <c r="W123" s="159"/>
      <c r="X123" s="159"/>
      <c r="Y123" s="159"/>
      <c r="Z123" s="159"/>
      <c r="AA123" s="26" t="s">
        <v>91</v>
      </c>
    </row>
    <row r="124" spans="2:30" ht="22.8" customHeight="1" x14ac:dyDescent="0.45">
      <c r="D124" s="13" t="s">
        <v>56</v>
      </c>
      <c r="E124" s="152" t="s">
        <v>77</v>
      </c>
      <c r="F124" s="152"/>
      <c r="G124" s="152"/>
      <c r="H124" s="152"/>
      <c r="I124" s="152"/>
      <c r="J124" s="152"/>
      <c r="K124" s="152"/>
      <c r="L124" s="152"/>
      <c r="M124" s="152"/>
      <c r="N124" s="152"/>
      <c r="O124" s="152"/>
      <c r="P124" s="152"/>
      <c r="Q124" s="101"/>
      <c r="R124" s="101"/>
      <c r="S124" s="101"/>
      <c r="T124" s="101"/>
      <c r="U124" s="101"/>
      <c r="V124" s="101"/>
      <c r="W124" s="101"/>
      <c r="X124" s="101"/>
      <c r="Y124" s="101"/>
      <c r="Z124" s="101"/>
      <c r="AA124" s="101"/>
    </row>
    <row r="125" spans="2:30" ht="22.8" customHeight="1" x14ac:dyDescent="0.45">
      <c r="D125" s="13" t="s">
        <v>57</v>
      </c>
      <c r="E125" s="152" t="s">
        <v>78</v>
      </c>
      <c r="F125" s="152"/>
      <c r="G125" s="152"/>
      <c r="H125" s="152"/>
      <c r="I125" s="152"/>
      <c r="J125" s="152"/>
      <c r="K125" s="152"/>
      <c r="L125" s="152"/>
      <c r="M125" s="152"/>
      <c r="N125" s="152"/>
      <c r="O125" s="152"/>
      <c r="P125" s="152"/>
      <c r="Q125" s="185"/>
      <c r="R125" s="159"/>
      <c r="S125" s="159"/>
      <c r="T125" s="159"/>
      <c r="U125" s="159"/>
      <c r="V125" s="159"/>
      <c r="W125" s="159"/>
      <c r="X125" s="159"/>
      <c r="Y125" s="159"/>
      <c r="Z125" s="159"/>
      <c r="AA125" s="26" t="s">
        <v>6</v>
      </c>
    </row>
    <row r="126" spans="2:30" x14ac:dyDescent="0.45">
      <c r="D126" s="128" t="s">
        <v>58</v>
      </c>
      <c r="E126" s="143" t="s">
        <v>79</v>
      </c>
      <c r="F126" s="144"/>
      <c r="G126" s="144"/>
      <c r="H126" s="144"/>
      <c r="I126" s="144"/>
      <c r="J126" s="144"/>
      <c r="K126" s="144"/>
      <c r="L126" s="144"/>
      <c r="M126" s="144"/>
      <c r="N126" s="144"/>
      <c r="O126" s="144"/>
      <c r="P126" s="145"/>
      <c r="Q126" s="140" t="s">
        <v>172</v>
      </c>
      <c r="R126" s="141"/>
      <c r="S126" s="141">
        <f>+SUM(X126,X127,AA126)</f>
        <v>0</v>
      </c>
      <c r="T126" s="223" t="s">
        <v>168</v>
      </c>
      <c r="U126" s="225" t="s">
        <v>173</v>
      </c>
      <c r="V126" s="49" t="s">
        <v>169</v>
      </c>
      <c r="W126" s="46"/>
      <c r="X126" s="45"/>
      <c r="Y126" s="49" t="s">
        <v>170</v>
      </c>
      <c r="Z126" s="46"/>
      <c r="AA126" s="44"/>
    </row>
    <row r="127" spans="2:30" x14ac:dyDescent="0.45">
      <c r="D127" s="127"/>
      <c r="E127" s="149"/>
      <c r="F127" s="150"/>
      <c r="G127" s="150"/>
      <c r="H127" s="150"/>
      <c r="I127" s="150"/>
      <c r="J127" s="150"/>
      <c r="K127" s="150"/>
      <c r="L127" s="150"/>
      <c r="M127" s="150"/>
      <c r="N127" s="150"/>
      <c r="O127" s="150"/>
      <c r="P127" s="151"/>
      <c r="Q127" s="78"/>
      <c r="R127" s="79"/>
      <c r="S127" s="79"/>
      <c r="T127" s="224"/>
      <c r="U127" s="226"/>
      <c r="V127" s="50" t="s">
        <v>171</v>
      </c>
      <c r="W127" s="47"/>
      <c r="X127" s="54"/>
      <c r="Y127" s="48"/>
      <c r="Z127" s="52"/>
      <c r="AA127" s="53"/>
      <c r="AB127" s="51"/>
    </row>
    <row r="128" spans="2:30" x14ac:dyDescent="0.45">
      <c r="D128" s="101" t="s">
        <v>59</v>
      </c>
      <c r="E128" s="152" t="s">
        <v>80</v>
      </c>
      <c r="F128" s="152"/>
      <c r="G128" s="152"/>
      <c r="H128" s="152"/>
      <c r="I128" s="152"/>
      <c r="J128" s="152"/>
      <c r="K128" s="152"/>
      <c r="L128" s="152"/>
      <c r="M128" s="152"/>
      <c r="N128" s="152"/>
      <c r="O128" s="152"/>
      <c r="P128" s="152"/>
      <c r="Q128" s="189"/>
      <c r="R128" s="190"/>
      <c r="S128" s="190"/>
      <c r="T128" s="190"/>
      <c r="U128" s="190"/>
      <c r="V128" s="190"/>
      <c r="W128" s="190"/>
      <c r="X128" s="190"/>
      <c r="Y128" s="190"/>
      <c r="Z128" s="190"/>
      <c r="AA128" s="191"/>
    </row>
    <row r="129" spans="4:27" x14ac:dyDescent="0.45">
      <c r="D129" s="101"/>
      <c r="E129" s="152"/>
      <c r="F129" s="152"/>
      <c r="G129" s="152"/>
      <c r="H129" s="152"/>
      <c r="I129" s="152"/>
      <c r="J129" s="152"/>
      <c r="K129" s="152"/>
      <c r="L129" s="152"/>
      <c r="M129" s="152"/>
      <c r="N129" s="152"/>
      <c r="O129" s="152"/>
      <c r="P129" s="152"/>
      <c r="Q129" s="199" t="s">
        <v>175</v>
      </c>
      <c r="R129" s="200"/>
      <c r="S129" s="200"/>
      <c r="T129" s="192"/>
      <c r="U129" s="193"/>
      <c r="V129" s="193"/>
      <c r="W129" s="193"/>
      <c r="X129" s="193"/>
      <c r="Y129" s="193"/>
      <c r="Z129" s="193"/>
      <c r="AA129" s="194"/>
    </row>
    <row r="130" spans="4:27" x14ac:dyDescent="0.45">
      <c r="D130" s="101" t="s">
        <v>60</v>
      </c>
      <c r="E130" s="152" t="s">
        <v>81</v>
      </c>
      <c r="F130" s="152"/>
      <c r="G130" s="152"/>
      <c r="H130" s="152"/>
      <c r="I130" s="152"/>
      <c r="J130" s="152"/>
      <c r="K130" s="152"/>
      <c r="L130" s="152"/>
      <c r="M130" s="152"/>
      <c r="N130" s="152"/>
      <c r="O130" s="152"/>
      <c r="P130" s="152"/>
      <c r="Q130" s="189"/>
      <c r="R130" s="190"/>
      <c r="S130" s="190"/>
      <c r="T130" s="190"/>
      <c r="U130" s="190"/>
      <c r="V130" s="190"/>
      <c r="W130" s="190"/>
      <c r="X130" s="190"/>
      <c r="Y130" s="190"/>
      <c r="Z130" s="190"/>
      <c r="AA130" s="191"/>
    </row>
    <row r="131" spans="4:27" x14ac:dyDescent="0.45">
      <c r="D131" s="101"/>
      <c r="E131" s="152"/>
      <c r="F131" s="152"/>
      <c r="G131" s="152"/>
      <c r="H131" s="152"/>
      <c r="I131" s="152"/>
      <c r="J131" s="152"/>
      <c r="K131" s="152"/>
      <c r="L131" s="152"/>
      <c r="M131" s="152"/>
      <c r="N131" s="152"/>
      <c r="O131" s="152"/>
      <c r="P131" s="152"/>
      <c r="Q131" s="199" t="s">
        <v>175</v>
      </c>
      <c r="R131" s="200"/>
      <c r="S131" s="200"/>
      <c r="T131" s="192"/>
      <c r="U131" s="193"/>
      <c r="V131" s="193"/>
      <c r="W131" s="193"/>
      <c r="X131" s="193"/>
      <c r="Y131" s="193"/>
      <c r="Z131" s="193"/>
      <c r="AA131" s="194"/>
    </row>
    <row r="132" spans="4:27" x14ac:dyDescent="0.45">
      <c r="D132" s="101" t="s">
        <v>61</v>
      </c>
      <c r="E132" s="152" t="s">
        <v>82</v>
      </c>
      <c r="F132" s="152"/>
      <c r="G132" s="152"/>
      <c r="H132" s="152"/>
      <c r="I132" s="152"/>
      <c r="J132" s="152"/>
      <c r="K132" s="152"/>
      <c r="L132" s="152"/>
      <c r="M132" s="152"/>
      <c r="N132" s="152"/>
      <c r="O132" s="152"/>
      <c r="P132" s="152"/>
      <c r="Q132" s="189"/>
      <c r="R132" s="190"/>
      <c r="S132" s="190"/>
      <c r="T132" s="190"/>
      <c r="U132" s="190"/>
      <c r="V132" s="190"/>
      <c r="W132" s="190"/>
      <c r="X132" s="190"/>
      <c r="Y132" s="190"/>
      <c r="Z132" s="190"/>
      <c r="AA132" s="191"/>
    </row>
    <row r="133" spans="4:27" x14ac:dyDescent="0.45">
      <c r="D133" s="101"/>
      <c r="E133" s="152"/>
      <c r="F133" s="152"/>
      <c r="G133" s="152"/>
      <c r="H133" s="152"/>
      <c r="I133" s="152"/>
      <c r="J133" s="152"/>
      <c r="K133" s="152"/>
      <c r="L133" s="152"/>
      <c r="M133" s="152"/>
      <c r="N133" s="152"/>
      <c r="O133" s="152"/>
      <c r="P133" s="152"/>
      <c r="Q133" s="199" t="s">
        <v>175</v>
      </c>
      <c r="R133" s="200"/>
      <c r="S133" s="200"/>
      <c r="T133" s="192"/>
      <c r="U133" s="193"/>
      <c r="V133" s="193"/>
      <c r="W133" s="193"/>
      <c r="X133" s="193"/>
      <c r="Y133" s="193"/>
      <c r="Z133" s="193"/>
      <c r="AA133" s="194"/>
    </row>
    <row r="134" spans="4:27" x14ac:dyDescent="0.45">
      <c r="D134" s="101" t="s">
        <v>62</v>
      </c>
      <c r="E134" s="152" t="s">
        <v>83</v>
      </c>
      <c r="F134" s="152"/>
      <c r="G134" s="152"/>
      <c r="H134" s="152"/>
      <c r="I134" s="152"/>
      <c r="J134" s="152"/>
      <c r="K134" s="152"/>
      <c r="L134" s="152"/>
      <c r="M134" s="152"/>
      <c r="N134" s="152"/>
      <c r="O134" s="152"/>
      <c r="P134" s="152"/>
      <c r="Q134" s="189"/>
      <c r="R134" s="190"/>
      <c r="S134" s="190"/>
      <c r="T134" s="190"/>
      <c r="U134" s="190"/>
      <c r="V134" s="190"/>
      <c r="W134" s="190"/>
      <c r="X134" s="190"/>
      <c r="Y134" s="190"/>
      <c r="Z134" s="190"/>
      <c r="AA134" s="191"/>
    </row>
    <row r="135" spans="4:27" x14ac:dyDescent="0.45">
      <c r="D135" s="101"/>
      <c r="E135" s="152"/>
      <c r="F135" s="152"/>
      <c r="G135" s="152"/>
      <c r="H135" s="152"/>
      <c r="I135" s="152"/>
      <c r="J135" s="152"/>
      <c r="K135" s="152"/>
      <c r="L135" s="152"/>
      <c r="M135" s="152"/>
      <c r="N135" s="152"/>
      <c r="O135" s="152"/>
      <c r="P135" s="152"/>
      <c r="Q135" s="199" t="s">
        <v>175</v>
      </c>
      <c r="R135" s="200"/>
      <c r="S135" s="200"/>
      <c r="T135" s="192"/>
      <c r="U135" s="193"/>
      <c r="V135" s="193"/>
      <c r="W135" s="193"/>
      <c r="X135" s="193"/>
      <c r="Y135" s="193"/>
      <c r="Z135" s="193"/>
      <c r="AA135" s="194"/>
    </row>
    <row r="136" spans="4:27" x14ac:dyDescent="0.45">
      <c r="D136" s="101" t="s">
        <v>63</v>
      </c>
      <c r="E136" s="152" t="s">
        <v>84</v>
      </c>
      <c r="F136" s="152"/>
      <c r="G136" s="152"/>
      <c r="H136" s="152"/>
      <c r="I136" s="152"/>
      <c r="J136" s="152"/>
      <c r="K136" s="152"/>
      <c r="L136" s="152"/>
      <c r="M136" s="152"/>
      <c r="N136" s="152"/>
      <c r="O136" s="152"/>
      <c r="P136" s="152"/>
      <c r="Q136" s="189"/>
      <c r="R136" s="190"/>
      <c r="S136" s="190"/>
      <c r="T136" s="190"/>
      <c r="U136" s="190"/>
      <c r="V136" s="190"/>
      <c r="W136" s="190"/>
      <c r="X136" s="190"/>
      <c r="Y136" s="190"/>
      <c r="Z136" s="190"/>
      <c r="AA136" s="191"/>
    </row>
    <row r="137" spans="4:27" x14ac:dyDescent="0.45">
      <c r="D137" s="101"/>
      <c r="E137" s="152"/>
      <c r="F137" s="152"/>
      <c r="G137" s="152"/>
      <c r="H137" s="152"/>
      <c r="I137" s="152"/>
      <c r="J137" s="152"/>
      <c r="K137" s="152"/>
      <c r="L137" s="152"/>
      <c r="M137" s="152"/>
      <c r="N137" s="152"/>
      <c r="O137" s="152"/>
      <c r="P137" s="152"/>
      <c r="Q137" s="199" t="s">
        <v>175</v>
      </c>
      <c r="R137" s="200"/>
      <c r="S137" s="200"/>
      <c r="T137" s="192"/>
      <c r="U137" s="193"/>
      <c r="V137" s="193"/>
      <c r="W137" s="193"/>
      <c r="X137" s="193"/>
      <c r="Y137" s="193"/>
      <c r="Z137" s="193"/>
      <c r="AA137" s="194"/>
    </row>
    <row r="138" spans="4:27" x14ac:dyDescent="0.45">
      <c r="D138" s="101" t="s">
        <v>64</v>
      </c>
      <c r="E138" s="152" t="s">
        <v>85</v>
      </c>
      <c r="F138" s="152"/>
      <c r="G138" s="152"/>
      <c r="H138" s="152"/>
      <c r="I138" s="152"/>
      <c r="J138" s="152"/>
      <c r="K138" s="152"/>
      <c r="L138" s="152"/>
      <c r="M138" s="152"/>
      <c r="N138" s="152"/>
      <c r="O138" s="152"/>
      <c r="P138" s="152"/>
      <c r="Q138" s="189"/>
      <c r="R138" s="190"/>
      <c r="S138" s="190"/>
      <c r="T138" s="190"/>
      <c r="U138" s="190"/>
      <c r="V138" s="190"/>
      <c r="W138" s="190"/>
      <c r="X138" s="190"/>
      <c r="Y138" s="190"/>
      <c r="Z138" s="190"/>
      <c r="AA138" s="191"/>
    </row>
    <row r="139" spans="4:27" x14ac:dyDescent="0.45">
      <c r="D139" s="101"/>
      <c r="E139" s="152"/>
      <c r="F139" s="152"/>
      <c r="G139" s="152"/>
      <c r="H139" s="152"/>
      <c r="I139" s="152"/>
      <c r="J139" s="152"/>
      <c r="K139" s="152"/>
      <c r="L139" s="152"/>
      <c r="M139" s="152"/>
      <c r="N139" s="152"/>
      <c r="O139" s="152"/>
      <c r="P139" s="152"/>
      <c r="Q139" s="199" t="s">
        <v>175</v>
      </c>
      <c r="R139" s="200"/>
      <c r="S139" s="200"/>
      <c r="T139" s="192"/>
      <c r="U139" s="193"/>
      <c r="V139" s="193"/>
      <c r="W139" s="193"/>
      <c r="X139" s="193"/>
      <c r="Y139" s="193"/>
      <c r="Z139" s="193"/>
      <c r="AA139" s="194"/>
    </row>
    <row r="140" spans="4:27" x14ac:dyDescent="0.45">
      <c r="D140" s="101" t="s">
        <v>65</v>
      </c>
      <c r="E140" s="152" t="s">
        <v>86</v>
      </c>
      <c r="F140" s="152"/>
      <c r="G140" s="152"/>
      <c r="H140" s="152"/>
      <c r="I140" s="152"/>
      <c r="J140" s="152"/>
      <c r="K140" s="152"/>
      <c r="L140" s="152"/>
      <c r="M140" s="152"/>
      <c r="N140" s="152"/>
      <c r="O140" s="152"/>
      <c r="P140" s="152"/>
      <c r="Q140" s="189"/>
      <c r="R140" s="190"/>
      <c r="S140" s="190"/>
      <c r="T140" s="190"/>
      <c r="U140" s="190"/>
      <c r="V140" s="190"/>
      <c r="W140" s="190"/>
      <c r="X140" s="190"/>
      <c r="Y140" s="190"/>
      <c r="Z140" s="190"/>
      <c r="AA140" s="191"/>
    </row>
    <row r="141" spans="4:27" x14ac:dyDescent="0.45">
      <c r="D141" s="101"/>
      <c r="E141" s="152"/>
      <c r="F141" s="152"/>
      <c r="G141" s="152"/>
      <c r="H141" s="152"/>
      <c r="I141" s="152"/>
      <c r="J141" s="152"/>
      <c r="K141" s="152"/>
      <c r="L141" s="152"/>
      <c r="M141" s="152"/>
      <c r="N141" s="152"/>
      <c r="O141" s="152"/>
      <c r="P141" s="152"/>
      <c r="Q141" s="199" t="s">
        <v>175</v>
      </c>
      <c r="R141" s="200"/>
      <c r="S141" s="200"/>
      <c r="T141" s="192"/>
      <c r="U141" s="193"/>
      <c r="V141" s="193"/>
      <c r="W141" s="193"/>
      <c r="X141" s="193"/>
      <c r="Y141" s="193"/>
      <c r="Z141" s="193"/>
      <c r="AA141" s="194"/>
    </row>
    <row r="142" spans="4:27" x14ac:dyDescent="0.45">
      <c r="D142" s="101" t="s">
        <v>66</v>
      </c>
      <c r="E142" s="152" t="s">
        <v>87</v>
      </c>
      <c r="F142" s="152"/>
      <c r="G142" s="152"/>
      <c r="H142" s="152"/>
      <c r="I142" s="152"/>
      <c r="J142" s="152"/>
      <c r="K142" s="152"/>
      <c r="L142" s="152"/>
      <c r="M142" s="152"/>
      <c r="N142" s="152"/>
      <c r="O142" s="152"/>
      <c r="P142" s="152"/>
      <c r="Q142" s="189"/>
      <c r="R142" s="190"/>
      <c r="S142" s="190"/>
      <c r="T142" s="190"/>
      <c r="U142" s="190"/>
      <c r="V142" s="190"/>
      <c r="W142" s="190"/>
      <c r="X142" s="190"/>
      <c r="Y142" s="190"/>
      <c r="Z142" s="190"/>
      <c r="AA142" s="191"/>
    </row>
    <row r="143" spans="4:27" x14ac:dyDescent="0.45">
      <c r="D143" s="101"/>
      <c r="E143" s="152"/>
      <c r="F143" s="152"/>
      <c r="G143" s="152"/>
      <c r="H143" s="152"/>
      <c r="I143" s="152"/>
      <c r="J143" s="152"/>
      <c r="K143" s="152"/>
      <c r="L143" s="152"/>
      <c r="M143" s="152"/>
      <c r="N143" s="152"/>
      <c r="O143" s="152"/>
      <c r="P143" s="152"/>
      <c r="Q143" s="199" t="s">
        <v>175</v>
      </c>
      <c r="R143" s="200"/>
      <c r="S143" s="200"/>
      <c r="T143" s="192"/>
      <c r="U143" s="193"/>
      <c r="V143" s="193"/>
      <c r="W143" s="193"/>
      <c r="X143" s="193"/>
      <c r="Y143" s="193"/>
      <c r="Z143" s="193"/>
      <c r="AA143" s="194"/>
    </row>
    <row r="144" spans="4:27" x14ac:dyDescent="0.45">
      <c r="D144" s="101" t="s">
        <v>67</v>
      </c>
      <c r="E144" s="152" t="s">
        <v>88</v>
      </c>
      <c r="F144" s="152"/>
      <c r="G144" s="152"/>
      <c r="H144" s="152"/>
      <c r="I144" s="152"/>
      <c r="J144" s="152"/>
      <c r="K144" s="152"/>
      <c r="L144" s="152"/>
      <c r="M144" s="152"/>
      <c r="N144" s="152"/>
      <c r="O144" s="152"/>
      <c r="P144" s="152"/>
      <c r="Q144" s="140"/>
      <c r="R144" s="141"/>
      <c r="S144" s="223"/>
      <c r="T144" s="228" t="s">
        <v>177</v>
      </c>
      <c r="U144" s="229"/>
      <c r="V144" s="230"/>
      <c r="W144" s="231"/>
      <c r="X144" s="190"/>
      <c r="Y144" s="190"/>
      <c r="Z144" s="190"/>
      <c r="AA144" s="191"/>
    </row>
    <row r="145" spans="2:27" x14ac:dyDescent="0.45">
      <c r="D145" s="101"/>
      <c r="E145" s="152"/>
      <c r="F145" s="152"/>
      <c r="G145" s="152"/>
      <c r="H145" s="152"/>
      <c r="I145" s="152"/>
      <c r="J145" s="152"/>
      <c r="K145" s="152"/>
      <c r="L145" s="152"/>
      <c r="M145" s="152"/>
      <c r="N145" s="152"/>
      <c r="O145" s="152"/>
      <c r="P145" s="152"/>
      <c r="Q145" s="78"/>
      <c r="R145" s="79"/>
      <c r="S145" s="224"/>
      <c r="T145" s="227" t="s">
        <v>176</v>
      </c>
      <c r="U145" s="196"/>
      <c r="V145" s="197"/>
      <c r="W145" s="192"/>
      <c r="X145" s="193"/>
      <c r="Y145" s="193"/>
      <c r="Z145" s="193"/>
      <c r="AA145" s="194"/>
    </row>
    <row r="146" spans="2:27" x14ac:dyDescent="0.45">
      <c r="D146" s="101" t="s">
        <v>68</v>
      </c>
      <c r="E146" s="198" t="s">
        <v>89</v>
      </c>
      <c r="F146" s="198"/>
      <c r="G146" s="198"/>
      <c r="H146" s="198"/>
      <c r="I146" s="198"/>
      <c r="J146" s="198"/>
      <c r="K146" s="198"/>
      <c r="L146" s="198"/>
      <c r="M146" s="198"/>
      <c r="N146" s="198"/>
      <c r="O146" s="198"/>
      <c r="P146" s="198"/>
      <c r="Q146" s="189"/>
      <c r="R146" s="190"/>
      <c r="S146" s="190"/>
      <c r="T146" s="190"/>
      <c r="U146" s="190"/>
      <c r="V146" s="190"/>
      <c r="W146" s="190"/>
      <c r="X146" s="190"/>
      <c r="Y146" s="190"/>
      <c r="Z146" s="190"/>
      <c r="AA146" s="191"/>
    </row>
    <row r="147" spans="2:27" x14ac:dyDescent="0.45">
      <c r="D147" s="101"/>
      <c r="E147" s="198"/>
      <c r="F147" s="198"/>
      <c r="G147" s="198"/>
      <c r="H147" s="198"/>
      <c r="I147" s="198"/>
      <c r="J147" s="198"/>
      <c r="K147" s="198"/>
      <c r="L147" s="198"/>
      <c r="M147" s="198"/>
      <c r="N147" s="198"/>
      <c r="O147" s="198"/>
      <c r="P147" s="198"/>
      <c r="Q147" s="199" t="s">
        <v>178</v>
      </c>
      <c r="R147" s="200"/>
      <c r="S147" s="200"/>
      <c r="T147" s="192"/>
      <c r="U147" s="193"/>
      <c r="V147" s="193"/>
      <c r="W147" s="193"/>
      <c r="X147" s="193"/>
      <c r="Y147" s="193"/>
      <c r="Z147" s="193"/>
      <c r="AA147" s="194"/>
    </row>
    <row r="148" spans="2:27" x14ac:dyDescent="0.45">
      <c r="D148" s="101" t="s">
        <v>69</v>
      </c>
      <c r="E148" s="152" t="s">
        <v>90</v>
      </c>
      <c r="F148" s="152"/>
      <c r="G148" s="152"/>
      <c r="H148" s="152"/>
      <c r="I148" s="152"/>
      <c r="J148" s="152"/>
      <c r="K148" s="152"/>
      <c r="L148" s="152"/>
      <c r="M148" s="152"/>
      <c r="N148" s="152"/>
      <c r="O148" s="152"/>
      <c r="P148" s="152"/>
      <c r="Q148" s="189"/>
      <c r="R148" s="190"/>
      <c r="S148" s="190"/>
      <c r="T148" s="190"/>
      <c r="U148" s="190"/>
      <c r="V148" s="190"/>
      <c r="W148" s="190"/>
      <c r="X148" s="190"/>
      <c r="Y148" s="190"/>
      <c r="Z148" s="190"/>
      <c r="AA148" s="191"/>
    </row>
    <row r="149" spans="2:27" x14ac:dyDescent="0.45">
      <c r="D149" s="101"/>
      <c r="E149" s="152"/>
      <c r="F149" s="152"/>
      <c r="G149" s="152"/>
      <c r="H149" s="152"/>
      <c r="I149" s="152"/>
      <c r="J149" s="152"/>
      <c r="K149" s="152"/>
      <c r="L149" s="152"/>
      <c r="M149" s="152"/>
      <c r="N149" s="152"/>
      <c r="O149" s="152"/>
      <c r="P149" s="152"/>
      <c r="Q149" s="195" t="s">
        <v>175</v>
      </c>
      <c r="R149" s="196"/>
      <c r="S149" s="197"/>
      <c r="T149" s="192"/>
      <c r="U149" s="193"/>
      <c r="V149" s="193"/>
      <c r="W149" s="193"/>
      <c r="X149" s="193"/>
      <c r="Y149" s="193"/>
      <c r="Z149" s="193"/>
      <c r="AA149" s="194"/>
    </row>
    <row r="150" spans="2:27" x14ac:dyDescent="0.45">
      <c r="D150" s="91" t="s">
        <v>93</v>
      </c>
      <c r="E150" s="91"/>
      <c r="F150" s="91"/>
      <c r="G150" s="91"/>
      <c r="H150" s="91"/>
      <c r="I150" s="91"/>
      <c r="J150" s="91"/>
      <c r="K150" s="91"/>
      <c r="L150" s="91"/>
      <c r="M150" s="91"/>
      <c r="N150" s="91"/>
      <c r="O150" s="91"/>
      <c r="P150" s="91"/>
      <c r="Q150" s="91"/>
      <c r="R150" s="91"/>
      <c r="S150" s="91"/>
      <c r="T150" s="91"/>
      <c r="U150" s="91"/>
      <c r="V150" s="91"/>
      <c r="W150" s="91"/>
      <c r="X150" s="91"/>
      <c r="Y150" s="91"/>
      <c r="Z150" s="91"/>
      <c r="AA150" s="91"/>
    </row>
    <row r="151" spans="2:27" x14ac:dyDescent="0.45">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row>
    <row r="152" spans="2:27" x14ac:dyDescent="0.45">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row>
    <row r="153" spans="2:27" x14ac:dyDescent="0.45">
      <c r="B153" s="22" t="s">
        <v>95</v>
      </c>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row>
    <row r="154" spans="2:27" ht="18" customHeight="1" x14ac:dyDescent="0.45">
      <c r="C154" s="128" t="s">
        <v>49</v>
      </c>
      <c r="D154" s="143" t="s">
        <v>133</v>
      </c>
      <c r="E154" s="144"/>
      <c r="F154" s="144"/>
      <c r="G154" s="144"/>
      <c r="H154" s="144"/>
      <c r="I154" s="145"/>
      <c r="J154" s="137"/>
      <c r="K154" s="138"/>
      <c r="L154" s="138"/>
      <c r="M154" s="138"/>
      <c r="N154" s="138"/>
      <c r="O154" s="138"/>
      <c r="P154" s="138"/>
      <c r="Q154" s="138"/>
      <c r="R154" s="138"/>
      <c r="S154" s="25" t="s">
        <v>100</v>
      </c>
      <c r="T154" s="28"/>
      <c r="U154" s="28"/>
      <c r="V154" s="28"/>
      <c r="W154" s="28"/>
      <c r="X154" s="28"/>
      <c r="Y154" s="28"/>
      <c r="Z154" s="28"/>
      <c r="AA154" s="34"/>
    </row>
    <row r="155" spans="2:27" x14ac:dyDescent="0.45">
      <c r="C155" s="127"/>
      <c r="D155" s="149"/>
      <c r="E155" s="150"/>
      <c r="F155" s="150"/>
      <c r="G155" s="150"/>
      <c r="H155" s="150"/>
      <c r="I155" s="151"/>
      <c r="J155" s="33" t="s">
        <v>102</v>
      </c>
      <c r="K155" s="12"/>
      <c r="L155" s="12"/>
      <c r="M155" s="12" t="s">
        <v>5</v>
      </c>
      <c r="N155" s="12"/>
      <c r="O155" s="12" t="s">
        <v>101</v>
      </c>
      <c r="P155" s="12"/>
      <c r="Q155" s="12"/>
      <c r="R155" s="12" t="s">
        <v>5</v>
      </c>
      <c r="S155" s="12"/>
      <c r="T155" s="12"/>
      <c r="U155" s="12"/>
      <c r="V155" s="12"/>
      <c r="W155" s="12"/>
      <c r="X155" s="12"/>
      <c r="Y155" s="12"/>
      <c r="Z155" s="12"/>
      <c r="AA155" s="35"/>
    </row>
    <row r="156" spans="2:27" x14ac:dyDescent="0.45">
      <c r="C156" s="128" t="s">
        <v>50</v>
      </c>
      <c r="D156" s="143" t="s">
        <v>134</v>
      </c>
      <c r="E156" s="144"/>
      <c r="F156" s="144"/>
      <c r="G156" s="144"/>
      <c r="H156" s="144"/>
      <c r="I156" s="145"/>
      <c r="J156" s="143" t="s">
        <v>45</v>
      </c>
      <c r="K156" s="144"/>
      <c r="L156" s="144"/>
      <c r="M156" s="144">
        <f>+S101</f>
        <v>0</v>
      </c>
      <c r="N156" s="144"/>
      <c r="O156" s="144"/>
      <c r="P156" s="144"/>
      <c r="Q156" s="144"/>
      <c r="R156" s="144"/>
      <c r="S156" s="141" t="s">
        <v>6</v>
      </c>
      <c r="T156" s="28"/>
      <c r="U156" s="28"/>
      <c r="V156" s="28"/>
      <c r="W156" s="28"/>
      <c r="X156" s="28"/>
      <c r="Y156" s="28"/>
      <c r="Z156" s="28"/>
      <c r="AA156" s="34"/>
    </row>
    <row r="157" spans="2:27" x14ac:dyDescent="0.45">
      <c r="C157" s="127"/>
      <c r="D157" s="149"/>
      <c r="E157" s="150"/>
      <c r="F157" s="150"/>
      <c r="G157" s="150"/>
      <c r="H157" s="150"/>
      <c r="I157" s="151"/>
      <c r="J157" s="149"/>
      <c r="K157" s="150"/>
      <c r="L157" s="150"/>
      <c r="M157" s="150"/>
      <c r="N157" s="150"/>
      <c r="O157" s="150"/>
      <c r="P157" s="150"/>
      <c r="Q157" s="150"/>
      <c r="R157" s="150"/>
      <c r="S157" s="79"/>
      <c r="T157" s="12"/>
      <c r="U157" s="12"/>
      <c r="V157" s="12"/>
      <c r="W157" s="12"/>
      <c r="X157" s="12"/>
      <c r="Y157" s="12"/>
      <c r="Z157" s="12"/>
      <c r="AA157" s="35"/>
    </row>
    <row r="158" spans="2:27" ht="18" customHeight="1" x14ac:dyDescent="0.45">
      <c r="C158" s="204" t="s">
        <v>51</v>
      </c>
      <c r="D158" s="207" t="s">
        <v>98</v>
      </c>
      <c r="E158" s="208"/>
      <c r="F158" s="208"/>
      <c r="G158" s="208"/>
      <c r="H158" s="208"/>
      <c r="I158" s="209"/>
      <c r="J158" s="205"/>
      <c r="K158" s="205"/>
      <c r="L158" s="205"/>
      <c r="M158" s="205"/>
      <c r="N158" s="205"/>
      <c r="O158" s="205"/>
      <c r="P158" s="205"/>
      <c r="Q158" s="205"/>
      <c r="R158" s="205"/>
      <c r="S158" s="205"/>
      <c r="T158" s="205"/>
      <c r="U158" s="205"/>
      <c r="V158" s="205"/>
      <c r="W158" s="205"/>
      <c r="X158" s="205"/>
      <c r="Y158" s="205"/>
      <c r="Z158" s="205"/>
      <c r="AA158" s="205"/>
    </row>
    <row r="159" spans="2:27" x14ac:dyDescent="0.45">
      <c r="C159" s="216"/>
      <c r="D159" s="210"/>
      <c r="E159" s="211"/>
      <c r="F159" s="211"/>
      <c r="G159" s="211"/>
      <c r="H159" s="211"/>
      <c r="I159" s="212"/>
      <c r="J159" s="205"/>
      <c r="K159" s="205"/>
      <c r="L159" s="205"/>
      <c r="M159" s="205"/>
      <c r="N159" s="205"/>
      <c r="O159" s="205"/>
      <c r="P159" s="205"/>
      <c r="Q159" s="205"/>
      <c r="R159" s="205"/>
      <c r="S159" s="205"/>
      <c r="T159" s="205"/>
      <c r="U159" s="205"/>
      <c r="V159" s="205"/>
      <c r="W159" s="205"/>
      <c r="X159" s="205"/>
      <c r="Y159" s="205"/>
      <c r="Z159" s="205"/>
      <c r="AA159" s="205"/>
    </row>
    <row r="160" spans="2:27" x14ac:dyDescent="0.45">
      <c r="C160" s="126"/>
      <c r="D160" s="213"/>
      <c r="E160" s="214"/>
      <c r="F160" s="214"/>
      <c r="G160" s="214"/>
      <c r="H160" s="214"/>
      <c r="I160" s="215"/>
      <c r="J160" s="205"/>
      <c r="K160" s="205"/>
      <c r="L160" s="205"/>
      <c r="M160" s="205"/>
      <c r="N160" s="205"/>
      <c r="O160" s="205"/>
      <c r="P160" s="205"/>
      <c r="Q160" s="205"/>
      <c r="R160" s="205"/>
      <c r="S160" s="205"/>
      <c r="T160" s="205"/>
      <c r="U160" s="205"/>
      <c r="V160" s="205"/>
      <c r="W160" s="205"/>
      <c r="X160" s="205"/>
      <c r="Y160" s="205"/>
      <c r="Z160" s="205"/>
      <c r="AA160" s="205"/>
    </row>
    <row r="161" spans="2:29" x14ac:dyDescent="0.45">
      <c r="C161" s="91" t="s">
        <v>99</v>
      </c>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row>
    <row r="162" spans="2:29" x14ac:dyDescent="0.45">
      <c r="C162" s="171"/>
      <c r="D162" s="171"/>
      <c r="E162" s="171"/>
      <c r="F162" s="171"/>
      <c r="G162" s="171"/>
      <c r="H162" s="171"/>
      <c r="I162" s="171"/>
      <c r="J162" s="171"/>
      <c r="K162" s="171"/>
      <c r="L162" s="171"/>
      <c r="M162" s="171"/>
      <c r="N162" s="171"/>
      <c r="O162" s="171"/>
      <c r="P162" s="171"/>
      <c r="Q162" s="171"/>
      <c r="R162" s="171"/>
      <c r="S162" s="171"/>
      <c r="T162" s="171"/>
      <c r="U162" s="171"/>
      <c r="V162" s="171"/>
      <c r="W162" s="171"/>
      <c r="X162" s="171"/>
      <c r="Y162" s="171"/>
      <c r="Z162" s="171"/>
      <c r="AA162" s="171"/>
    </row>
    <row r="163" spans="2:29" x14ac:dyDescent="0.45">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row>
    <row r="164" spans="2:29" x14ac:dyDescent="0.45">
      <c r="B164" s="22" t="s">
        <v>131</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row>
    <row r="165" spans="2:29" ht="22.8" customHeight="1" x14ac:dyDescent="0.45">
      <c r="B165" s="22"/>
      <c r="C165" s="14" t="s">
        <v>49</v>
      </c>
      <c r="D165" s="201" t="s">
        <v>132</v>
      </c>
      <c r="E165" s="202"/>
      <c r="F165" s="202"/>
      <c r="G165" s="202"/>
      <c r="H165" s="202"/>
      <c r="I165" s="203"/>
      <c r="J165" s="205" t="str">
        <f>IF((①基本情報!I22)=0,"",①基本情報!I22)</f>
        <v/>
      </c>
      <c r="K165" s="205"/>
      <c r="L165" s="205"/>
      <c r="M165" s="205"/>
      <c r="N165" s="205"/>
      <c r="O165" s="205"/>
      <c r="P165" s="205"/>
      <c r="Q165" s="205"/>
      <c r="R165" s="205"/>
      <c r="S165" s="205"/>
      <c r="T165" s="205"/>
      <c r="U165" s="205"/>
      <c r="V165" s="205"/>
      <c r="W165" s="205"/>
      <c r="X165" s="205"/>
      <c r="Y165" s="205"/>
      <c r="Z165" s="205"/>
      <c r="AA165" s="205"/>
      <c r="AB165" s="1"/>
      <c r="AC165" s="1"/>
    </row>
    <row r="166" spans="2:29" ht="22.8" customHeight="1" x14ac:dyDescent="0.45">
      <c r="B166" s="22"/>
      <c r="C166" s="14" t="s">
        <v>50</v>
      </c>
      <c r="D166" s="201" t="s">
        <v>130</v>
      </c>
      <c r="E166" s="202"/>
      <c r="F166" s="202"/>
      <c r="G166" s="202"/>
      <c r="H166" s="202"/>
      <c r="I166" s="203"/>
      <c r="J166" s="205" t="str">
        <f>IF((①基本情報!I23)=0,"",①基本情報!I23)</f>
        <v/>
      </c>
      <c r="K166" s="205"/>
      <c r="L166" s="205"/>
      <c r="M166" s="205"/>
      <c r="N166" s="205"/>
      <c r="O166" s="205"/>
      <c r="P166" s="205"/>
      <c r="Q166" s="205"/>
      <c r="R166" s="205"/>
      <c r="S166" s="205"/>
      <c r="T166" s="205"/>
      <c r="U166" s="205"/>
      <c r="V166" s="205"/>
      <c r="W166" s="205"/>
      <c r="X166" s="205"/>
      <c r="Y166" s="205"/>
      <c r="Z166" s="205"/>
      <c r="AA166" s="205"/>
    </row>
    <row r="167" spans="2:29" ht="22.8" customHeight="1" x14ac:dyDescent="0.45">
      <c r="B167" s="22"/>
      <c r="C167" s="14" t="s">
        <v>51</v>
      </c>
      <c r="D167" s="201" t="s">
        <v>22</v>
      </c>
      <c r="E167" s="202"/>
      <c r="F167" s="202"/>
      <c r="G167" s="202"/>
      <c r="H167" s="202"/>
      <c r="I167" s="203"/>
      <c r="J167" s="205"/>
      <c r="K167" s="205"/>
      <c r="L167" s="205"/>
      <c r="M167" s="205"/>
      <c r="N167" s="205"/>
      <c r="O167" s="205"/>
      <c r="P167" s="205"/>
      <c r="Q167" s="205"/>
      <c r="R167" s="205"/>
      <c r="S167" s="205"/>
      <c r="T167" s="205"/>
      <c r="U167" s="205"/>
      <c r="V167" s="205"/>
      <c r="W167" s="205"/>
      <c r="X167" s="205"/>
      <c r="Y167" s="205"/>
      <c r="Z167" s="205"/>
      <c r="AA167" s="205"/>
    </row>
    <row r="168" spans="2:29" ht="22.8" customHeight="1" x14ac:dyDescent="0.45">
      <c r="B168" s="22"/>
      <c r="C168" s="14" t="s">
        <v>52</v>
      </c>
      <c r="D168" s="201" t="s">
        <v>44</v>
      </c>
      <c r="E168" s="202"/>
      <c r="F168" s="202"/>
      <c r="G168" s="202"/>
      <c r="H168" s="202"/>
      <c r="I168" s="203"/>
      <c r="J168" s="205"/>
      <c r="K168" s="205"/>
      <c r="L168" s="205"/>
      <c r="M168" s="205"/>
      <c r="N168" s="205"/>
      <c r="O168" s="205"/>
      <c r="P168" s="205"/>
      <c r="Q168" s="205"/>
      <c r="R168" s="205"/>
      <c r="S168" s="205"/>
      <c r="T168" s="205"/>
      <c r="U168" s="205"/>
      <c r="V168" s="205"/>
      <c r="W168" s="205"/>
      <c r="X168" s="205"/>
      <c r="Y168" s="205"/>
      <c r="Z168" s="205"/>
      <c r="AA168" s="205"/>
    </row>
    <row r="169" spans="2:29" ht="22.8" customHeight="1" x14ac:dyDescent="0.45">
      <c r="B169" s="22"/>
      <c r="C169" s="14" t="s">
        <v>53</v>
      </c>
      <c r="D169" s="201" t="s">
        <v>126</v>
      </c>
      <c r="E169" s="202"/>
      <c r="F169" s="202"/>
      <c r="G169" s="202"/>
      <c r="H169" s="202"/>
      <c r="I169" s="203"/>
      <c r="J169" s="205"/>
      <c r="K169" s="205"/>
      <c r="L169" s="205"/>
      <c r="M169" s="205"/>
      <c r="N169" s="205"/>
      <c r="O169" s="205"/>
      <c r="P169" s="205"/>
      <c r="Q169" s="205"/>
      <c r="R169" s="205"/>
      <c r="S169" s="205"/>
      <c r="T169" s="205"/>
      <c r="U169" s="205"/>
      <c r="V169" s="205"/>
      <c r="W169" s="205"/>
      <c r="X169" s="205"/>
      <c r="Y169" s="205"/>
      <c r="Z169" s="205"/>
      <c r="AA169" s="205"/>
    </row>
    <row r="170" spans="2:29" ht="22.8" customHeight="1" x14ac:dyDescent="0.45">
      <c r="B170" s="22"/>
      <c r="C170" s="14" t="s">
        <v>54</v>
      </c>
      <c r="D170" s="201" t="s">
        <v>127</v>
      </c>
      <c r="E170" s="202"/>
      <c r="F170" s="202"/>
      <c r="G170" s="202"/>
      <c r="H170" s="202"/>
      <c r="I170" s="203"/>
      <c r="J170" s="205"/>
      <c r="K170" s="205"/>
      <c r="L170" s="205"/>
      <c r="M170" s="205"/>
      <c r="N170" s="205"/>
      <c r="O170" s="205"/>
      <c r="P170" s="205"/>
      <c r="Q170" s="205"/>
      <c r="R170" s="205"/>
      <c r="S170" s="205"/>
      <c r="T170" s="205"/>
      <c r="U170" s="205"/>
      <c r="V170" s="205"/>
      <c r="W170" s="205"/>
      <c r="X170" s="205"/>
      <c r="Y170" s="205"/>
      <c r="Z170" s="205"/>
      <c r="AA170" s="205"/>
    </row>
    <row r="171" spans="2:29" x14ac:dyDescent="0.45">
      <c r="C171" s="204" t="s">
        <v>55</v>
      </c>
      <c r="D171" s="143" t="s">
        <v>96</v>
      </c>
      <c r="E171" s="144"/>
      <c r="F171" s="144"/>
      <c r="G171" s="144"/>
      <c r="H171" s="144"/>
      <c r="I171" s="145"/>
      <c r="J171" s="149"/>
      <c r="K171" s="150"/>
      <c r="L171" s="150"/>
      <c r="M171" s="150"/>
      <c r="N171" s="150"/>
      <c r="O171" s="150"/>
      <c r="P171" s="150"/>
      <c r="Q171" s="150"/>
      <c r="R171" s="150"/>
      <c r="S171" s="12" t="s">
        <v>100</v>
      </c>
      <c r="T171" s="27"/>
      <c r="U171" s="27"/>
      <c r="V171" s="27"/>
      <c r="W171" s="27"/>
      <c r="X171" s="27"/>
      <c r="Y171" s="27"/>
      <c r="Z171" s="27"/>
      <c r="AA171" s="36"/>
    </row>
    <row r="172" spans="2:29" x14ac:dyDescent="0.45">
      <c r="C172" s="126"/>
      <c r="D172" s="149"/>
      <c r="E172" s="150"/>
      <c r="F172" s="150"/>
      <c r="G172" s="150"/>
      <c r="H172" s="150"/>
      <c r="I172" s="151"/>
      <c r="J172" s="33" t="s">
        <v>102</v>
      </c>
      <c r="K172" s="12"/>
      <c r="L172" s="12"/>
      <c r="M172" s="12" t="s">
        <v>5</v>
      </c>
      <c r="N172" s="12"/>
      <c r="O172" s="12" t="s">
        <v>101</v>
      </c>
      <c r="P172" s="12"/>
      <c r="Q172" s="12"/>
      <c r="R172" s="12" t="s">
        <v>5</v>
      </c>
      <c r="S172" s="12"/>
      <c r="T172" s="12"/>
      <c r="U172" s="12"/>
      <c r="V172" s="12"/>
      <c r="W172" s="12"/>
      <c r="X172" s="12"/>
      <c r="Y172" s="12"/>
      <c r="Z172" s="12"/>
      <c r="AA172" s="35"/>
    </row>
    <row r="173" spans="2:29" x14ac:dyDescent="0.45">
      <c r="C173" s="204" t="s">
        <v>56</v>
      </c>
      <c r="D173" s="143" t="s">
        <v>97</v>
      </c>
      <c r="E173" s="144"/>
      <c r="F173" s="144"/>
      <c r="G173" s="144"/>
      <c r="H173" s="144"/>
      <c r="I173" s="145"/>
      <c r="J173" s="143" t="s">
        <v>45</v>
      </c>
      <c r="K173" s="144"/>
      <c r="L173" s="144"/>
      <c r="M173" s="220"/>
      <c r="N173" s="220"/>
      <c r="O173" s="220"/>
      <c r="P173" s="220"/>
      <c r="Q173" s="220"/>
      <c r="R173" s="220"/>
      <c r="S173" s="141" t="s">
        <v>6</v>
      </c>
      <c r="T173" s="28"/>
      <c r="U173" s="28"/>
      <c r="V173" s="28"/>
      <c r="W173" s="28"/>
      <c r="X173" s="28"/>
      <c r="Y173" s="28"/>
      <c r="Z173" s="28"/>
      <c r="AA173" s="34"/>
    </row>
    <row r="174" spans="2:29" x14ac:dyDescent="0.45">
      <c r="C174" s="126"/>
      <c r="D174" s="149"/>
      <c r="E174" s="150"/>
      <c r="F174" s="150"/>
      <c r="G174" s="150"/>
      <c r="H174" s="150"/>
      <c r="I174" s="151"/>
      <c r="J174" s="149"/>
      <c r="K174" s="150"/>
      <c r="L174" s="150"/>
      <c r="M174" s="221"/>
      <c r="N174" s="221"/>
      <c r="O174" s="221"/>
      <c r="P174" s="221"/>
      <c r="Q174" s="221"/>
      <c r="R174" s="221"/>
      <c r="S174" s="79"/>
      <c r="T174" s="12"/>
      <c r="U174" s="12"/>
      <c r="V174" s="12"/>
      <c r="W174" s="12"/>
      <c r="X174" s="12"/>
      <c r="Y174" s="12"/>
      <c r="Z174" s="12"/>
      <c r="AA174" s="35"/>
    </row>
    <row r="175" spans="2:29" ht="22.8" customHeight="1" x14ac:dyDescent="0.45">
      <c r="C175" s="14" t="s">
        <v>57</v>
      </c>
      <c r="D175" s="201" t="s">
        <v>125</v>
      </c>
      <c r="E175" s="202"/>
      <c r="F175" s="202"/>
      <c r="G175" s="202"/>
      <c r="H175" s="202"/>
      <c r="I175" s="203"/>
      <c r="J175" s="205"/>
      <c r="K175" s="205"/>
      <c r="L175" s="205"/>
      <c r="M175" s="205"/>
      <c r="N175" s="205"/>
      <c r="O175" s="205"/>
      <c r="P175" s="205"/>
      <c r="Q175" s="205"/>
      <c r="R175" s="205"/>
      <c r="S175" s="205"/>
      <c r="T175" s="205"/>
      <c r="U175" s="205"/>
      <c r="V175" s="205"/>
      <c r="W175" s="205"/>
      <c r="X175" s="205"/>
      <c r="Y175" s="205"/>
      <c r="Z175" s="205"/>
      <c r="AA175" s="205"/>
    </row>
    <row r="176" spans="2:29" ht="22.8" customHeight="1" x14ac:dyDescent="0.45">
      <c r="C176" s="14" t="s">
        <v>58</v>
      </c>
      <c r="D176" s="201" t="s">
        <v>128</v>
      </c>
      <c r="E176" s="202"/>
      <c r="F176" s="202"/>
      <c r="G176" s="202"/>
      <c r="H176" s="202"/>
      <c r="I176" s="203"/>
      <c r="J176" s="205"/>
      <c r="K176" s="205"/>
      <c r="L176" s="205"/>
      <c r="M176" s="205"/>
      <c r="N176" s="205"/>
      <c r="O176" s="205"/>
      <c r="P176" s="205"/>
      <c r="Q176" s="205"/>
      <c r="R176" s="205"/>
      <c r="S176" s="205"/>
      <c r="T176" s="205"/>
      <c r="U176" s="205"/>
      <c r="V176" s="205"/>
      <c r="W176" s="205"/>
      <c r="X176" s="205"/>
      <c r="Y176" s="205"/>
      <c r="Z176" s="205"/>
      <c r="AA176" s="205"/>
    </row>
    <row r="177" spans="2:27" ht="18" customHeight="1" x14ac:dyDescent="0.45">
      <c r="C177" s="204" t="s">
        <v>59</v>
      </c>
      <c r="D177" s="207" t="s">
        <v>129</v>
      </c>
      <c r="E177" s="208"/>
      <c r="F177" s="208"/>
      <c r="G177" s="208"/>
      <c r="H177" s="208"/>
      <c r="I177" s="209"/>
      <c r="J177" s="71"/>
      <c r="K177" s="72"/>
      <c r="L177" s="72"/>
      <c r="M177" s="72"/>
      <c r="N177" s="72"/>
      <c r="O177" s="72"/>
      <c r="P177" s="72"/>
      <c r="Q177" s="72"/>
      <c r="R177" s="72"/>
      <c r="S177" s="72"/>
      <c r="T177" s="73"/>
      <c r="U177" s="68" t="s">
        <v>166</v>
      </c>
      <c r="V177" s="69"/>
      <c r="W177" s="70"/>
      <c r="X177" s="217"/>
      <c r="Y177" s="218"/>
      <c r="Z177" s="218"/>
      <c r="AA177" s="14" t="s">
        <v>167</v>
      </c>
    </row>
    <row r="178" spans="2:27" ht="18" customHeight="1" x14ac:dyDescent="0.45">
      <c r="C178" s="216"/>
      <c r="D178" s="210"/>
      <c r="E178" s="211"/>
      <c r="F178" s="211"/>
      <c r="G178" s="211"/>
      <c r="H178" s="211"/>
      <c r="I178" s="212"/>
      <c r="J178" s="71"/>
      <c r="K178" s="72"/>
      <c r="L178" s="72"/>
      <c r="M178" s="72"/>
      <c r="N178" s="72"/>
      <c r="O178" s="72"/>
      <c r="P178" s="72"/>
      <c r="Q178" s="72"/>
      <c r="R178" s="72"/>
      <c r="S178" s="72"/>
      <c r="T178" s="73"/>
      <c r="U178" s="68" t="s">
        <v>166</v>
      </c>
      <c r="V178" s="69"/>
      <c r="W178" s="70"/>
      <c r="X178" s="217"/>
      <c r="Y178" s="218"/>
      <c r="Z178" s="219"/>
      <c r="AA178" s="43" t="s">
        <v>167</v>
      </c>
    </row>
    <row r="179" spans="2:27" ht="18" customHeight="1" x14ac:dyDescent="0.45">
      <c r="C179" s="126"/>
      <c r="D179" s="213"/>
      <c r="E179" s="214"/>
      <c r="F179" s="214"/>
      <c r="G179" s="214"/>
      <c r="H179" s="214"/>
      <c r="I179" s="215"/>
      <c r="J179" s="71"/>
      <c r="K179" s="72"/>
      <c r="L179" s="72"/>
      <c r="M179" s="72"/>
      <c r="N179" s="72"/>
      <c r="O179" s="72"/>
      <c r="P179" s="72"/>
      <c r="Q179" s="72"/>
      <c r="R179" s="72"/>
      <c r="S179" s="72"/>
      <c r="T179" s="73"/>
      <c r="U179" s="68" t="s">
        <v>166</v>
      </c>
      <c r="V179" s="69"/>
      <c r="W179" s="70"/>
      <c r="X179" s="217"/>
      <c r="Y179" s="218"/>
      <c r="Z179" s="219"/>
      <c r="AA179" s="43" t="s">
        <v>167</v>
      </c>
    </row>
    <row r="180" spans="2:27" x14ac:dyDescent="0.45">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row>
    <row r="181" spans="2:27" x14ac:dyDescent="0.45">
      <c r="B181" s="22" t="s">
        <v>124</v>
      </c>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row>
    <row r="182" spans="2:27" x14ac:dyDescent="0.45">
      <c r="C182" s="101" t="e">
        <f>VLOOKUP(①基本情報!$I$24,リスト!$A$2:$F$4,3,0)</f>
        <v>#N/A</v>
      </c>
      <c r="D182" s="101"/>
      <c r="E182" s="101"/>
      <c r="F182" s="101"/>
      <c r="G182" s="101"/>
      <c r="H182" s="101"/>
      <c r="I182" s="101"/>
      <c r="J182" s="206"/>
      <c r="K182" s="206"/>
      <c r="L182" s="206"/>
      <c r="M182" s="206"/>
      <c r="N182" s="206"/>
      <c r="O182" s="206"/>
      <c r="P182" s="206"/>
      <c r="Q182" s="206"/>
      <c r="R182" s="206"/>
      <c r="S182" s="206"/>
      <c r="T182" s="206"/>
      <c r="U182" s="206"/>
      <c r="V182" s="206"/>
      <c r="W182" s="206"/>
      <c r="X182" s="206"/>
      <c r="Y182" s="206"/>
      <c r="Z182" s="206"/>
      <c r="AA182" s="206"/>
    </row>
    <row r="183" spans="2:27" x14ac:dyDescent="0.45">
      <c r="C183" s="101"/>
      <c r="D183" s="101"/>
      <c r="E183" s="101"/>
      <c r="F183" s="101"/>
      <c r="G183" s="101"/>
      <c r="H183" s="101"/>
      <c r="I183" s="101"/>
      <c r="J183" s="206"/>
      <c r="K183" s="206"/>
      <c r="L183" s="206"/>
      <c r="M183" s="206"/>
      <c r="N183" s="206"/>
      <c r="O183" s="206"/>
      <c r="P183" s="206"/>
      <c r="Q183" s="206"/>
      <c r="R183" s="206"/>
      <c r="S183" s="206"/>
      <c r="T183" s="206"/>
      <c r="U183" s="206"/>
      <c r="V183" s="206"/>
      <c r="W183" s="206"/>
      <c r="X183" s="206"/>
      <c r="Y183" s="206"/>
      <c r="Z183" s="206"/>
      <c r="AA183" s="206"/>
    </row>
    <row r="184" spans="2:27" x14ac:dyDescent="0.45">
      <c r="C184" s="100" t="e">
        <f>VLOOKUP(①基本情報!$I$24,リスト!$A$2:$F$4,4,0)</f>
        <v>#N/A</v>
      </c>
      <c r="D184" s="100"/>
      <c r="E184" s="100"/>
      <c r="F184" s="100"/>
      <c r="G184" s="100"/>
      <c r="H184" s="100"/>
      <c r="I184" s="100"/>
      <c r="J184" s="206"/>
      <c r="K184" s="206"/>
      <c r="L184" s="206"/>
      <c r="M184" s="206"/>
      <c r="N184" s="206"/>
      <c r="O184" s="206"/>
      <c r="P184" s="206"/>
      <c r="Q184" s="206"/>
      <c r="R184" s="206"/>
      <c r="S184" s="206"/>
      <c r="T184" s="206"/>
      <c r="U184" s="206"/>
      <c r="V184" s="206"/>
      <c r="W184" s="206"/>
      <c r="X184" s="206"/>
      <c r="Y184" s="206"/>
      <c r="Z184" s="206"/>
      <c r="AA184" s="206"/>
    </row>
    <row r="185" spans="2:27" x14ac:dyDescent="0.45">
      <c r="C185" s="100"/>
      <c r="D185" s="100"/>
      <c r="E185" s="100"/>
      <c r="F185" s="100"/>
      <c r="G185" s="100"/>
      <c r="H185" s="100"/>
      <c r="I185" s="100"/>
      <c r="J185" s="206"/>
      <c r="K185" s="206"/>
      <c r="L185" s="206"/>
      <c r="M185" s="206"/>
      <c r="N185" s="206"/>
      <c r="O185" s="206"/>
      <c r="P185" s="206"/>
      <c r="Q185" s="206"/>
      <c r="R185" s="206"/>
      <c r="S185" s="206"/>
      <c r="T185" s="206"/>
      <c r="U185" s="206"/>
      <c r="V185" s="206"/>
      <c r="W185" s="206"/>
      <c r="X185" s="206"/>
      <c r="Y185" s="206"/>
      <c r="Z185" s="206"/>
      <c r="AA185" s="206"/>
    </row>
    <row r="186" spans="2:27" x14ac:dyDescent="0.45">
      <c r="C186" s="100" t="e">
        <f>VLOOKUP(①基本情報!$I$24,リスト!$A$2:$F$4,5,0)</f>
        <v>#N/A</v>
      </c>
      <c r="D186" s="100"/>
      <c r="E186" s="100"/>
      <c r="F186" s="100"/>
      <c r="G186" s="100"/>
      <c r="H186" s="100"/>
      <c r="I186" s="100"/>
      <c r="J186" s="206"/>
      <c r="K186" s="206"/>
      <c r="L186" s="206"/>
      <c r="M186" s="206"/>
      <c r="N186" s="206"/>
      <c r="O186" s="206"/>
      <c r="P186" s="206"/>
      <c r="Q186" s="206"/>
      <c r="R186" s="206"/>
      <c r="S186" s="206"/>
      <c r="T186" s="206"/>
      <c r="U186" s="206"/>
      <c r="V186" s="206"/>
      <c r="W186" s="206"/>
      <c r="X186" s="206"/>
      <c r="Y186" s="206"/>
      <c r="Z186" s="206"/>
      <c r="AA186" s="206"/>
    </row>
    <row r="187" spans="2:27" x14ac:dyDescent="0.45">
      <c r="C187" s="100"/>
      <c r="D187" s="100"/>
      <c r="E187" s="100"/>
      <c r="F187" s="100"/>
      <c r="G187" s="100"/>
      <c r="H187" s="100"/>
      <c r="I187" s="100"/>
      <c r="J187" s="206"/>
      <c r="K187" s="206"/>
      <c r="L187" s="206"/>
      <c r="M187" s="206"/>
      <c r="N187" s="206"/>
      <c r="O187" s="206"/>
      <c r="P187" s="206"/>
      <c r="Q187" s="206"/>
      <c r="R187" s="206"/>
      <c r="S187" s="206"/>
      <c r="T187" s="206"/>
      <c r="U187" s="206"/>
      <c r="V187" s="206"/>
      <c r="W187" s="206"/>
      <c r="X187" s="206"/>
      <c r="Y187" s="206"/>
      <c r="Z187" s="206"/>
      <c r="AA187" s="206"/>
    </row>
    <row r="188" spans="2:27" x14ac:dyDescent="0.45">
      <c r="C188" s="249" t="e">
        <f>VLOOKUP(①基本情報!$I$24,リスト!$A$2:$F$4,6,0)</f>
        <v>#N/A</v>
      </c>
      <c r="D188" s="249"/>
      <c r="E188" s="249"/>
      <c r="F188" s="249"/>
      <c r="G188" s="249"/>
      <c r="H188" s="249"/>
      <c r="I188" s="249"/>
      <c r="J188" s="206"/>
      <c r="K188" s="206"/>
      <c r="L188" s="206"/>
      <c r="M188" s="206"/>
      <c r="N188" s="206"/>
      <c r="O188" s="206"/>
      <c r="P188" s="206"/>
      <c r="Q188" s="206"/>
      <c r="R188" s="206"/>
      <c r="S188" s="206"/>
      <c r="T188" s="206"/>
      <c r="U188" s="206"/>
      <c r="V188" s="206"/>
      <c r="W188" s="206"/>
      <c r="X188" s="206"/>
      <c r="Y188" s="206"/>
      <c r="Z188" s="206"/>
      <c r="AA188" s="206"/>
    </row>
    <row r="189" spans="2:27" x14ac:dyDescent="0.45">
      <c r="C189" s="249"/>
      <c r="D189" s="249"/>
      <c r="E189" s="249"/>
      <c r="F189" s="249"/>
      <c r="G189" s="249"/>
      <c r="H189" s="249"/>
      <c r="I189" s="249"/>
      <c r="J189" s="206"/>
      <c r="K189" s="206"/>
      <c r="L189" s="206"/>
      <c r="M189" s="206"/>
      <c r="N189" s="206"/>
      <c r="O189" s="206"/>
      <c r="P189" s="206"/>
      <c r="Q189" s="206"/>
      <c r="R189" s="206"/>
      <c r="S189" s="206"/>
      <c r="T189" s="206"/>
      <c r="U189" s="206"/>
      <c r="V189" s="206"/>
      <c r="W189" s="206"/>
      <c r="X189" s="206"/>
      <c r="Y189" s="206"/>
      <c r="Z189" s="206"/>
      <c r="AA189" s="206"/>
    </row>
    <row r="190" spans="2:27" x14ac:dyDescent="0.45">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row>
    <row r="191" spans="2:27" ht="18" customHeight="1" x14ac:dyDescent="0.45">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row>
    <row r="192" spans="2:27" ht="18" customHeight="1" x14ac:dyDescent="0.45">
      <c r="D192" s="9"/>
      <c r="E192" s="9"/>
      <c r="F192" s="9"/>
      <c r="G192" s="9"/>
      <c r="H192" s="9"/>
      <c r="I192" s="9"/>
      <c r="J192" s="9"/>
      <c r="K192" s="9"/>
      <c r="L192" s="9"/>
      <c r="M192" s="9"/>
      <c r="N192" s="9"/>
      <c r="O192" s="9"/>
      <c r="P192" s="9"/>
      <c r="Q192" s="9"/>
      <c r="R192" s="9"/>
      <c r="S192" s="9"/>
      <c r="T192" s="9"/>
      <c r="U192" s="9"/>
      <c r="V192" s="9"/>
      <c r="W192" s="9"/>
      <c r="X192" s="9"/>
      <c r="Y192" s="9"/>
      <c r="Z192" s="9"/>
      <c r="AA192" s="9"/>
    </row>
    <row r="193" spans="4:32" ht="18" customHeight="1" x14ac:dyDescent="0.45">
      <c r="D193" s="9"/>
      <c r="E193" s="9"/>
      <c r="F193" s="9"/>
      <c r="G193" s="9"/>
      <c r="H193" s="9"/>
      <c r="I193" s="9"/>
      <c r="J193" s="9"/>
      <c r="K193" s="9"/>
      <c r="L193" s="9"/>
      <c r="M193" s="9"/>
      <c r="N193" s="9"/>
      <c r="O193" s="9"/>
      <c r="P193" s="9"/>
      <c r="Q193" s="9"/>
      <c r="R193" s="9"/>
      <c r="S193" s="9"/>
      <c r="T193" s="9"/>
      <c r="U193" s="9"/>
      <c r="V193" s="9"/>
      <c r="W193" s="9"/>
      <c r="X193" s="9"/>
      <c r="Y193" s="9"/>
      <c r="Z193" s="9"/>
      <c r="AA193" s="9"/>
    </row>
    <row r="194" spans="4:32" ht="18" customHeight="1" x14ac:dyDescent="0.45"/>
    <row r="196" spans="4:32" ht="18" customHeight="1" x14ac:dyDescent="0.45"/>
    <row r="197" spans="4:32" ht="18" customHeight="1" x14ac:dyDescent="0.45">
      <c r="AD197" s="7"/>
      <c r="AE197" s="7"/>
    </row>
    <row r="198" spans="4:32" ht="18" customHeight="1" x14ac:dyDescent="0.45"/>
    <row r="199" spans="4:32" ht="18.600000000000001" customHeight="1" x14ac:dyDescent="0.45">
      <c r="AF199" s="11"/>
    </row>
  </sheetData>
  <mergeCells count="227">
    <mergeCell ref="Q135:S135"/>
    <mergeCell ref="T135:AA135"/>
    <mergeCell ref="Q137:S137"/>
    <mergeCell ref="Q146:AA146"/>
    <mergeCell ref="Q142:AA142"/>
    <mergeCell ref="Q140:AA140"/>
    <mergeCell ref="Q147:S147"/>
    <mergeCell ref="T147:AA147"/>
    <mergeCell ref="T137:AA137"/>
    <mergeCell ref="Q139:S139"/>
    <mergeCell ref="Q143:S143"/>
    <mergeCell ref="T143:AA143"/>
    <mergeCell ref="T145:V145"/>
    <mergeCell ref="T144:V144"/>
    <mergeCell ref="W144:AA144"/>
    <mergeCell ref="W145:AA145"/>
    <mergeCell ref="Q144:S145"/>
    <mergeCell ref="D177:I179"/>
    <mergeCell ref="U177:W177"/>
    <mergeCell ref="U178:W178"/>
    <mergeCell ref="U179:W179"/>
    <mergeCell ref="J177:T177"/>
    <mergeCell ref="J178:T178"/>
    <mergeCell ref="J179:T179"/>
    <mergeCell ref="D165:I165"/>
    <mergeCell ref="D175:I175"/>
    <mergeCell ref="D154:I155"/>
    <mergeCell ref="D156:I157"/>
    <mergeCell ref="C156:C157"/>
    <mergeCell ref="D150:AA152"/>
    <mergeCell ref="D113:R113"/>
    <mergeCell ref="D114:R114"/>
    <mergeCell ref="S113:AA113"/>
    <mergeCell ref="S114:AA114"/>
    <mergeCell ref="Q132:AA132"/>
    <mergeCell ref="Q134:AA134"/>
    <mergeCell ref="Q123:Z123"/>
    <mergeCell ref="Q125:Z125"/>
    <mergeCell ref="Q126:R127"/>
    <mergeCell ref="S126:S127"/>
    <mergeCell ref="T126:T127"/>
    <mergeCell ref="Q136:AA136"/>
    <mergeCell ref="Q138:AA138"/>
    <mergeCell ref="E126:P127"/>
    <mergeCell ref="U126:U127"/>
    <mergeCell ref="Q129:S129"/>
    <mergeCell ref="T129:AA129"/>
    <mergeCell ref="Q131:S131"/>
    <mergeCell ref="Q133:S133"/>
    <mergeCell ref="T133:AA133"/>
    <mergeCell ref="C186:I187"/>
    <mergeCell ref="C188:I189"/>
    <mergeCell ref="J182:AA183"/>
    <mergeCell ref="J184:AA185"/>
    <mergeCell ref="J186:AA187"/>
    <mergeCell ref="J188:AA189"/>
    <mergeCell ref="J158:AA160"/>
    <mergeCell ref="C161:AA162"/>
    <mergeCell ref="D158:I160"/>
    <mergeCell ref="C158:C160"/>
    <mergeCell ref="X178:Z178"/>
    <mergeCell ref="X177:Z177"/>
    <mergeCell ref="X179:Z179"/>
    <mergeCell ref="J170:AA170"/>
    <mergeCell ref="J175:AA175"/>
    <mergeCell ref="J171:R171"/>
    <mergeCell ref="J173:L174"/>
    <mergeCell ref="M173:R174"/>
    <mergeCell ref="S173:S174"/>
    <mergeCell ref="C177:C179"/>
    <mergeCell ref="D176:I176"/>
    <mergeCell ref="C171:C172"/>
    <mergeCell ref="D171:I172"/>
    <mergeCell ref="D170:I170"/>
    <mergeCell ref="E148:P149"/>
    <mergeCell ref="Q148:AA148"/>
    <mergeCell ref="T139:AA139"/>
    <mergeCell ref="Q141:S141"/>
    <mergeCell ref="T141:AA141"/>
    <mergeCell ref="C182:I183"/>
    <mergeCell ref="C184:I185"/>
    <mergeCell ref="J156:L157"/>
    <mergeCell ref="M156:R157"/>
    <mergeCell ref="S156:S157"/>
    <mergeCell ref="D169:I169"/>
    <mergeCell ref="D168:I168"/>
    <mergeCell ref="D167:I167"/>
    <mergeCell ref="D166:I166"/>
    <mergeCell ref="C173:C174"/>
    <mergeCell ref="D173:I174"/>
    <mergeCell ref="J176:AA176"/>
    <mergeCell ref="J165:AA165"/>
    <mergeCell ref="J166:AA166"/>
    <mergeCell ref="J167:AA167"/>
    <mergeCell ref="J168:AA168"/>
    <mergeCell ref="J169:AA169"/>
    <mergeCell ref="J154:R154"/>
    <mergeCell ref="C154:C155"/>
    <mergeCell ref="D130:D131"/>
    <mergeCell ref="E130:P131"/>
    <mergeCell ref="Q128:AA128"/>
    <mergeCell ref="Q130:AA130"/>
    <mergeCell ref="T131:AA131"/>
    <mergeCell ref="Q149:S149"/>
    <mergeCell ref="T149:AA149"/>
    <mergeCell ref="D142:D143"/>
    <mergeCell ref="E142:P143"/>
    <mergeCell ref="D144:D145"/>
    <mergeCell ref="E144:P145"/>
    <mergeCell ref="D146:D147"/>
    <mergeCell ref="E146:P147"/>
    <mergeCell ref="D132:D133"/>
    <mergeCell ref="E132:P133"/>
    <mergeCell ref="D134:D135"/>
    <mergeCell ref="E134:P135"/>
    <mergeCell ref="D136:D137"/>
    <mergeCell ref="E136:P137"/>
    <mergeCell ref="D138:D139"/>
    <mergeCell ref="E138:P139"/>
    <mergeCell ref="D140:D141"/>
    <mergeCell ref="E140:P141"/>
    <mergeCell ref="D148:D149"/>
    <mergeCell ref="E124:P124"/>
    <mergeCell ref="E125:P125"/>
    <mergeCell ref="D126:D127"/>
    <mergeCell ref="Q118:AA118"/>
    <mergeCell ref="Q119:AA119"/>
    <mergeCell ref="Q124:AA124"/>
    <mergeCell ref="Q121:AA121"/>
    <mergeCell ref="Q122:AA122"/>
    <mergeCell ref="D128:D129"/>
    <mergeCell ref="E128:P129"/>
    <mergeCell ref="E106:T106"/>
    <mergeCell ref="D103:T103"/>
    <mergeCell ref="U103:AA103"/>
    <mergeCell ref="E104:T104"/>
    <mergeCell ref="E107:T107"/>
    <mergeCell ref="M105:P105"/>
    <mergeCell ref="U105:Z105"/>
    <mergeCell ref="E122:P122"/>
    <mergeCell ref="E123:P123"/>
    <mergeCell ref="Q120:Z120"/>
    <mergeCell ref="Q117:AA117"/>
    <mergeCell ref="E117:P117"/>
    <mergeCell ref="E118:P118"/>
    <mergeCell ref="E119:P119"/>
    <mergeCell ref="E120:P120"/>
    <mergeCell ref="E121:P121"/>
    <mergeCell ref="H109:S109"/>
    <mergeCell ref="E108:G108"/>
    <mergeCell ref="Q108:S108"/>
    <mergeCell ref="U107:Z107"/>
    <mergeCell ref="U109:Z109"/>
    <mergeCell ref="D110:AA111"/>
    <mergeCell ref="M108:P108"/>
    <mergeCell ref="U108:Z108"/>
    <mergeCell ref="U106:Z106"/>
    <mergeCell ref="X72:Z72"/>
    <mergeCell ref="C78:N78"/>
    <mergeCell ref="O78:T78"/>
    <mergeCell ref="U78:AA78"/>
    <mergeCell ref="Y79:Z79"/>
    <mergeCell ref="Y80:Z80"/>
    <mergeCell ref="G80:N80"/>
    <mergeCell ref="O79:T80"/>
    <mergeCell ref="U80:X80"/>
    <mergeCell ref="U79:X79"/>
    <mergeCell ref="C80:F80"/>
    <mergeCell ref="C79:N79"/>
    <mergeCell ref="C81:N81"/>
    <mergeCell ref="O86:T87"/>
    <mergeCell ref="U86:AA87"/>
    <mergeCell ref="C86:N86"/>
    <mergeCell ref="D87:M87"/>
    <mergeCell ref="O81:T81"/>
    <mergeCell ref="U81:X81"/>
    <mergeCell ref="Y81:Z81"/>
    <mergeCell ref="U82:X82"/>
    <mergeCell ref="O82:T83"/>
    <mergeCell ref="L2:Q2"/>
    <mergeCell ref="C82:N83"/>
    <mergeCell ref="Y82:Z82"/>
    <mergeCell ref="Y83:Z83"/>
    <mergeCell ref="U83:X83"/>
    <mergeCell ref="C84:N85"/>
    <mergeCell ref="O84:T85"/>
    <mergeCell ref="U84:X84"/>
    <mergeCell ref="Y84:Z84"/>
    <mergeCell ref="U85:X85"/>
    <mergeCell ref="Y85:Z85"/>
    <mergeCell ref="B17:AB20"/>
    <mergeCell ref="L11:AA11"/>
    <mergeCell ref="B4:C4"/>
    <mergeCell ref="I7:R7"/>
    <mergeCell ref="L8:AA8"/>
    <mergeCell ref="K10:N10"/>
    <mergeCell ref="O10:AA10"/>
    <mergeCell ref="Q13:AA13"/>
    <mergeCell ref="B39:AB71"/>
    <mergeCell ref="AA72:AB72"/>
    <mergeCell ref="L14:AA14"/>
    <mergeCell ref="S97:AA97"/>
    <mergeCell ref="D97:R97"/>
    <mergeCell ref="Q105:S105"/>
    <mergeCell ref="D95:G95"/>
    <mergeCell ref="H95:R95"/>
    <mergeCell ref="S98:AA98"/>
    <mergeCell ref="S99:AA99"/>
    <mergeCell ref="S100:AA100"/>
    <mergeCell ref="D94:G94"/>
    <mergeCell ref="S101:AA101"/>
    <mergeCell ref="D98:R98"/>
    <mergeCell ref="D99:R99"/>
    <mergeCell ref="D100:R100"/>
    <mergeCell ref="D101:R101"/>
    <mergeCell ref="U104:Z104"/>
    <mergeCell ref="S91:V91"/>
    <mergeCell ref="W91:AA91"/>
    <mergeCell ref="D91:G93"/>
    <mergeCell ref="H91:R93"/>
    <mergeCell ref="S93:V93"/>
    <mergeCell ref="W93:AA93"/>
    <mergeCell ref="H94:R94"/>
    <mergeCell ref="S94:V95"/>
    <mergeCell ref="W94:AA95"/>
    <mergeCell ref="S92:V92"/>
    <mergeCell ref="W92:AA92"/>
  </mergeCells>
  <phoneticPr fontId="1"/>
  <conditionalFormatting sqref="B72:AA72 B39">
    <cfRule type="containsBlanks" dxfId="94" priority="63">
      <formula>LEN(TRIM(B39))=0</formula>
    </cfRule>
  </conditionalFormatting>
  <conditionalFormatting sqref="G80:N80">
    <cfRule type="containsBlanks" dxfId="93" priority="64">
      <formula>LEN(TRIM(G80))=0</formula>
    </cfRule>
  </conditionalFormatting>
  <conditionalFormatting sqref="O79:T80">
    <cfRule type="containsBlanks" dxfId="92" priority="65">
      <formula>LEN(TRIM(O79))=0</formula>
    </cfRule>
  </conditionalFormatting>
  <conditionalFormatting sqref="Y79:Z85">
    <cfRule type="containsBlanks" dxfId="91" priority="57">
      <formula>LEN(TRIM(Y79))=0</formula>
    </cfRule>
    <cfRule type="containsBlanks" dxfId="90" priority="59">
      <formula>LEN(TRIM(Y79))=0</formula>
    </cfRule>
  </conditionalFormatting>
  <conditionalFormatting sqref="O81:T87">
    <cfRule type="containsBlanks" dxfId="89" priority="66">
      <formula>LEN(TRIM(O81))=0</formula>
    </cfRule>
  </conditionalFormatting>
  <conditionalFormatting sqref="D87:M87">
    <cfRule type="containsBlanks" dxfId="88" priority="56">
      <formula>LEN(TRIM(D87))=0</formula>
    </cfRule>
  </conditionalFormatting>
  <conditionalFormatting sqref="U86:AA87">
    <cfRule type="containsBlanks" dxfId="87" priority="55">
      <formula>LEN(TRIM(U86))=0</formula>
    </cfRule>
  </conditionalFormatting>
  <conditionalFormatting sqref="H91:R95">
    <cfRule type="containsBlanks" dxfId="86" priority="54">
      <formula>LEN(TRIM(H91))=0</formula>
    </cfRule>
  </conditionalFormatting>
  <conditionalFormatting sqref="W91:AA95">
    <cfRule type="containsBlanks" dxfId="85" priority="53">
      <formula>LEN(TRIM(W91))=0</formula>
    </cfRule>
  </conditionalFormatting>
  <conditionalFormatting sqref="S98:AA101">
    <cfRule type="containsBlanks" dxfId="84" priority="52">
      <formula>LEN(TRIM(S98))=0</formula>
    </cfRule>
  </conditionalFormatting>
  <conditionalFormatting sqref="D104:D109">
    <cfRule type="containsBlanks" dxfId="83" priority="51">
      <formula>LEN(TRIM(D104))=0</formula>
    </cfRule>
  </conditionalFormatting>
  <conditionalFormatting sqref="Q105:S105">
    <cfRule type="containsBlanks" dxfId="82" priority="50">
      <formula>LEN(TRIM(Q105))=0</formula>
    </cfRule>
  </conditionalFormatting>
  <conditionalFormatting sqref="M108:P108">
    <cfRule type="containsBlanks" dxfId="81" priority="49">
      <formula>LEN(TRIM(M108))=0</formula>
    </cfRule>
  </conditionalFormatting>
  <conditionalFormatting sqref="Q108:S108">
    <cfRule type="containsBlanks" dxfId="80" priority="48">
      <formula>LEN(TRIM(Q108))=0</formula>
    </cfRule>
  </conditionalFormatting>
  <conditionalFormatting sqref="U104:Z109">
    <cfRule type="containsBlanks" dxfId="79" priority="47">
      <formula>LEN(TRIM(U104))=0</formula>
    </cfRule>
  </conditionalFormatting>
  <conditionalFormatting sqref="H109:S109">
    <cfRule type="containsBlanks" dxfId="78" priority="46">
      <formula>LEN(TRIM(H109))=0</formula>
    </cfRule>
  </conditionalFormatting>
  <conditionalFormatting sqref="D114:AA114">
    <cfRule type="containsBlanks" dxfId="77" priority="44">
      <formula>LEN(TRIM(D114))=0</formula>
    </cfRule>
  </conditionalFormatting>
  <conditionalFormatting sqref="Q117:AA117">
    <cfRule type="containsBlanks" dxfId="76" priority="43">
      <formula>LEN(TRIM(Q117))=0</formula>
    </cfRule>
  </conditionalFormatting>
  <conditionalFormatting sqref="Q120:Z120">
    <cfRule type="containsBlanks" dxfId="75" priority="42">
      <formula>LEN(TRIM(Q120))=0</formula>
    </cfRule>
  </conditionalFormatting>
  <conditionalFormatting sqref="Q121:AA122">
    <cfRule type="containsBlanks" dxfId="74" priority="41">
      <formula>LEN(TRIM(Q121))=0</formula>
    </cfRule>
  </conditionalFormatting>
  <conditionalFormatting sqref="Q123:Z123">
    <cfRule type="containsBlanks" dxfId="73" priority="40">
      <formula>LEN(TRIM(Q123))=0</formula>
    </cfRule>
  </conditionalFormatting>
  <conditionalFormatting sqref="Q124:AA124">
    <cfRule type="containsBlanks" dxfId="72" priority="39">
      <formula>LEN(TRIM(Q124))=0</formula>
    </cfRule>
  </conditionalFormatting>
  <conditionalFormatting sqref="Q125:Z125">
    <cfRule type="containsBlanks" dxfId="71" priority="38">
      <formula>LEN(TRIM(Q125))=0</formula>
    </cfRule>
  </conditionalFormatting>
  <conditionalFormatting sqref="X126:X127">
    <cfRule type="containsBlanks" dxfId="70" priority="37">
      <formula>LEN(TRIM(X126))=0</formula>
    </cfRule>
  </conditionalFormatting>
  <conditionalFormatting sqref="AA126">
    <cfRule type="containsBlanks" dxfId="69" priority="36">
      <formula>LEN(TRIM(AA126))=0</formula>
    </cfRule>
  </conditionalFormatting>
  <conditionalFormatting sqref="Q128:AA128">
    <cfRule type="containsBlanks" dxfId="68" priority="35">
      <formula>LEN(TRIM(Q128))=0</formula>
    </cfRule>
  </conditionalFormatting>
  <conditionalFormatting sqref="T129:AA129">
    <cfRule type="containsBlanks" dxfId="67" priority="34">
      <formula>LEN(TRIM(T129))=0</formula>
    </cfRule>
  </conditionalFormatting>
  <conditionalFormatting sqref="Q130:AA130">
    <cfRule type="containsBlanks" dxfId="66" priority="33">
      <formula>LEN(TRIM(Q130))=0</formula>
    </cfRule>
  </conditionalFormatting>
  <conditionalFormatting sqref="T131:AA131">
    <cfRule type="containsBlanks" dxfId="65" priority="32">
      <formula>LEN(TRIM(T131))=0</formula>
    </cfRule>
  </conditionalFormatting>
  <conditionalFormatting sqref="Q132:AA132">
    <cfRule type="containsBlanks" dxfId="64" priority="31">
      <formula>LEN(TRIM(Q132))=0</formula>
    </cfRule>
  </conditionalFormatting>
  <conditionalFormatting sqref="T133:AA133">
    <cfRule type="containsBlanks" dxfId="63" priority="30">
      <formula>LEN(TRIM(T133))=0</formula>
    </cfRule>
  </conditionalFormatting>
  <conditionalFormatting sqref="Q134:AA134">
    <cfRule type="containsBlanks" dxfId="62" priority="29">
      <formula>LEN(TRIM(Q134))=0</formula>
    </cfRule>
  </conditionalFormatting>
  <conditionalFormatting sqref="T135:AA135">
    <cfRule type="containsBlanks" dxfId="61" priority="28">
      <formula>LEN(TRIM(T135))=0</formula>
    </cfRule>
  </conditionalFormatting>
  <conditionalFormatting sqref="Q136:AA136">
    <cfRule type="containsBlanks" dxfId="60" priority="27">
      <formula>LEN(TRIM(Q136))=0</formula>
    </cfRule>
  </conditionalFormatting>
  <conditionalFormatting sqref="T137:AA137">
    <cfRule type="containsBlanks" dxfId="59" priority="26">
      <formula>LEN(TRIM(T137))=0</formula>
    </cfRule>
  </conditionalFormatting>
  <conditionalFormatting sqref="Q138:AA138">
    <cfRule type="containsBlanks" dxfId="58" priority="25">
      <formula>LEN(TRIM(Q138))=0</formula>
    </cfRule>
  </conditionalFormatting>
  <conditionalFormatting sqref="T139:AA139">
    <cfRule type="containsBlanks" dxfId="57" priority="24">
      <formula>LEN(TRIM(T139))=0</formula>
    </cfRule>
  </conditionalFormatting>
  <conditionalFormatting sqref="Q140:AA140">
    <cfRule type="containsBlanks" dxfId="56" priority="23">
      <formula>LEN(TRIM(Q140))=0</formula>
    </cfRule>
  </conditionalFormatting>
  <conditionalFormatting sqref="T141:AA141">
    <cfRule type="containsBlanks" dxfId="55" priority="22">
      <formula>LEN(TRIM(T141))=0</formula>
    </cfRule>
  </conditionalFormatting>
  <conditionalFormatting sqref="Q142:AA142">
    <cfRule type="containsBlanks" dxfId="54" priority="21">
      <formula>LEN(TRIM(Q142))=0</formula>
    </cfRule>
  </conditionalFormatting>
  <conditionalFormatting sqref="T143:AA143">
    <cfRule type="containsBlanks" dxfId="53" priority="20">
      <formula>LEN(TRIM(T143))=0</formula>
    </cfRule>
  </conditionalFormatting>
  <conditionalFormatting sqref="Q144:S145">
    <cfRule type="containsBlanks" dxfId="52" priority="19">
      <formula>LEN(TRIM(Q144))=0</formula>
    </cfRule>
  </conditionalFormatting>
  <conditionalFormatting sqref="W144:AA145">
    <cfRule type="containsBlanks" dxfId="51" priority="18">
      <formula>LEN(TRIM(W144))=0</formula>
    </cfRule>
  </conditionalFormatting>
  <conditionalFormatting sqref="Q146:AA146">
    <cfRule type="containsBlanks" dxfId="50" priority="17">
      <formula>LEN(TRIM(Q146))=0</formula>
    </cfRule>
  </conditionalFormatting>
  <conditionalFormatting sqref="T147:AA147">
    <cfRule type="containsBlanks" dxfId="49" priority="16">
      <formula>LEN(TRIM(T147))=0</formula>
    </cfRule>
  </conditionalFormatting>
  <conditionalFormatting sqref="Q148:AA148">
    <cfRule type="containsBlanks" dxfId="48" priority="15">
      <formula>LEN(TRIM(Q148))=0</formula>
    </cfRule>
  </conditionalFormatting>
  <conditionalFormatting sqref="T149:AA149">
    <cfRule type="containsBlanks" dxfId="47" priority="14">
      <formula>LEN(TRIM(T149))=0</formula>
    </cfRule>
  </conditionalFormatting>
  <conditionalFormatting sqref="J154:R154">
    <cfRule type="containsBlanks" dxfId="46" priority="13">
      <formula>LEN(TRIM(J154))=0</formula>
    </cfRule>
  </conditionalFormatting>
  <conditionalFormatting sqref="L155">
    <cfRule type="containsBlanks" dxfId="45" priority="12">
      <formula>LEN(TRIM(L155))=0</formula>
    </cfRule>
  </conditionalFormatting>
  <conditionalFormatting sqref="Q155">
    <cfRule type="containsBlanks" dxfId="44" priority="11">
      <formula>LEN(TRIM(Q155))=0</formula>
    </cfRule>
  </conditionalFormatting>
  <conditionalFormatting sqref="J158:AA160">
    <cfRule type="containsBlanks" dxfId="43" priority="10">
      <formula>LEN(TRIM(J158))=0</formula>
    </cfRule>
  </conditionalFormatting>
  <conditionalFormatting sqref="J167:AA170">
    <cfRule type="containsBlanks" dxfId="42" priority="9">
      <formula>LEN(TRIM(J167))=0</formula>
    </cfRule>
  </conditionalFormatting>
  <conditionalFormatting sqref="J171:R171">
    <cfRule type="containsBlanks" dxfId="41" priority="8">
      <formula>LEN(TRIM(J171))=0</formula>
    </cfRule>
  </conditionalFormatting>
  <conditionalFormatting sqref="L172">
    <cfRule type="containsBlanks" dxfId="40" priority="7">
      <formula>LEN(TRIM(L172))=0</formula>
    </cfRule>
  </conditionalFormatting>
  <conditionalFormatting sqref="Q172">
    <cfRule type="containsBlanks" dxfId="39" priority="6">
      <formula>LEN(TRIM(Q172))=0</formula>
    </cfRule>
  </conditionalFormatting>
  <conditionalFormatting sqref="M173:R174">
    <cfRule type="containsBlanks" dxfId="38" priority="5">
      <formula>LEN(TRIM(M173))=0</formula>
    </cfRule>
  </conditionalFormatting>
  <conditionalFormatting sqref="J175:AA176">
    <cfRule type="containsBlanks" dxfId="37" priority="4">
      <formula>LEN(TRIM(J175))=0</formula>
    </cfRule>
  </conditionalFormatting>
  <conditionalFormatting sqref="J177:T179">
    <cfRule type="containsBlanks" dxfId="36" priority="3">
      <formula>LEN(TRIM(J177))=0</formula>
    </cfRule>
  </conditionalFormatting>
  <conditionalFormatting sqref="X177:Z179">
    <cfRule type="containsBlanks" dxfId="35" priority="2">
      <formula>LEN(TRIM(X177))=0</formula>
    </cfRule>
  </conditionalFormatting>
  <conditionalFormatting sqref="J182:AA189">
    <cfRule type="containsBlanks" dxfId="34" priority="1">
      <formula>LEN(TRIM(J182))=0</formula>
    </cfRule>
  </conditionalFormatting>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FB5ACBD2-1132-4810-8847-F295F43799F8}">
          <x14:formula1>
            <xm:f>リスト!$A$6:$A$7</xm:f>
          </x14:formula1>
          <xm:sqref>D104:D109</xm:sqref>
        </x14:dataValidation>
        <x14:dataValidation type="list" allowBlank="1" showInputMessage="1" showErrorMessage="1" xr:uid="{FD18AD93-6F9D-4470-A70C-6BA5E4155C5B}">
          <x14:formula1>
            <xm:f>リスト!$A$9:$A$10</xm:f>
          </x14:formula1>
          <xm:sqref>M108:P108</xm:sqref>
        </x14:dataValidation>
        <x14:dataValidation type="list" allowBlank="1" showInputMessage="1" showErrorMessage="1" xr:uid="{24A0D4EB-1B42-4F3A-BF76-00DE97AFFA71}">
          <x14:formula1>
            <xm:f>リスト!$A$12:$A$14</xm:f>
          </x14:formula1>
          <xm:sqref>D114:R115</xm:sqref>
        </x14:dataValidation>
        <x14:dataValidation type="list" allowBlank="1" showInputMessage="1" showErrorMessage="1" xr:uid="{71D4E45F-E1F5-4CFC-978E-49CB4CE02B95}">
          <x14:formula1>
            <xm:f>リスト!$A$16:$A$18</xm:f>
          </x14:formula1>
          <xm:sqref>J176:AA176</xm:sqref>
        </x14:dataValidation>
        <x14:dataValidation type="list" allowBlank="1" showInputMessage="1" showErrorMessage="1" xr:uid="{308D595D-6764-4245-9DBD-DDCA32F99389}">
          <x14:formula1>
            <xm:f>リスト!$A$23:$A$24</xm:f>
          </x14:formula1>
          <xm:sqref>J169:AA169</xm:sqref>
        </x14:dataValidation>
        <x14:dataValidation type="list" allowBlank="1" showInputMessage="1" showErrorMessage="1" xr:uid="{904BC110-9F07-458E-B493-131363D5A589}">
          <x14:formula1>
            <xm:f>リスト!$A$20:$A$21</xm:f>
          </x14:formula1>
          <xm:sqref>Q121:AA122 Q138:AA138 Q130:AA130 Q132:AA132 Q134:AA134 Q136:AA136 Q140:AA140 Q142:AA142 Q144 Q146:AA146 Q148:AA148</xm:sqref>
        </x14:dataValidation>
        <x14:dataValidation type="list" allowBlank="1" showInputMessage="1" showErrorMessage="1" xr:uid="{24E3BE8F-36BF-4054-8BAE-8C4836F69FCA}">
          <x14:formula1>
            <xm:f>リスト!$A$26:$A$27</xm:f>
          </x14:formula1>
          <xm:sqref>Q128:AA128</xm:sqref>
        </x14:dataValidation>
        <x14:dataValidation type="list" allowBlank="1" showInputMessage="1" showErrorMessage="1" xr:uid="{C747ADA3-26A8-4F5E-B7E6-A06FC3DF1B43}">
          <x14:formula1>
            <xm:f>リスト!$A$29:$A$30</xm:f>
          </x14:formula1>
          <xm:sqref>G80:N80</xm:sqref>
        </x14:dataValidation>
        <x14:dataValidation type="list" allowBlank="1" showInputMessage="1" showErrorMessage="1" xr:uid="{7B5C4FFE-D1BC-4303-AD21-CF91542E50E0}">
          <x14:formula1>
            <xm:f>リスト!$A$32:$A$33</xm:f>
          </x14:formula1>
          <xm:sqref>O79:T88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C4AC-F070-4A86-B191-D4B4E2950966}">
  <dimension ref="A1:AF117"/>
  <sheetViews>
    <sheetView workbookViewId="0"/>
  </sheetViews>
  <sheetFormatPr defaultRowHeight="18" x14ac:dyDescent="0.45"/>
  <cols>
    <col min="1" max="30" width="3.09765625" customWidth="1"/>
  </cols>
  <sheetData>
    <row r="1" spans="1:31" x14ac:dyDescent="0.2">
      <c r="A1" t="s">
        <v>291</v>
      </c>
      <c r="B1" s="2"/>
      <c r="C1" s="2"/>
      <c r="D1" s="2"/>
      <c r="E1" s="2"/>
      <c r="F1" s="2"/>
      <c r="G1" s="2"/>
      <c r="H1" s="2"/>
      <c r="I1" s="2"/>
      <c r="J1" s="2"/>
      <c r="K1" s="2"/>
      <c r="L1" s="2"/>
      <c r="M1" s="2"/>
      <c r="N1" s="2"/>
      <c r="O1" s="2"/>
      <c r="P1" s="2"/>
      <c r="Q1" s="2"/>
      <c r="R1" s="2"/>
      <c r="S1" s="2"/>
      <c r="T1" s="2"/>
      <c r="U1" s="2"/>
      <c r="V1" s="2"/>
      <c r="W1" s="2"/>
    </row>
    <row r="2" spans="1:31" x14ac:dyDescent="0.2">
      <c r="A2" s="232" t="s">
        <v>285</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row>
    <row r="3" spans="1:31" x14ac:dyDescent="0.2">
      <c r="B3" s="2"/>
      <c r="C3" s="2"/>
      <c r="D3" s="2"/>
      <c r="E3" s="2"/>
      <c r="F3" s="2"/>
      <c r="G3" s="2"/>
      <c r="H3" s="2"/>
      <c r="I3" s="2"/>
      <c r="J3" s="2"/>
      <c r="K3" s="2"/>
      <c r="L3" s="2"/>
      <c r="M3" s="2"/>
      <c r="N3" s="2"/>
      <c r="O3" s="2"/>
      <c r="P3" s="2"/>
      <c r="Q3" s="2"/>
      <c r="R3" s="2"/>
      <c r="S3" s="2"/>
      <c r="T3" s="2"/>
      <c r="U3" s="2"/>
      <c r="V3" s="2"/>
      <c r="W3" s="2"/>
    </row>
    <row r="4" spans="1:31" ht="19.8" x14ac:dyDescent="0.2">
      <c r="B4" s="173" t="s">
        <v>0</v>
      </c>
      <c r="C4" s="173"/>
      <c r="D4" s="5"/>
      <c r="E4" s="5"/>
      <c r="F4" s="5"/>
      <c r="G4" s="5"/>
      <c r="H4" s="5"/>
      <c r="I4" s="5"/>
      <c r="J4" s="5"/>
      <c r="K4" s="5"/>
      <c r="L4" s="5"/>
      <c r="M4" s="5"/>
      <c r="N4" s="5"/>
      <c r="O4" s="5"/>
      <c r="P4" s="5"/>
      <c r="Q4" s="5"/>
      <c r="R4" s="5"/>
      <c r="S4" s="5"/>
      <c r="T4" s="5"/>
      <c r="U4" s="5"/>
      <c r="V4" s="5"/>
      <c r="W4" s="3"/>
      <c r="X4" s="3"/>
      <c r="Y4" s="3"/>
      <c r="Z4" s="3"/>
      <c r="AA4" s="3"/>
    </row>
    <row r="5" spans="1:31" ht="19.8" x14ac:dyDescent="0.2">
      <c r="B5" s="5"/>
      <c r="C5" s="5" t="s">
        <v>1</v>
      </c>
      <c r="D5" s="5"/>
      <c r="E5" s="5"/>
      <c r="F5" s="5"/>
      <c r="G5" s="5"/>
      <c r="H5" s="5"/>
      <c r="I5" s="5"/>
      <c r="J5" s="5"/>
      <c r="K5" s="5"/>
      <c r="L5" s="5"/>
      <c r="M5" s="5"/>
      <c r="N5" s="5"/>
      <c r="O5" s="5"/>
      <c r="P5" s="5"/>
      <c r="Q5" s="5"/>
      <c r="R5" s="5"/>
      <c r="S5" s="5"/>
      <c r="T5" s="5"/>
      <c r="U5" s="5"/>
      <c r="V5" s="5"/>
      <c r="W5" s="3"/>
      <c r="X5" s="3"/>
      <c r="Y5" s="3"/>
      <c r="Z5" s="3"/>
      <c r="AA5" s="3"/>
    </row>
    <row r="6" spans="1:31" ht="19.8" x14ac:dyDescent="0.2">
      <c r="B6" s="5"/>
      <c r="C6" s="5"/>
      <c r="D6" s="5"/>
      <c r="E6" s="5"/>
      <c r="F6" s="5"/>
      <c r="G6" s="5"/>
      <c r="H6" s="5"/>
      <c r="I6" s="5"/>
      <c r="J6" s="5"/>
      <c r="K6" s="5"/>
      <c r="L6" s="5"/>
      <c r="M6" s="5"/>
      <c r="N6" s="5"/>
      <c r="O6" s="5"/>
      <c r="P6" s="5"/>
      <c r="Q6" s="5"/>
      <c r="R6" s="5"/>
      <c r="S6" s="5"/>
      <c r="T6" s="5"/>
      <c r="U6" s="5"/>
      <c r="V6" s="5"/>
      <c r="W6" s="5"/>
      <c r="X6" s="3"/>
      <c r="Y6" s="3"/>
      <c r="Z6" s="3"/>
      <c r="AA6" s="3"/>
    </row>
    <row r="7" spans="1:31" ht="19.8" x14ac:dyDescent="0.2">
      <c r="B7" s="5"/>
      <c r="C7" s="5"/>
      <c r="D7" s="5"/>
      <c r="E7" s="5"/>
      <c r="F7" s="3"/>
      <c r="G7" s="3"/>
      <c r="H7" s="3"/>
      <c r="I7" s="174" t="s">
        <v>2</v>
      </c>
      <c r="J7" s="174"/>
      <c r="K7" s="174"/>
      <c r="L7" s="174"/>
      <c r="M7" s="174"/>
      <c r="N7" s="174"/>
      <c r="O7" s="174"/>
      <c r="P7" s="174"/>
      <c r="Q7" s="174"/>
      <c r="R7" s="174"/>
      <c r="S7" s="5"/>
      <c r="T7" s="5"/>
      <c r="U7" s="5"/>
      <c r="V7" s="5"/>
      <c r="W7" s="5"/>
      <c r="X7" s="5"/>
      <c r="Y7" s="5"/>
      <c r="Z7" s="3"/>
      <c r="AA7" s="3"/>
    </row>
    <row r="8" spans="1:31" ht="30" customHeight="1" x14ac:dyDescent="0.2">
      <c r="B8" s="5"/>
      <c r="C8" s="5"/>
      <c r="D8" s="5"/>
      <c r="E8" s="5"/>
      <c r="F8" s="3"/>
      <c r="G8" s="3"/>
      <c r="H8" s="3"/>
      <c r="I8" s="5"/>
      <c r="J8" s="5"/>
      <c r="K8" s="6"/>
      <c r="L8" s="172" t="str">
        <f>IF((①基本情報!I6)=0,"",①基本情報!I6)</f>
        <v/>
      </c>
      <c r="M8" s="172"/>
      <c r="N8" s="172"/>
      <c r="O8" s="172"/>
      <c r="P8" s="172"/>
      <c r="Q8" s="172"/>
      <c r="R8" s="172"/>
      <c r="S8" s="172"/>
      <c r="T8" s="172"/>
      <c r="U8" s="172"/>
      <c r="V8" s="172"/>
      <c r="W8" s="172"/>
      <c r="X8" s="172"/>
      <c r="Y8" s="172"/>
      <c r="Z8" s="172"/>
      <c r="AA8" s="172"/>
    </row>
    <row r="9" spans="1:31" ht="9" customHeight="1" x14ac:dyDescent="0.2">
      <c r="B9" s="5"/>
      <c r="C9" s="5"/>
      <c r="D9" s="5"/>
      <c r="E9" s="5"/>
      <c r="F9" s="3"/>
      <c r="G9" s="3"/>
      <c r="H9" s="3"/>
      <c r="I9" s="5"/>
      <c r="J9" s="5"/>
      <c r="K9" s="6"/>
      <c r="L9" s="6"/>
      <c r="M9" s="6"/>
      <c r="N9" s="6"/>
      <c r="O9" s="6"/>
      <c r="P9" s="6"/>
      <c r="Q9" s="6"/>
      <c r="R9" s="6"/>
      <c r="S9" s="6"/>
      <c r="T9" s="6"/>
      <c r="U9" s="6"/>
      <c r="V9" s="6"/>
      <c r="W9" s="6"/>
      <c r="X9" s="6"/>
      <c r="Y9" s="6"/>
      <c r="Z9" s="6"/>
      <c r="AA9" s="6"/>
    </row>
    <row r="10" spans="1:31" ht="19.8" x14ac:dyDescent="0.2">
      <c r="B10" s="5"/>
      <c r="C10" s="5"/>
      <c r="D10" s="5"/>
      <c r="E10" s="5"/>
      <c r="F10" s="3"/>
      <c r="G10" s="3"/>
      <c r="H10" s="3"/>
      <c r="I10" s="5"/>
      <c r="J10" s="5"/>
      <c r="K10" s="173" t="s">
        <v>3</v>
      </c>
      <c r="L10" s="173"/>
      <c r="M10" s="173"/>
      <c r="N10" s="173"/>
      <c r="O10" s="233" t="str">
        <f>IF((①基本情報!I4)=0,"",①基本情報!I4)</f>
        <v/>
      </c>
      <c r="P10" s="233"/>
      <c r="Q10" s="233"/>
      <c r="R10" s="233"/>
      <c r="S10" s="233"/>
      <c r="T10" s="233"/>
      <c r="U10" s="233"/>
      <c r="V10" s="233"/>
      <c r="W10" s="233"/>
      <c r="X10" s="233"/>
      <c r="Y10" s="233"/>
      <c r="Z10" s="233"/>
      <c r="AA10" s="233"/>
    </row>
    <row r="11" spans="1:31" ht="30" customHeight="1" x14ac:dyDescent="0.2">
      <c r="B11" s="5"/>
      <c r="C11" s="5"/>
      <c r="D11" s="5"/>
      <c r="E11" s="5"/>
      <c r="F11" s="3"/>
      <c r="G11" s="3"/>
      <c r="H11" s="3"/>
      <c r="I11" s="5"/>
      <c r="J11" s="5"/>
      <c r="K11" s="5"/>
      <c r="L11" s="172" t="str">
        <f>IF((①基本情報!I5)=0,"",①基本情報!I5)</f>
        <v/>
      </c>
      <c r="M11" s="172"/>
      <c r="N11" s="172"/>
      <c r="O11" s="172"/>
      <c r="P11" s="172"/>
      <c r="Q11" s="172"/>
      <c r="R11" s="172"/>
      <c r="S11" s="172"/>
      <c r="T11" s="172"/>
      <c r="U11" s="172"/>
      <c r="V11" s="172"/>
      <c r="W11" s="172"/>
      <c r="X11" s="172"/>
      <c r="Y11" s="172"/>
      <c r="Z11" s="172"/>
      <c r="AA11" s="172"/>
    </row>
    <row r="12" spans="1:31" ht="9" customHeight="1" x14ac:dyDescent="0.2">
      <c r="B12" s="5"/>
      <c r="C12" s="5"/>
      <c r="D12" s="5"/>
      <c r="E12" s="5"/>
      <c r="F12" s="3"/>
      <c r="G12" s="3"/>
      <c r="H12" s="3"/>
      <c r="I12" s="5"/>
      <c r="J12" s="5"/>
      <c r="K12" s="5"/>
      <c r="L12" s="5"/>
      <c r="M12" s="5"/>
      <c r="N12" s="5"/>
      <c r="O12" s="5"/>
      <c r="P12" s="5"/>
      <c r="Q12" s="5"/>
      <c r="R12" s="5"/>
      <c r="S12" s="5"/>
      <c r="T12" s="5"/>
      <c r="U12" s="5"/>
      <c r="V12" s="5"/>
      <c r="W12" s="5"/>
      <c r="X12" s="5"/>
      <c r="Y12" s="5"/>
      <c r="Z12" s="5"/>
      <c r="AA12" s="5"/>
    </row>
    <row r="13" spans="1:31" ht="19.8" x14ac:dyDescent="0.2">
      <c r="B13" s="5"/>
      <c r="C13" s="5"/>
      <c r="D13" s="5"/>
      <c r="E13" s="5"/>
      <c r="F13" s="3"/>
      <c r="G13" s="3"/>
      <c r="H13" s="3"/>
      <c r="I13" s="5"/>
      <c r="J13" s="5"/>
      <c r="K13" s="5" t="s">
        <v>18</v>
      </c>
      <c r="L13" s="5"/>
      <c r="M13" s="5"/>
      <c r="N13" s="5"/>
      <c r="O13" s="5"/>
      <c r="P13" s="6"/>
      <c r="Q13" s="233" t="str">
        <f>IF((①基本情報!I8)=0,"",①基本情報!I8)</f>
        <v/>
      </c>
      <c r="R13" s="233"/>
      <c r="S13" s="233"/>
      <c r="T13" s="233"/>
      <c r="U13" s="233"/>
      <c r="V13" s="233"/>
      <c r="W13" s="233"/>
      <c r="X13" s="233"/>
      <c r="Y13" s="233"/>
      <c r="Z13" s="233"/>
      <c r="AA13" s="233"/>
    </row>
    <row r="14" spans="1:31" ht="30" customHeight="1" x14ac:dyDescent="0.2">
      <c r="B14" s="5"/>
      <c r="C14" s="5"/>
      <c r="D14" s="5"/>
      <c r="E14" s="5"/>
      <c r="F14" s="3"/>
      <c r="G14" s="3"/>
      <c r="H14" s="3"/>
      <c r="I14" s="5"/>
      <c r="J14" s="5"/>
      <c r="K14" s="5"/>
      <c r="L14" s="172" t="str">
        <f>IF((①基本情報!I9)=0,"",①基本情報!I9)</f>
        <v/>
      </c>
      <c r="M14" s="172"/>
      <c r="N14" s="172"/>
      <c r="O14" s="172"/>
      <c r="P14" s="172"/>
      <c r="Q14" s="172"/>
      <c r="R14" s="172"/>
      <c r="S14" s="172"/>
      <c r="T14" s="172"/>
      <c r="U14" s="172"/>
      <c r="V14" s="172"/>
      <c r="W14" s="172"/>
      <c r="X14" s="172"/>
      <c r="Y14" s="172"/>
      <c r="Z14" s="172"/>
      <c r="AA14" s="172"/>
      <c r="AD14" s="1"/>
      <c r="AE14" s="1"/>
    </row>
    <row r="15" spans="1:31" x14ac:dyDescent="0.45">
      <c r="X15" s="1"/>
      <c r="Y15" s="1"/>
    </row>
    <row r="16" spans="1:31" x14ac:dyDescent="0.45">
      <c r="AC16" s="1"/>
      <c r="AD16" s="1"/>
    </row>
    <row r="17" spans="2:28" ht="19.5" customHeight="1" x14ac:dyDescent="0.45">
      <c r="B17" s="171" t="str">
        <f>"　"&amp;①基本情報!I22&amp;IFERROR((VLOOKUP(①基本情報!I24,リスト!$A$2:$B$4,2,0)),"")</f>
        <v>　</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row>
    <row r="18" spans="2:28" x14ac:dyDescent="0.45">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row>
    <row r="19" spans="2:28" x14ac:dyDescent="0.45">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row>
    <row r="20" spans="2:28" x14ac:dyDescent="0.45">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row>
    <row r="21" spans="2:28" ht="19.5" customHeight="1" x14ac:dyDescent="0.45">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row>
    <row r="22" spans="2:28" ht="19.8" customHeight="1" x14ac:dyDescent="0.45">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row>
    <row r="23" spans="2:28" x14ac:dyDescent="0.45">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row>
    <row r="24" spans="2:28" x14ac:dyDescent="0.45">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row>
    <row r="25" spans="2:28" x14ac:dyDescent="0.4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row>
    <row r="38" spans="2:28" x14ac:dyDescent="0.45">
      <c r="B38" s="22" t="s">
        <v>288</v>
      </c>
    </row>
    <row r="39" spans="2:28" x14ac:dyDescent="0.45">
      <c r="B39" s="176"/>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8"/>
    </row>
    <row r="40" spans="2:28" x14ac:dyDescent="0.45">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1"/>
    </row>
    <row r="41" spans="2:28" x14ac:dyDescent="0.45">
      <c r="B41" s="179"/>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1"/>
    </row>
    <row r="42" spans="2:28" x14ac:dyDescent="0.45">
      <c r="B42" s="179"/>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1"/>
    </row>
    <row r="43" spans="2:28" x14ac:dyDescent="0.45">
      <c r="B43" s="179"/>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1"/>
    </row>
    <row r="44" spans="2:28" x14ac:dyDescent="0.45">
      <c r="B44" s="179"/>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1"/>
    </row>
    <row r="45" spans="2:28" x14ac:dyDescent="0.45">
      <c r="B45" s="179"/>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1"/>
    </row>
    <row r="46" spans="2:28" x14ac:dyDescent="0.45">
      <c r="B46" s="179"/>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1"/>
    </row>
    <row r="47" spans="2:28" x14ac:dyDescent="0.45">
      <c r="B47" s="179"/>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1"/>
    </row>
    <row r="48" spans="2:28" x14ac:dyDescent="0.45">
      <c r="B48" s="179"/>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1"/>
    </row>
    <row r="49" spans="2:28" x14ac:dyDescent="0.45">
      <c r="B49" s="179"/>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1"/>
    </row>
    <row r="50" spans="2:28" x14ac:dyDescent="0.45">
      <c r="B50" s="179"/>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1"/>
    </row>
    <row r="51" spans="2:28" x14ac:dyDescent="0.45">
      <c r="B51" s="179"/>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1"/>
    </row>
    <row r="52" spans="2:28" x14ac:dyDescent="0.45">
      <c r="B52" s="179"/>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1"/>
    </row>
    <row r="53" spans="2:28" x14ac:dyDescent="0.45">
      <c r="B53" s="179"/>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1"/>
    </row>
    <row r="54" spans="2:28" x14ac:dyDescent="0.45">
      <c r="B54" s="179"/>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1"/>
    </row>
    <row r="55" spans="2:28" x14ac:dyDescent="0.45">
      <c r="B55" s="179"/>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1"/>
    </row>
    <row r="56" spans="2:28" x14ac:dyDescent="0.45">
      <c r="B56" s="179"/>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1"/>
    </row>
    <row r="57" spans="2:28" x14ac:dyDescent="0.45">
      <c r="B57" s="179"/>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1"/>
    </row>
    <row r="58" spans="2:28" x14ac:dyDescent="0.45">
      <c r="B58" s="179"/>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1"/>
    </row>
    <row r="59" spans="2:28" x14ac:dyDescent="0.45">
      <c r="B59" s="179"/>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1"/>
    </row>
    <row r="60" spans="2:28" x14ac:dyDescent="0.45">
      <c r="B60" s="179"/>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1"/>
    </row>
    <row r="61" spans="2:28" x14ac:dyDescent="0.45">
      <c r="B61" s="179"/>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1"/>
    </row>
    <row r="62" spans="2:28" x14ac:dyDescent="0.45">
      <c r="B62" s="179"/>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1"/>
    </row>
    <row r="63" spans="2:28" x14ac:dyDescent="0.45">
      <c r="B63" s="179"/>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1"/>
    </row>
    <row r="64" spans="2:28" x14ac:dyDescent="0.45">
      <c r="B64" s="179"/>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1"/>
    </row>
    <row r="65" spans="2:29" x14ac:dyDescent="0.45">
      <c r="B65" s="179"/>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1"/>
    </row>
    <row r="66" spans="2:29" x14ac:dyDescent="0.45">
      <c r="B66" s="179"/>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1"/>
    </row>
    <row r="67" spans="2:29" x14ac:dyDescent="0.45">
      <c r="B67" s="179"/>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1"/>
    </row>
    <row r="68" spans="2:29" x14ac:dyDescent="0.45">
      <c r="B68" s="179"/>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1"/>
    </row>
    <row r="69" spans="2:29" x14ac:dyDescent="0.45">
      <c r="B69" s="179"/>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1"/>
    </row>
    <row r="70" spans="2:29" x14ac:dyDescent="0.45">
      <c r="B70" s="179"/>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1"/>
    </row>
    <row r="71" spans="2:29" x14ac:dyDescent="0.45">
      <c r="B71" s="179"/>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1"/>
    </row>
    <row r="72" spans="2:29" x14ac:dyDescent="0.45">
      <c r="B72" s="182"/>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4"/>
    </row>
    <row r="73" spans="2:29" x14ac:dyDescent="0.45">
      <c r="W73" s="20" t="s">
        <v>20</v>
      </c>
      <c r="X73" s="107">
        <f>LEN(B39)</f>
        <v>0</v>
      </c>
      <c r="Y73" s="107"/>
      <c r="Z73" s="107"/>
      <c r="AA73" s="20" t="s">
        <v>19</v>
      </c>
      <c r="AB73" s="20"/>
    </row>
    <row r="77" spans="2:29" x14ac:dyDescent="0.45">
      <c r="B77" s="22" t="s">
        <v>179</v>
      </c>
      <c r="C77" s="29"/>
      <c r="D77" s="29"/>
      <c r="E77" s="29"/>
      <c r="F77" s="29"/>
      <c r="G77" s="29"/>
      <c r="H77" s="29"/>
      <c r="I77" s="29"/>
      <c r="J77" s="29"/>
      <c r="K77" s="29"/>
      <c r="L77" s="29"/>
      <c r="M77" s="29"/>
      <c r="N77" s="29"/>
      <c r="O77" s="29"/>
      <c r="P77" s="29"/>
      <c r="Q77" s="29"/>
      <c r="R77" s="29"/>
      <c r="S77" s="29"/>
      <c r="T77" s="29"/>
      <c r="U77" s="29"/>
      <c r="V77" s="29"/>
      <c r="W77" s="29"/>
      <c r="X77" s="29"/>
      <c r="Y77" s="29"/>
      <c r="Z77" s="29"/>
      <c r="AA77" s="29"/>
    </row>
    <row r="78" spans="2:29" ht="22.8" customHeight="1" x14ac:dyDescent="0.45">
      <c r="B78" s="22"/>
      <c r="C78" s="14" t="s">
        <v>49</v>
      </c>
      <c r="D78" s="201" t="s">
        <v>132</v>
      </c>
      <c r="E78" s="202"/>
      <c r="F78" s="202"/>
      <c r="G78" s="202"/>
      <c r="H78" s="203"/>
      <c r="I78" s="69" t="str">
        <f>IF((①基本情報!I22)=0,"",①基本情報!I22)</f>
        <v/>
      </c>
      <c r="J78" s="69"/>
      <c r="K78" s="69"/>
      <c r="L78" s="69"/>
      <c r="M78" s="69"/>
      <c r="N78" s="69"/>
      <c r="O78" s="69"/>
      <c r="P78" s="69"/>
      <c r="Q78" s="69"/>
      <c r="R78" s="69"/>
      <c r="S78" s="69"/>
      <c r="T78" s="69"/>
      <c r="U78" s="69"/>
      <c r="V78" s="69"/>
      <c r="W78" s="69"/>
      <c r="X78" s="69"/>
      <c r="Y78" s="69"/>
      <c r="Z78" s="69"/>
      <c r="AA78" s="70"/>
      <c r="AB78" s="1"/>
      <c r="AC78" s="1"/>
    </row>
    <row r="79" spans="2:29" ht="22.8" customHeight="1" x14ac:dyDescent="0.45">
      <c r="B79" s="22"/>
      <c r="C79" s="14" t="s">
        <v>50</v>
      </c>
      <c r="D79" s="201" t="s">
        <v>130</v>
      </c>
      <c r="E79" s="202"/>
      <c r="F79" s="202"/>
      <c r="G79" s="202"/>
      <c r="H79" s="203"/>
      <c r="I79" s="69" t="str">
        <f>IF((①基本情報!I23)=0,"",①基本情報!I23)</f>
        <v/>
      </c>
      <c r="J79" s="69"/>
      <c r="K79" s="69"/>
      <c r="L79" s="69"/>
      <c r="M79" s="69"/>
      <c r="N79" s="69"/>
      <c r="O79" s="69"/>
      <c r="P79" s="69"/>
      <c r="Q79" s="69"/>
      <c r="R79" s="69"/>
      <c r="S79" s="69"/>
      <c r="T79" s="69"/>
      <c r="U79" s="69"/>
      <c r="V79" s="69"/>
      <c r="W79" s="69"/>
      <c r="X79" s="69"/>
      <c r="Y79" s="69"/>
      <c r="Z79" s="69"/>
      <c r="AA79" s="70"/>
    </row>
    <row r="80" spans="2:29" ht="22.8" customHeight="1" x14ac:dyDescent="0.45">
      <c r="B80" s="22"/>
      <c r="C80" s="14" t="s">
        <v>51</v>
      </c>
      <c r="D80" s="201" t="s">
        <v>22</v>
      </c>
      <c r="E80" s="202"/>
      <c r="F80" s="202"/>
      <c r="G80" s="202"/>
      <c r="H80" s="203"/>
      <c r="I80" s="69"/>
      <c r="J80" s="69"/>
      <c r="K80" s="69"/>
      <c r="L80" s="69"/>
      <c r="M80" s="69"/>
      <c r="N80" s="69"/>
      <c r="O80" s="69"/>
      <c r="P80" s="69"/>
      <c r="Q80" s="69"/>
      <c r="R80" s="69"/>
      <c r="S80" s="69"/>
      <c r="T80" s="69"/>
      <c r="U80" s="69"/>
      <c r="V80" s="69"/>
      <c r="W80" s="69"/>
      <c r="X80" s="69"/>
      <c r="Y80" s="69"/>
      <c r="Z80" s="69"/>
      <c r="AA80" s="70"/>
    </row>
    <row r="81" spans="2:27" ht="22.8" customHeight="1" x14ac:dyDescent="0.45">
      <c r="B81" s="22"/>
      <c r="C81" s="14" t="s">
        <v>52</v>
      </c>
      <c r="D81" s="201" t="s">
        <v>44</v>
      </c>
      <c r="E81" s="202"/>
      <c r="F81" s="202"/>
      <c r="G81" s="202"/>
      <c r="H81" s="203"/>
      <c r="I81" s="69"/>
      <c r="J81" s="69"/>
      <c r="K81" s="69"/>
      <c r="L81" s="69"/>
      <c r="M81" s="69"/>
      <c r="N81" s="69"/>
      <c r="O81" s="69"/>
      <c r="P81" s="69"/>
      <c r="Q81" s="69"/>
      <c r="R81" s="69"/>
      <c r="S81" s="69"/>
      <c r="T81" s="69"/>
      <c r="U81" s="69"/>
      <c r="V81" s="69"/>
      <c r="W81" s="69"/>
      <c r="X81" s="69"/>
      <c r="Y81" s="69"/>
      <c r="Z81" s="69"/>
      <c r="AA81" s="70"/>
    </row>
    <row r="82" spans="2:27" ht="22.8" customHeight="1" x14ac:dyDescent="0.45">
      <c r="B82" s="22"/>
      <c r="C82" s="14" t="s">
        <v>53</v>
      </c>
      <c r="D82" s="201" t="s">
        <v>126</v>
      </c>
      <c r="E82" s="202"/>
      <c r="F82" s="202"/>
      <c r="G82" s="202"/>
      <c r="H82" s="203"/>
      <c r="I82" s="69"/>
      <c r="J82" s="69"/>
      <c r="K82" s="69"/>
      <c r="L82" s="69"/>
      <c r="M82" s="69"/>
      <c r="N82" s="69"/>
      <c r="O82" s="69"/>
      <c r="P82" s="69"/>
      <c r="Q82" s="69"/>
      <c r="R82" s="69"/>
      <c r="S82" s="69"/>
      <c r="T82" s="69"/>
      <c r="U82" s="69"/>
      <c r="V82" s="69"/>
      <c r="W82" s="69"/>
      <c r="X82" s="69"/>
      <c r="Y82" s="69"/>
      <c r="Z82" s="69"/>
      <c r="AA82" s="70"/>
    </row>
    <row r="83" spans="2:27" ht="22.8" customHeight="1" x14ac:dyDescent="0.45">
      <c r="B83" s="22"/>
      <c r="C83" s="14" t="s">
        <v>54</v>
      </c>
      <c r="D83" s="201" t="s">
        <v>127</v>
      </c>
      <c r="E83" s="202"/>
      <c r="F83" s="202"/>
      <c r="G83" s="202"/>
      <c r="H83" s="203"/>
      <c r="I83" s="69"/>
      <c r="J83" s="69"/>
      <c r="K83" s="69"/>
      <c r="L83" s="69"/>
      <c r="M83" s="69"/>
      <c r="N83" s="69"/>
      <c r="O83" s="69"/>
      <c r="P83" s="69"/>
      <c r="Q83" s="69"/>
      <c r="R83" s="69"/>
      <c r="S83" s="69"/>
      <c r="T83" s="69"/>
      <c r="U83" s="69"/>
      <c r="V83" s="69"/>
      <c r="W83" s="69"/>
      <c r="X83" s="69"/>
      <c r="Y83" s="69"/>
      <c r="Z83" s="69"/>
      <c r="AA83" s="70"/>
    </row>
    <row r="84" spans="2:27" x14ac:dyDescent="0.45">
      <c r="C84" s="204" t="s">
        <v>55</v>
      </c>
      <c r="D84" s="143" t="s">
        <v>96</v>
      </c>
      <c r="E84" s="144"/>
      <c r="F84" s="144"/>
      <c r="G84" s="144"/>
      <c r="H84" s="145"/>
      <c r="I84" s="141"/>
      <c r="J84" s="141"/>
      <c r="K84" s="141"/>
      <c r="L84" s="141"/>
      <c r="M84" s="141"/>
      <c r="N84" s="141"/>
      <c r="O84" s="141"/>
      <c r="P84" s="141"/>
      <c r="Q84" s="141"/>
      <c r="R84" s="141"/>
      <c r="S84" s="12" t="s">
        <v>100</v>
      </c>
      <c r="T84" s="27"/>
      <c r="U84" s="27"/>
      <c r="V84" s="27"/>
      <c r="W84" s="27"/>
      <c r="X84" s="27"/>
      <c r="Y84" s="27"/>
      <c r="Z84" s="27"/>
      <c r="AA84" s="36"/>
    </row>
    <row r="85" spans="2:27" x14ac:dyDescent="0.45">
      <c r="C85" s="126"/>
      <c r="D85" s="149"/>
      <c r="E85" s="150"/>
      <c r="F85" s="150"/>
      <c r="G85" s="150"/>
      <c r="H85" s="151"/>
      <c r="I85" s="12" t="s">
        <v>102</v>
      </c>
      <c r="J85" s="12"/>
      <c r="K85" s="12"/>
      <c r="L85" s="12" t="s">
        <v>186</v>
      </c>
      <c r="M85" s="12"/>
      <c r="N85" s="12" t="s">
        <v>187</v>
      </c>
      <c r="O85" s="12"/>
      <c r="P85" s="12"/>
      <c r="Q85" s="12" t="s">
        <v>186</v>
      </c>
      <c r="R85" s="12"/>
      <c r="S85" s="12"/>
      <c r="T85" s="12"/>
      <c r="U85" s="12"/>
      <c r="V85" s="12"/>
      <c r="W85" s="12"/>
      <c r="X85" s="12"/>
      <c r="Y85" s="12"/>
      <c r="Z85" s="12"/>
      <c r="AA85" s="35"/>
    </row>
    <row r="86" spans="2:27" x14ac:dyDescent="0.45">
      <c r="C86" s="204" t="s">
        <v>56</v>
      </c>
      <c r="D86" s="143" t="s">
        <v>97</v>
      </c>
      <c r="E86" s="144"/>
      <c r="F86" s="144"/>
      <c r="G86" s="144"/>
      <c r="H86" s="145"/>
      <c r="I86" s="141" t="s">
        <v>45</v>
      </c>
      <c r="J86" s="141"/>
      <c r="K86" s="141"/>
      <c r="L86" s="141"/>
      <c r="M86" s="220"/>
      <c r="N86" s="220"/>
      <c r="O86" s="220"/>
      <c r="P86" s="220"/>
      <c r="Q86" s="220"/>
      <c r="R86" s="220"/>
      <c r="S86" s="141" t="s">
        <v>6</v>
      </c>
      <c r="T86" s="28"/>
      <c r="U86" s="28"/>
      <c r="V86" s="28"/>
      <c r="W86" s="28"/>
      <c r="X86" s="28"/>
      <c r="Y86" s="28"/>
      <c r="Z86" s="28"/>
      <c r="AA86" s="34"/>
    </row>
    <row r="87" spans="2:27" x14ac:dyDescent="0.45">
      <c r="C87" s="126"/>
      <c r="D87" s="149"/>
      <c r="E87" s="150"/>
      <c r="F87" s="150"/>
      <c r="G87" s="150"/>
      <c r="H87" s="151"/>
      <c r="I87" s="79"/>
      <c r="J87" s="79"/>
      <c r="K87" s="79"/>
      <c r="L87" s="79"/>
      <c r="M87" s="221"/>
      <c r="N87" s="221"/>
      <c r="O87" s="221"/>
      <c r="P87" s="221"/>
      <c r="Q87" s="221"/>
      <c r="R87" s="221"/>
      <c r="S87" s="79"/>
      <c r="T87" s="12"/>
      <c r="U87" s="12"/>
      <c r="V87" s="12"/>
      <c r="W87" s="12"/>
      <c r="X87" s="12"/>
      <c r="Y87" s="12"/>
      <c r="Z87" s="12"/>
      <c r="AA87" s="35"/>
    </row>
    <row r="88" spans="2:27" ht="22.8" customHeight="1" x14ac:dyDescent="0.45">
      <c r="C88" s="14" t="s">
        <v>57</v>
      </c>
      <c r="D88" s="201" t="s">
        <v>125</v>
      </c>
      <c r="E88" s="202"/>
      <c r="F88" s="202"/>
      <c r="G88" s="202"/>
      <c r="H88" s="203"/>
      <c r="I88" s="69"/>
      <c r="J88" s="69"/>
      <c r="K88" s="69"/>
      <c r="L88" s="69"/>
      <c r="M88" s="69"/>
      <c r="N88" s="69"/>
      <c r="O88" s="69"/>
      <c r="P88" s="69"/>
      <c r="Q88" s="69"/>
      <c r="R88" s="69"/>
      <c r="S88" s="69"/>
      <c r="T88" s="69"/>
      <c r="U88" s="69"/>
      <c r="V88" s="69"/>
      <c r="W88" s="69"/>
      <c r="X88" s="69"/>
      <c r="Y88" s="69"/>
      <c r="Z88" s="69"/>
      <c r="AA88" s="70"/>
    </row>
    <row r="89" spans="2:27" ht="22.8" customHeight="1" x14ac:dyDescent="0.45">
      <c r="C89" s="14" t="s">
        <v>58</v>
      </c>
      <c r="D89" s="201" t="s">
        <v>128</v>
      </c>
      <c r="E89" s="202"/>
      <c r="F89" s="202"/>
      <c r="G89" s="202"/>
      <c r="H89" s="203"/>
      <c r="I89" s="69"/>
      <c r="J89" s="69"/>
      <c r="K89" s="69"/>
      <c r="L89" s="69"/>
      <c r="M89" s="69"/>
      <c r="N89" s="69"/>
      <c r="O89" s="69"/>
      <c r="P89" s="69"/>
      <c r="Q89" s="69"/>
      <c r="R89" s="69"/>
      <c r="S89" s="69"/>
      <c r="T89" s="69"/>
      <c r="U89" s="69"/>
      <c r="V89" s="69"/>
      <c r="W89" s="69"/>
      <c r="X89" s="69"/>
      <c r="Y89" s="69"/>
      <c r="Z89" s="69"/>
      <c r="AA89" s="70"/>
    </row>
    <row r="90" spans="2:27" ht="18" customHeight="1" x14ac:dyDescent="0.45">
      <c r="C90" s="204" t="s">
        <v>59</v>
      </c>
      <c r="D90" s="207" t="s">
        <v>188</v>
      </c>
      <c r="E90" s="208"/>
      <c r="F90" s="208"/>
      <c r="G90" s="208"/>
      <c r="H90" s="209"/>
      <c r="I90" s="68"/>
      <c r="J90" s="69"/>
      <c r="K90" s="69"/>
      <c r="L90" s="69"/>
      <c r="M90" s="69"/>
      <c r="N90" s="69"/>
      <c r="O90" s="69"/>
      <c r="P90" s="69"/>
      <c r="Q90" s="69"/>
      <c r="R90" s="69"/>
      <c r="S90" s="69"/>
      <c r="T90" s="70"/>
      <c r="U90" s="68" t="s">
        <v>166</v>
      </c>
      <c r="V90" s="69"/>
      <c r="W90" s="70"/>
      <c r="X90" s="217"/>
      <c r="Y90" s="218"/>
      <c r="Z90" s="218"/>
      <c r="AA90" s="14" t="s">
        <v>167</v>
      </c>
    </row>
    <row r="91" spans="2:27" ht="18" customHeight="1" x14ac:dyDescent="0.45">
      <c r="C91" s="216"/>
      <c r="D91" s="210"/>
      <c r="E91" s="211"/>
      <c r="F91" s="211"/>
      <c r="G91" s="211"/>
      <c r="H91" s="212"/>
      <c r="I91" s="68"/>
      <c r="J91" s="69"/>
      <c r="K91" s="69"/>
      <c r="L91" s="69"/>
      <c r="M91" s="69"/>
      <c r="N91" s="69"/>
      <c r="O91" s="69"/>
      <c r="P91" s="69"/>
      <c r="Q91" s="69"/>
      <c r="R91" s="69"/>
      <c r="S91" s="69"/>
      <c r="T91" s="70"/>
      <c r="U91" s="68" t="s">
        <v>166</v>
      </c>
      <c r="V91" s="69"/>
      <c r="W91" s="70"/>
      <c r="X91" s="217"/>
      <c r="Y91" s="218"/>
      <c r="Z91" s="219"/>
      <c r="AA91" s="43" t="s">
        <v>167</v>
      </c>
    </row>
    <row r="92" spans="2:27" ht="18" customHeight="1" x14ac:dyDescent="0.45">
      <c r="C92" s="126"/>
      <c r="D92" s="213"/>
      <c r="E92" s="214"/>
      <c r="F92" s="214"/>
      <c r="G92" s="214"/>
      <c r="H92" s="215"/>
      <c r="I92" s="157"/>
      <c r="J92" s="157"/>
      <c r="K92" s="157"/>
      <c r="L92" s="157"/>
      <c r="M92" s="157"/>
      <c r="N92" s="157"/>
      <c r="O92" s="157"/>
      <c r="P92" s="157"/>
      <c r="Q92" s="157"/>
      <c r="R92" s="157"/>
      <c r="S92" s="157"/>
      <c r="T92" s="158"/>
      <c r="U92" s="68" t="s">
        <v>166</v>
      </c>
      <c r="V92" s="69"/>
      <c r="W92" s="70"/>
      <c r="X92" s="217"/>
      <c r="Y92" s="218"/>
      <c r="Z92" s="219"/>
      <c r="AA92" s="43" t="s">
        <v>167</v>
      </c>
    </row>
    <row r="93" spans="2:27" ht="18" customHeight="1" x14ac:dyDescent="0.45">
      <c r="C93" s="204" t="s">
        <v>60</v>
      </c>
      <c r="D93" s="207" t="s">
        <v>180</v>
      </c>
      <c r="E93" s="208"/>
      <c r="F93" s="208"/>
      <c r="G93" s="208"/>
      <c r="H93" s="209"/>
      <c r="I93" s="204"/>
      <c r="J93" s="236" t="s">
        <v>181</v>
      </c>
      <c r="K93" s="234"/>
      <c r="L93" s="234"/>
      <c r="M93" s="235"/>
      <c r="N93" s="236" t="s">
        <v>182</v>
      </c>
      <c r="O93" s="234"/>
      <c r="P93" s="235"/>
      <c r="Q93" s="236" t="s">
        <v>183</v>
      </c>
      <c r="R93" s="234"/>
      <c r="S93" s="234"/>
      <c r="T93" s="235"/>
      <c r="U93" s="236" t="s">
        <v>184</v>
      </c>
      <c r="V93" s="234"/>
      <c r="W93" s="235"/>
      <c r="X93" s="234" t="s">
        <v>185</v>
      </c>
      <c r="Y93" s="234"/>
      <c r="Z93" s="234"/>
      <c r="AA93" s="235"/>
    </row>
    <row r="94" spans="2:27" ht="18" customHeight="1" x14ac:dyDescent="0.45">
      <c r="C94" s="216"/>
      <c r="D94" s="210"/>
      <c r="E94" s="211"/>
      <c r="F94" s="211"/>
      <c r="G94" s="211"/>
      <c r="H94" s="212"/>
      <c r="I94" s="216"/>
      <c r="J94" s="236"/>
      <c r="K94" s="234"/>
      <c r="L94" s="234"/>
      <c r="M94" s="235"/>
      <c r="N94" s="236"/>
      <c r="O94" s="234"/>
      <c r="P94" s="235"/>
      <c r="Q94" s="68"/>
      <c r="R94" s="69"/>
      <c r="S94" s="69" t="s">
        <v>198</v>
      </c>
      <c r="T94" s="70"/>
      <c r="U94" s="236"/>
      <c r="V94" s="234"/>
      <c r="W94" s="235"/>
      <c r="X94" s="234"/>
      <c r="Y94" s="234"/>
      <c r="Z94" s="234"/>
      <c r="AA94" s="235"/>
    </row>
    <row r="95" spans="2:27" ht="18" customHeight="1" x14ac:dyDescent="0.45">
      <c r="C95" s="216"/>
      <c r="D95" s="210"/>
      <c r="E95" s="211"/>
      <c r="F95" s="211"/>
      <c r="G95" s="211"/>
      <c r="H95" s="212"/>
      <c r="I95" s="216"/>
      <c r="J95" s="236"/>
      <c r="K95" s="234"/>
      <c r="L95" s="234"/>
      <c r="M95" s="235"/>
      <c r="N95" s="236"/>
      <c r="O95" s="234"/>
      <c r="P95" s="235"/>
      <c r="Q95" s="68"/>
      <c r="R95" s="69"/>
      <c r="S95" s="69" t="s">
        <v>198</v>
      </c>
      <c r="T95" s="70"/>
      <c r="U95" s="236"/>
      <c r="V95" s="234"/>
      <c r="W95" s="235"/>
      <c r="X95" s="234"/>
      <c r="Y95" s="234"/>
      <c r="Z95" s="234"/>
      <c r="AA95" s="235"/>
    </row>
    <row r="96" spans="2:27" ht="18" customHeight="1" x14ac:dyDescent="0.45">
      <c r="C96" s="216"/>
      <c r="D96" s="210"/>
      <c r="E96" s="211"/>
      <c r="F96" s="211"/>
      <c r="G96" s="211"/>
      <c r="H96" s="212"/>
      <c r="I96" s="216"/>
      <c r="J96" s="236"/>
      <c r="K96" s="234"/>
      <c r="L96" s="234"/>
      <c r="M96" s="235"/>
      <c r="N96" s="236"/>
      <c r="O96" s="234"/>
      <c r="P96" s="235"/>
      <c r="Q96" s="68"/>
      <c r="R96" s="69"/>
      <c r="S96" s="69" t="s">
        <v>198</v>
      </c>
      <c r="T96" s="70"/>
      <c r="U96" s="236"/>
      <c r="V96" s="234"/>
      <c r="W96" s="235"/>
      <c r="X96" s="234"/>
      <c r="Y96" s="234"/>
      <c r="Z96" s="234"/>
      <c r="AA96" s="235"/>
    </row>
    <row r="97" spans="2:27" ht="18" customHeight="1" x14ac:dyDescent="0.45">
      <c r="C97" s="126"/>
      <c r="D97" s="213"/>
      <c r="E97" s="214"/>
      <c r="F97" s="214"/>
      <c r="G97" s="214"/>
      <c r="H97" s="215"/>
      <c r="I97" s="126"/>
      <c r="J97" s="68"/>
      <c r="K97" s="69"/>
      <c r="L97" s="69"/>
      <c r="M97" s="70"/>
      <c r="N97" s="68"/>
      <c r="O97" s="69"/>
      <c r="P97" s="70"/>
      <c r="Q97" s="68"/>
      <c r="R97" s="69"/>
      <c r="S97" s="69" t="s">
        <v>198</v>
      </c>
      <c r="T97" s="70"/>
      <c r="U97" s="68"/>
      <c r="V97" s="69"/>
      <c r="W97" s="70"/>
      <c r="X97" s="69"/>
      <c r="Y97" s="69"/>
      <c r="Z97" s="69"/>
      <c r="AA97" s="70"/>
    </row>
    <row r="98" spans="2:27" ht="18" customHeight="1" x14ac:dyDescent="0.45">
      <c r="C98" s="21"/>
      <c r="D98" s="41"/>
      <c r="E98" s="41"/>
      <c r="F98" s="41"/>
      <c r="G98" s="41"/>
      <c r="H98" s="41"/>
      <c r="I98" s="41"/>
      <c r="J98" s="37"/>
      <c r="K98" s="37"/>
      <c r="L98" s="37"/>
      <c r="M98" s="37"/>
      <c r="N98" s="37"/>
      <c r="O98" s="37"/>
      <c r="P98" s="37"/>
      <c r="Q98" s="37"/>
      <c r="R98" s="37"/>
      <c r="S98" s="37"/>
      <c r="T98" s="37"/>
      <c r="U98" s="21"/>
      <c r="V98" s="21"/>
      <c r="W98" s="21"/>
      <c r="X98" s="40"/>
      <c r="Y98" s="40"/>
      <c r="Z98" s="40"/>
      <c r="AA98" s="21"/>
    </row>
    <row r="99" spans="2:27" x14ac:dyDescent="0.45">
      <c r="B99" s="22" t="s">
        <v>189</v>
      </c>
      <c r="D99" s="37"/>
      <c r="E99" s="37"/>
      <c r="F99" s="37"/>
      <c r="G99" s="37"/>
      <c r="H99" s="37"/>
      <c r="I99" s="37"/>
      <c r="J99" s="37"/>
      <c r="K99" s="37"/>
      <c r="L99" s="37"/>
      <c r="M99" s="37"/>
      <c r="N99" s="37"/>
      <c r="O99" s="37"/>
      <c r="P99" s="37"/>
      <c r="Q99" s="37"/>
      <c r="R99" s="37"/>
      <c r="S99" s="37"/>
      <c r="T99" s="37"/>
      <c r="U99" s="37"/>
      <c r="V99" s="37"/>
      <c r="W99" s="37"/>
      <c r="X99" s="37"/>
      <c r="Y99" s="37"/>
      <c r="Z99" s="37"/>
      <c r="AA99" s="37"/>
    </row>
    <row r="100" spans="2:27" x14ac:dyDescent="0.45">
      <c r="C100" s="101" t="e">
        <f>VLOOKUP(①基本情報!$I$24,リスト!$A$2:$F$4,3,0)</f>
        <v>#N/A</v>
      </c>
      <c r="D100" s="101"/>
      <c r="E100" s="101"/>
      <c r="F100" s="101"/>
      <c r="G100" s="101"/>
      <c r="H100" s="101"/>
      <c r="I100" s="101"/>
      <c r="J100" s="206"/>
      <c r="K100" s="206"/>
      <c r="L100" s="206"/>
      <c r="M100" s="206"/>
      <c r="N100" s="206"/>
      <c r="O100" s="206"/>
      <c r="P100" s="206"/>
      <c r="Q100" s="206"/>
      <c r="R100" s="206"/>
      <c r="S100" s="206"/>
      <c r="T100" s="206"/>
      <c r="U100" s="206"/>
      <c r="V100" s="206"/>
      <c r="W100" s="206"/>
      <c r="X100" s="206"/>
      <c r="Y100" s="206"/>
      <c r="Z100" s="206"/>
      <c r="AA100" s="206"/>
    </row>
    <row r="101" spans="2:27" x14ac:dyDescent="0.45">
      <c r="C101" s="101"/>
      <c r="D101" s="101"/>
      <c r="E101" s="101"/>
      <c r="F101" s="101"/>
      <c r="G101" s="101"/>
      <c r="H101" s="101"/>
      <c r="I101" s="101"/>
      <c r="J101" s="206"/>
      <c r="K101" s="206"/>
      <c r="L101" s="206"/>
      <c r="M101" s="206"/>
      <c r="N101" s="206"/>
      <c r="O101" s="206"/>
      <c r="P101" s="206"/>
      <c r="Q101" s="206"/>
      <c r="R101" s="206"/>
      <c r="S101" s="206"/>
      <c r="T101" s="206"/>
      <c r="U101" s="206"/>
      <c r="V101" s="206"/>
      <c r="W101" s="206"/>
      <c r="X101" s="206"/>
      <c r="Y101" s="206"/>
      <c r="Z101" s="206"/>
      <c r="AA101" s="206"/>
    </row>
    <row r="102" spans="2:27" x14ac:dyDescent="0.45">
      <c r="C102" s="101" t="e">
        <f>VLOOKUP(①基本情報!$I$24,リスト!$A$2:$F$4,4,0)</f>
        <v>#N/A</v>
      </c>
      <c r="D102" s="101"/>
      <c r="E102" s="101"/>
      <c r="F102" s="101"/>
      <c r="G102" s="101"/>
      <c r="H102" s="101"/>
      <c r="I102" s="101"/>
      <c r="J102" s="206"/>
      <c r="K102" s="206"/>
      <c r="L102" s="206"/>
      <c r="M102" s="206"/>
      <c r="N102" s="206"/>
      <c r="O102" s="206"/>
      <c r="P102" s="206"/>
      <c r="Q102" s="206"/>
      <c r="R102" s="206"/>
      <c r="S102" s="206"/>
      <c r="T102" s="206"/>
      <c r="U102" s="206"/>
      <c r="V102" s="206"/>
      <c r="W102" s="206"/>
      <c r="X102" s="206"/>
      <c r="Y102" s="206"/>
      <c r="Z102" s="206"/>
      <c r="AA102" s="206"/>
    </row>
    <row r="103" spans="2:27" x14ac:dyDescent="0.45">
      <c r="C103" s="101"/>
      <c r="D103" s="101"/>
      <c r="E103" s="101"/>
      <c r="F103" s="101"/>
      <c r="G103" s="101"/>
      <c r="H103" s="101"/>
      <c r="I103" s="101"/>
      <c r="J103" s="206"/>
      <c r="K103" s="206"/>
      <c r="L103" s="206"/>
      <c r="M103" s="206"/>
      <c r="N103" s="206"/>
      <c r="O103" s="206"/>
      <c r="P103" s="206"/>
      <c r="Q103" s="206"/>
      <c r="R103" s="206"/>
      <c r="S103" s="206"/>
      <c r="T103" s="206"/>
      <c r="U103" s="206"/>
      <c r="V103" s="206"/>
      <c r="W103" s="206"/>
      <c r="X103" s="206"/>
      <c r="Y103" s="206"/>
      <c r="Z103" s="206"/>
      <c r="AA103" s="206"/>
    </row>
    <row r="104" spans="2:27" x14ac:dyDescent="0.45">
      <c r="C104" s="100" t="e">
        <f>VLOOKUP(①基本情報!$I$24,リスト!$A$2:$F$4,5,0)</f>
        <v>#N/A</v>
      </c>
      <c r="D104" s="100"/>
      <c r="E104" s="100"/>
      <c r="F104" s="100"/>
      <c r="G104" s="100"/>
      <c r="H104" s="100"/>
      <c r="I104" s="100"/>
      <c r="J104" s="206"/>
      <c r="K104" s="206"/>
      <c r="L104" s="206"/>
      <c r="M104" s="206"/>
      <c r="N104" s="206"/>
      <c r="O104" s="206"/>
      <c r="P104" s="206"/>
      <c r="Q104" s="206"/>
      <c r="R104" s="206"/>
      <c r="S104" s="206"/>
      <c r="T104" s="206"/>
      <c r="U104" s="206"/>
      <c r="V104" s="206"/>
      <c r="W104" s="206"/>
      <c r="X104" s="206"/>
      <c r="Y104" s="206"/>
      <c r="Z104" s="206"/>
      <c r="AA104" s="206"/>
    </row>
    <row r="105" spans="2:27" x14ac:dyDescent="0.45">
      <c r="C105" s="100"/>
      <c r="D105" s="100"/>
      <c r="E105" s="100"/>
      <c r="F105" s="100"/>
      <c r="G105" s="100"/>
      <c r="H105" s="100"/>
      <c r="I105" s="100"/>
      <c r="J105" s="206"/>
      <c r="K105" s="206"/>
      <c r="L105" s="206"/>
      <c r="M105" s="206"/>
      <c r="N105" s="206"/>
      <c r="O105" s="206"/>
      <c r="P105" s="206"/>
      <c r="Q105" s="206"/>
      <c r="R105" s="206"/>
      <c r="S105" s="206"/>
      <c r="T105" s="206"/>
      <c r="U105" s="206"/>
      <c r="V105" s="206"/>
      <c r="W105" s="206"/>
      <c r="X105" s="206"/>
      <c r="Y105" s="206"/>
      <c r="Z105" s="206"/>
      <c r="AA105" s="206"/>
    </row>
    <row r="106" spans="2:27" x14ac:dyDescent="0.45">
      <c r="C106" s="101" t="e">
        <f>VLOOKUP(①基本情報!$I$24,リスト!$A$2:$F$4,6,0)</f>
        <v>#N/A</v>
      </c>
      <c r="D106" s="101"/>
      <c r="E106" s="101"/>
      <c r="F106" s="101"/>
      <c r="G106" s="101"/>
      <c r="H106" s="101"/>
      <c r="I106" s="101"/>
      <c r="J106" s="206"/>
      <c r="K106" s="206"/>
      <c r="L106" s="206"/>
      <c r="M106" s="206"/>
      <c r="N106" s="206"/>
      <c r="O106" s="206"/>
      <c r="P106" s="206"/>
      <c r="Q106" s="206"/>
      <c r="R106" s="206"/>
      <c r="S106" s="206"/>
      <c r="T106" s="206"/>
      <c r="U106" s="206"/>
      <c r="V106" s="206"/>
      <c r="W106" s="206"/>
      <c r="X106" s="206"/>
      <c r="Y106" s="206"/>
      <c r="Z106" s="206"/>
      <c r="AA106" s="206"/>
    </row>
    <row r="107" spans="2:27" x14ac:dyDescent="0.45">
      <c r="C107" s="101"/>
      <c r="D107" s="101"/>
      <c r="E107" s="101"/>
      <c r="F107" s="101"/>
      <c r="G107" s="101"/>
      <c r="H107" s="101"/>
      <c r="I107" s="101"/>
      <c r="J107" s="206"/>
      <c r="K107" s="206"/>
      <c r="L107" s="206"/>
      <c r="M107" s="206"/>
      <c r="N107" s="206"/>
      <c r="O107" s="206"/>
      <c r="P107" s="206"/>
      <c r="Q107" s="206"/>
      <c r="R107" s="206"/>
      <c r="S107" s="206"/>
      <c r="T107" s="206"/>
      <c r="U107" s="206"/>
      <c r="V107" s="206"/>
      <c r="W107" s="206"/>
      <c r="X107" s="206"/>
      <c r="Y107" s="206"/>
      <c r="Z107" s="206"/>
      <c r="AA107" s="206"/>
    </row>
    <row r="108" spans="2:27" x14ac:dyDescent="0.45">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row>
    <row r="109" spans="2:27" ht="18" customHeight="1" x14ac:dyDescent="0.45">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row>
    <row r="110" spans="2:27" ht="18" customHeight="1" x14ac:dyDescent="0.45">
      <c r="D110" s="9"/>
      <c r="E110" s="9"/>
      <c r="F110" s="9"/>
      <c r="G110" s="9"/>
      <c r="H110" s="9"/>
      <c r="I110" s="9"/>
      <c r="J110" s="9"/>
      <c r="K110" s="9"/>
      <c r="L110" s="9"/>
      <c r="M110" s="9"/>
      <c r="N110" s="9"/>
      <c r="O110" s="9"/>
      <c r="P110" s="9"/>
      <c r="Q110" s="9"/>
      <c r="R110" s="9"/>
      <c r="S110" s="9"/>
      <c r="T110" s="9"/>
      <c r="U110" s="9"/>
      <c r="V110" s="9"/>
      <c r="W110" s="9"/>
      <c r="X110" s="9"/>
      <c r="Y110" s="9"/>
      <c r="Z110" s="9"/>
      <c r="AA110" s="9"/>
    </row>
    <row r="111" spans="2:27" ht="18" customHeight="1" x14ac:dyDescent="0.45">
      <c r="D111" s="9"/>
      <c r="E111" s="9"/>
      <c r="F111" s="9"/>
      <c r="G111" s="9"/>
      <c r="H111" s="9"/>
      <c r="I111" s="9"/>
      <c r="J111" s="9"/>
      <c r="K111" s="9"/>
      <c r="L111" s="9"/>
      <c r="M111" s="9"/>
      <c r="N111" s="9"/>
      <c r="O111" s="9"/>
      <c r="P111" s="9"/>
      <c r="Q111" s="9"/>
      <c r="R111" s="9"/>
      <c r="S111" s="9"/>
      <c r="T111" s="9"/>
      <c r="U111" s="9"/>
      <c r="V111" s="9"/>
      <c r="W111" s="9"/>
      <c r="X111" s="9"/>
      <c r="Y111" s="9"/>
      <c r="Z111" s="9"/>
      <c r="AA111" s="9"/>
    </row>
    <row r="112" spans="2:27" ht="18" customHeight="1" x14ac:dyDescent="0.45"/>
    <row r="114" spans="30:32" ht="18" customHeight="1" x14ac:dyDescent="0.45"/>
    <row r="115" spans="30:32" ht="18" customHeight="1" x14ac:dyDescent="0.45">
      <c r="AD115" s="7"/>
      <c r="AE115" s="7"/>
    </row>
    <row r="116" spans="30:32" ht="18" customHeight="1" x14ac:dyDescent="0.45"/>
    <row r="117" spans="30:32" ht="18.600000000000001" customHeight="1" x14ac:dyDescent="0.45">
      <c r="AF117" s="11"/>
    </row>
  </sheetData>
  <mergeCells count="87">
    <mergeCell ref="U95:W95"/>
    <mergeCell ref="X95:AA95"/>
    <mergeCell ref="C104:I105"/>
    <mergeCell ref="J104:AA105"/>
    <mergeCell ref="C106:I107"/>
    <mergeCell ref="J106:AA107"/>
    <mergeCell ref="C102:I103"/>
    <mergeCell ref="J102:AA103"/>
    <mergeCell ref="C100:I101"/>
    <mergeCell ref="J100:AA101"/>
    <mergeCell ref="D93:H97"/>
    <mergeCell ref="I93:I97"/>
    <mergeCell ref="J93:M93"/>
    <mergeCell ref="N93:P93"/>
    <mergeCell ref="Q93:T93"/>
    <mergeCell ref="U93:W93"/>
    <mergeCell ref="X93:AA93"/>
    <mergeCell ref="J94:M94"/>
    <mergeCell ref="C93:C97"/>
    <mergeCell ref="N94:P94"/>
    <mergeCell ref="U94:W94"/>
    <mergeCell ref="X94:AA94"/>
    <mergeCell ref="J95:M95"/>
    <mergeCell ref="N95:P95"/>
    <mergeCell ref="J97:M97"/>
    <mergeCell ref="N97:P97"/>
    <mergeCell ref="U97:W97"/>
    <mergeCell ref="X97:AA97"/>
    <mergeCell ref="J96:M96"/>
    <mergeCell ref="N96:P96"/>
    <mergeCell ref="U96:W96"/>
    <mergeCell ref="X96:AA96"/>
    <mergeCell ref="D89:H89"/>
    <mergeCell ref="I89:AA89"/>
    <mergeCell ref="I90:T90"/>
    <mergeCell ref="I91:T91"/>
    <mergeCell ref="I92:T92"/>
    <mergeCell ref="D90:H92"/>
    <mergeCell ref="U92:W92"/>
    <mergeCell ref="X92:Z92"/>
    <mergeCell ref="C90:C92"/>
    <mergeCell ref="U90:W90"/>
    <mergeCell ref="X90:Z90"/>
    <mergeCell ref="U91:W91"/>
    <mergeCell ref="X91:Z91"/>
    <mergeCell ref="D86:H87"/>
    <mergeCell ref="I86:L87"/>
    <mergeCell ref="D88:H88"/>
    <mergeCell ref="I88:AA88"/>
    <mergeCell ref="C86:C87"/>
    <mergeCell ref="M86:R87"/>
    <mergeCell ref="S86:S87"/>
    <mergeCell ref="X73:Z73"/>
    <mergeCell ref="C84:C85"/>
    <mergeCell ref="D81:H81"/>
    <mergeCell ref="I81:AA81"/>
    <mergeCell ref="D82:H82"/>
    <mergeCell ref="I82:AA82"/>
    <mergeCell ref="I83:AA83"/>
    <mergeCell ref="D83:H83"/>
    <mergeCell ref="D84:H85"/>
    <mergeCell ref="I84:R84"/>
    <mergeCell ref="I78:AA78"/>
    <mergeCell ref="D78:H78"/>
    <mergeCell ref="I79:AA79"/>
    <mergeCell ref="I80:AA80"/>
    <mergeCell ref="D80:H80"/>
    <mergeCell ref="D79:H79"/>
    <mergeCell ref="L11:AA11"/>
    <mergeCell ref="Q13:AA13"/>
    <mergeCell ref="B17:AB20"/>
    <mergeCell ref="B39:AB72"/>
    <mergeCell ref="L14:AA14"/>
    <mergeCell ref="A2:AC2"/>
    <mergeCell ref="B4:C4"/>
    <mergeCell ref="I7:R7"/>
    <mergeCell ref="L8:AA8"/>
    <mergeCell ref="K10:N10"/>
    <mergeCell ref="O10:AA10"/>
    <mergeCell ref="S94:T94"/>
    <mergeCell ref="S95:T95"/>
    <mergeCell ref="S96:T96"/>
    <mergeCell ref="S97:T97"/>
    <mergeCell ref="Q94:R94"/>
    <mergeCell ref="Q95:R95"/>
    <mergeCell ref="Q96:R96"/>
    <mergeCell ref="Q97:R97"/>
  </mergeCells>
  <phoneticPr fontId="1"/>
  <conditionalFormatting sqref="B39:AB72">
    <cfRule type="containsBlanks" dxfId="33" priority="13">
      <formula>LEN(TRIM(B39))=0</formula>
    </cfRule>
  </conditionalFormatting>
  <conditionalFormatting sqref="I80:AA83">
    <cfRule type="containsBlanks" dxfId="32" priority="12">
      <formula>LEN(TRIM(I80))=0</formula>
    </cfRule>
  </conditionalFormatting>
  <conditionalFormatting sqref="I84:R84">
    <cfRule type="containsBlanks" dxfId="31" priority="11">
      <formula>LEN(TRIM(I84))=0</formula>
    </cfRule>
  </conditionalFormatting>
  <conditionalFormatting sqref="K85">
    <cfRule type="containsBlanks" dxfId="30" priority="10">
      <formula>LEN(TRIM(K85))=0</formula>
    </cfRule>
  </conditionalFormatting>
  <conditionalFormatting sqref="P85">
    <cfRule type="containsBlanks" dxfId="29" priority="9">
      <formula>LEN(TRIM(P85))=0</formula>
    </cfRule>
  </conditionalFormatting>
  <conditionalFormatting sqref="M86:R87">
    <cfRule type="containsBlanks" dxfId="28" priority="8">
      <formula>LEN(TRIM(M86))=0</formula>
    </cfRule>
  </conditionalFormatting>
  <conditionalFormatting sqref="I88:AA89">
    <cfRule type="containsBlanks" dxfId="27" priority="7">
      <formula>LEN(TRIM(I88))=0</formula>
    </cfRule>
  </conditionalFormatting>
  <conditionalFormatting sqref="I90:T92">
    <cfRule type="containsBlanks" dxfId="26" priority="6">
      <formula>LEN(TRIM(I90))=0</formula>
    </cfRule>
  </conditionalFormatting>
  <conditionalFormatting sqref="X90:Z92">
    <cfRule type="containsBlanks" dxfId="25" priority="5">
      <formula>LEN(TRIM(X90))=0</formula>
    </cfRule>
  </conditionalFormatting>
  <conditionalFormatting sqref="I93:I97">
    <cfRule type="containsBlanks" dxfId="24" priority="4">
      <formula>LEN(TRIM(I93))=0</formula>
    </cfRule>
  </conditionalFormatting>
  <conditionalFormatting sqref="J94:R97">
    <cfRule type="containsBlanks" dxfId="23" priority="3">
      <formula>LEN(TRIM(J94))=0</formula>
    </cfRule>
  </conditionalFormatting>
  <conditionalFormatting sqref="U94:AA97">
    <cfRule type="containsBlanks" dxfId="22" priority="2">
      <formula>LEN(TRIM(U94))=0</formula>
    </cfRule>
  </conditionalFormatting>
  <conditionalFormatting sqref="J100:AA107">
    <cfRule type="containsBlanks" dxfId="21" priority="1">
      <formula>LEN(TRIM(J100))=0</formula>
    </cfRule>
  </conditionalFormatting>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623BC4E-9B60-4F03-9CB6-79B55FA292C6}">
          <x14:formula1>
            <xm:f>リスト!$A$20:$A$21</xm:f>
          </x14:formula1>
          <xm:sqref>I93</xm:sqref>
        </x14:dataValidation>
        <x14:dataValidation type="list" allowBlank="1" showInputMessage="1" showErrorMessage="1" xr:uid="{23C1AD10-18AE-4B51-B21E-6088F91A249D}">
          <x14:formula1>
            <xm:f>リスト!$A$16:$A$18</xm:f>
          </x14:formula1>
          <xm:sqref>I89:AA89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8115A-6718-44AC-BC81-9FE57B7F8BBA}">
  <dimension ref="A1:AA117"/>
  <sheetViews>
    <sheetView workbookViewId="0"/>
  </sheetViews>
  <sheetFormatPr defaultRowHeight="18" x14ac:dyDescent="0.45"/>
  <cols>
    <col min="1" max="39" width="3.19921875" customWidth="1"/>
  </cols>
  <sheetData>
    <row r="1" spans="1:25" x14ac:dyDescent="0.45">
      <c r="A1" t="s">
        <v>292</v>
      </c>
    </row>
    <row r="2" spans="1:25" x14ac:dyDescent="0.45">
      <c r="A2" s="255" t="s">
        <v>211</v>
      </c>
      <c r="B2" s="255"/>
      <c r="C2" s="255"/>
      <c r="D2" s="255"/>
      <c r="E2" s="255"/>
      <c r="F2" s="255"/>
      <c r="G2" s="255"/>
      <c r="H2" s="255"/>
      <c r="I2" s="255"/>
      <c r="J2" s="255"/>
      <c r="K2" s="255"/>
      <c r="L2" s="255"/>
      <c r="M2" s="255"/>
      <c r="N2" s="255"/>
      <c r="O2" s="255"/>
      <c r="P2" s="255"/>
      <c r="Q2" s="255"/>
      <c r="R2" s="255"/>
      <c r="S2" s="255"/>
      <c r="T2" s="255"/>
      <c r="U2" s="255"/>
      <c r="V2" s="255"/>
      <c r="W2" s="255"/>
      <c r="X2" s="255"/>
      <c r="Y2" s="255"/>
    </row>
    <row r="5" spans="1:25" x14ac:dyDescent="0.45">
      <c r="B5" s="22" t="s">
        <v>191</v>
      </c>
    </row>
    <row r="6" spans="1:25" x14ac:dyDescent="0.45">
      <c r="B6" s="4" t="s">
        <v>212</v>
      </c>
    </row>
    <row r="7" spans="1:25" ht="18" customHeight="1" x14ac:dyDescent="0.45">
      <c r="C7" s="242" t="s">
        <v>207</v>
      </c>
      <c r="D7" s="243"/>
      <c r="E7" s="243"/>
      <c r="F7" s="243"/>
      <c r="G7" s="243"/>
      <c r="H7" s="243"/>
      <c r="I7" s="243"/>
      <c r="J7" s="243"/>
      <c r="K7" s="244"/>
      <c r="L7" s="242" t="s">
        <v>210</v>
      </c>
      <c r="M7" s="243"/>
      <c r="N7" s="244"/>
      <c r="O7" s="242" t="s">
        <v>203</v>
      </c>
      <c r="P7" s="243"/>
      <c r="Q7" s="243"/>
      <c r="R7" s="244"/>
      <c r="S7" s="262" t="s">
        <v>204</v>
      </c>
      <c r="T7" s="263"/>
      <c r="U7" s="263"/>
      <c r="V7" s="263"/>
      <c r="W7" s="264"/>
    </row>
    <row r="8" spans="1:25" x14ac:dyDescent="0.45">
      <c r="C8" s="245"/>
      <c r="D8" s="246"/>
      <c r="E8" s="246"/>
      <c r="F8" s="246"/>
      <c r="G8" s="246"/>
      <c r="H8" s="246"/>
      <c r="I8" s="246"/>
      <c r="J8" s="246"/>
      <c r="K8" s="247"/>
      <c r="L8" s="245"/>
      <c r="M8" s="246"/>
      <c r="N8" s="247"/>
      <c r="O8" s="245"/>
      <c r="P8" s="246"/>
      <c r="Q8" s="246"/>
      <c r="R8" s="247"/>
      <c r="S8" s="265"/>
      <c r="T8" s="266"/>
      <c r="U8" s="266"/>
      <c r="V8" s="266"/>
      <c r="W8" s="267"/>
    </row>
    <row r="9" spans="1:25" x14ac:dyDescent="0.45">
      <c r="C9" s="271" t="s">
        <v>194</v>
      </c>
      <c r="D9" s="272"/>
      <c r="E9" s="272"/>
      <c r="F9" s="272"/>
      <c r="G9" s="272"/>
      <c r="H9" s="272"/>
      <c r="I9" s="272"/>
      <c r="J9" s="272"/>
      <c r="K9" s="273"/>
      <c r="L9" s="253"/>
      <c r="M9" s="254"/>
      <c r="N9" s="60" t="s">
        <v>167</v>
      </c>
      <c r="O9" s="274"/>
      <c r="P9" s="275"/>
      <c r="Q9" s="275"/>
      <c r="R9" s="276"/>
      <c r="S9" s="259"/>
      <c r="T9" s="260"/>
      <c r="U9" s="260"/>
      <c r="V9" s="260"/>
      <c r="W9" s="261"/>
    </row>
    <row r="10" spans="1:25" x14ac:dyDescent="0.45">
      <c r="C10" s="271" t="s">
        <v>202</v>
      </c>
      <c r="D10" s="272"/>
      <c r="E10" s="272"/>
      <c r="F10" s="272"/>
      <c r="G10" s="272"/>
      <c r="H10" s="272"/>
      <c r="I10" s="272"/>
      <c r="J10" s="272"/>
      <c r="K10" s="273"/>
      <c r="L10" s="253"/>
      <c r="M10" s="254"/>
      <c r="N10" s="60" t="s">
        <v>167</v>
      </c>
      <c r="O10" s="256"/>
      <c r="P10" s="257"/>
      <c r="Q10" s="257"/>
      <c r="R10" s="258"/>
      <c r="S10" s="58"/>
      <c r="T10" s="59" t="s">
        <v>214</v>
      </c>
      <c r="U10" s="59" t="s">
        <v>213</v>
      </c>
      <c r="V10" s="59"/>
      <c r="W10" s="39" t="s">
        <v>167</v>
      </c>
    </row>
    <row r="11" spans="1:25" x14ac:dyDescent="0.45">
      <c r="C11" s="271" t="s">
        <v>205</v>
      </c>
      <c r="D11" s="272"/>
      <c r="E11" s="272"/>
      <c r="F11" s="272"/>
      <c r="G11" s="272"/>
      <c r="H11" s="272"/>
      <c r="I11" s="272"/>
      <c r="J11" s="272"/>
      <c r="K11" s="273"/>
      <c r="L11" s="253"/>
      <c r="M11" s="254"/>
      <c r="N11" s="60" t="s">
        <v>167</v>
      </c>
      <c r="O11" s="274"/>
      <c r="P11" s="275"/>
      <c r="Q11" s="275"/>
      <c r="R11" s="276"/>
      <c r="S11" s="259"/>
      <c r="T11" s="260"/>
      <c r="U11" s="260"/>
      <c r="V11" s="260"/>
      <c r="W11" s="261"/>
    </row>
    <row r="12" spans="1:25" x14ac:dyDescent="0.45">
      <c r="C12" s="271" t="s">
        <v>208</v>
      </c>
      <c r="D12" s="272"/>
      <c r="E12" s="272"/>
      <c r="F12" s="272"/>
      <c r="G12" s="272"/>
      <c r="H12" s="272"/>
      <c r="I12" s="272"/>
      <c r="J12" s="272"/>
      <c r="K12" s="273"/>
      <c r="L12" s="253"/>
      <c r="M12" s="254"/>
      <c r="N12" s="60" t="s">
        <v>167</v>
      </c>
      <c r="O12" s="256"/>
      <c r="P12" s="257"/>
      <c r="Q12" s="257"/>
      <c r="R12" s="258"/>
      <c r="S12" s="58"/>
      <c r="T12" s="59" t="s">
        <v>214</v>
      </c>
      <c r="U12" s="59" t="s">
        <v>213</v>
      </c>
      <c r="V12" s="59"/>
      <c r="W12" s="39" t="s">
        <v>167</v>
      </c>
    </row>
    <row r="13" spans="1:25" x14ac:dyDescent="0.45">
      <c r="C13" s="271" t="s">
        <v>209</v>
      </c>
      <c r="D13" s="272"/>
      <c r="E13" s="272"/>
      <c r="F13" s="272"/>
      <c r="G13" s="272"/>
      <c r="H13" s="272"/>
      <c r="I13" s="272"/>
      <c r="J13" s="272"/>
      <c r="K13" s="273"/>
      <c r="L13" s="253"/>
      <c r="M13" s="254"/>
      <c r="N13" s="60" t="s">
        <v>167</v>
      </c>
      <c r="O13" s="274"/>
      <c r="P13" s="275"/>
      <c r="Q13" s="275"/>
      <c r="R13" s="276"/>
      <c r="S13" s="259"/>
      <c r="T13" s="260"/>
      <c r="U13" s="260"/>
      <c r="V13" s="260"/>
      <c r="W13" s="261"/>
    </row>
    <row r="14" spans="1:25" x14ac:dyDescent="0.45">
      <c r="C14" s="268" t="s">
        <v>206</v>
      </c>
      <c r="D14" s="269"/>
      <c r="E14" s="269"/>
      <c r="F14" s="269"/>
      <c r="G14" s="269"/>
      <c r="H14" s="269"/>
      <c r="I14" s="269"/>
      <c r="J14" s="269"/>
      <c r="K14" s="270"/>
      <c r="L14" s="253"/>
      <c r="M14" s="254"/>
      <c r="N14" s="60" t="s">
        <v>167</v>
      </c>
      <c r="O14" s="256"/>
      <c r="P14" s="257"/>
      <c r="Q14" s="257"/>
      <c r="R14" s="258"/>
      <c r="S14" s="58"/>
      <c r="T14" s="59" t="s">
        <v>214</v>
      </c>
      <c r="U14" s="59" t="s">
        <v>213</v>
      </c>
      <c r="V14" s="59"/>
      <c r="W14" s="39" t="s">
        <v>167</v>
      </c>
    </row>
    <row r="16" spans="1:25" x14ac:dyDescent="0.45">
      <c r="B16" s="22" t="s">
        <v>215</v>
      </c>
    </row>
    <row r="17" spans="2:23" x14ac:dyDescent="0.45">
      <c r="B17" s="10" t="s">
        <v>216</v>
      </c>
    </row>
    <row r="18" spans="2:23" ht="18" customHeight="1" x14ac:dyDescent="0.45">
      <c r="C18" s="237" t="s">
        <v>217</v>
      </c>
      <c r="D18" s="237"/>
      <c r="E18" s="237"/>
      <c r="F18" s="237"/>
      <c r="G18" s="238" t="s">
        <v>223</v>
      </c>
      <c r="H18" s="238"/>
      <c r="I18" s="238"/>
      <c r="J18" s="238"/>
      <c r="K18" s="238"/>
      <c r="L18" s="238"/>
      <c r="M18" s="238"/>
      <c r="N18" s="238"/>
      <c r="O18" s="238"/>
      <c r="P18" s="238"/>
      <c r="Q18" s="238"/>
      <c r="R18" s="238"/>
      <c r="S18" s="238"/>
      <c r="T18" s="238"/>
      <c r="U18" s="238"/>
      <c r="V18" s="238" t="s">
        <v>220</v>
      </c>
      <c r="W18" s="237"/>
    </row>
    <row r="19" spans="2:23" x14ac:dyDescent="0.45">
      <c r="C19" s="237"/>
      <c r="D19" s="237"/>
      <c r="E19" s="237"/>
      <c r="F19" s="237"/>
      <c r="G19" s="238"/>
      <c r="H19" s="238"/>
      <c r="I19" s="238"/>
      <c r="J19" s="238"/>
      <c r="K19" s="238"/>
      <c r="L19" s="238"/>
      <c r="M19" s="238"/>
      <c r="N19" s="238"/>
      <c r="O19" s="238"/>
      <c r="P19" s="238"/>
      <c r="Q19" s="238"/>
      <c r="R19" s="238"/>
      <c r="S19" s="238"/>
      <c r="T19" s="238"/>
      <c r="U19" s="238"/>
      <c r="V19" s="237"/>
      <c r="W19" s="237"/>
    </row>
    <row r="20" spans="2:23" x14ac:dyDescent="0.45">
      <c r="C20" s="237"/>
      <c r="D20" s="237"/>
      <c r="E20" s="237"/>
      <c r="F20" s="237"/>
      <c r="G20" s="237" t="s">
        <v>218</v>
      </c>
      <c r="H20" s="237"/>
      <c r="I20" s="237"/>
      <c r="J20" s="237"/>
      <c r="K20" s="237"/>
      <c r="L20" s="237"/>
      <c r="M20" s="237" t="s">
        <v>219</v>
      </c>
      <c r="N20" s="237"/>
      <c r="O20" s="237"/>
      <c r="P20" s="237"/>
      <c r="Q20" s="237"/>
      <c r="R20" s="237"/>
      <c r="S20" s="238" t="s">
        <v>241</v>
      </c>
      <c r="T20" s="238"/>
      <c r="U20" s="238"/>
      <c r="V20" s="237"/>
      <c r="W20" s="237"/>
    </row>
    <row r="21" spans="2:23" x14ac:dyDescent="0.45">
      <c r="C21" s="237"/>
      <c r="D21" s="237"/>
      <c r="E21" s="237"/>
      <c r="F21" s="237"/>
      <c r="G21" s="237" t="s">
        <v>237</v>
      </c>
      <c r="H21" s="237"/>
      <c r="I21" s="237"/>
      <c r="J21" s="237" t="s">
        <v>236</v>
      </c>
      <c r="K21" s="237"/>
      <c r="L21" s="237"/>
      <c r="M21" s="237" t="s">
        <v>237</v>
      </c>
      <c r="N21" s="237"/>
      <c r="O21" s="237"/>
      <c r="P21" s="237" t="s">
        <v>236</v>
      </c>
      <c r="Q21" s="237"/>
      <c r="R21" s="237"/>
      <c r="S21" s="238"/>
      <c r="T21" s="238"/>
      <c r="U21" s="238"/>
      <c r="V21" s="237"/>
      <c r="W21" s="237"/>
    </row>
    <row r="22" spans="2:23" x14ac:dyDescent="0.45">
      <c r="C22" s="237" t="s">
        <v>221</v>
      </c>
      <c r="D22" s="237"/>
      <c r="E22" s="237"/>
      <c r="F22" s="237"/>
      <c r="G22" s="237"/>
      <c r="H22" s="237"/>
      <c r="I22" s="237"/>
      <c r="J22" s="237"/>
      <c r="K22" s="237"/>
      <c r="L22" s="237"/>
      <c r="M22" s="237"/>
      <c r="N22" s="237"/>
      <c r="O22" s="237"/>
      <c r="P22" s="237"/>
      <c r="Q22" s="237"/>
      <c r="R22" s="237"/>
      <c r="S22" s="237"/>
      <c r="T22" s="237"/>
      <c r="U22" s="237"/>
      <c r="V22" s="237">
        <v>1</v>
      </c>
      <c r="W22" s="237"/>
    </row>
    <row r="23" spans="2:23" x14ac:dyDescent="0.45">
      <c r="C23" s="237" t="s">
        <v>224</v>
      </c>
      <c r="D23" s="237"/>
      <c r="E23" s="237"/>
      <c r="F23" s="237"/>
      <c r="G23" s="237"/>
      <c r="H23" s="237"/>
      <c r="I23" s="237"/>
      <c r="J23" s="237"/>
      <c r="K23" s="237"/>
      <c r="L23" s="237"/>
      <c r="M23" s="237"/>
      <c r="N23" s="237"/>
      <c r="O23" s="237"/>
      <c r="P23" s="237"/>
      <c r="Q23" s="237"/>
      <c r="R23" s="237"/>
      <c r="S23" s="237"/>
      <c r="T23" s="237"/>
      <c r="U23" s="237"/>
      <c r="V23" s="237" t="s">
        <v>234</v>
      </c>
      <c r="W23" s="237"/>
    </row>
    <row r="24" spans="2:23" x14ac:dyDescent="0.45">
      <c r="C24" s="237" t="s">
        <v>225</v>
      </c>
      <c r="D24" s="237"/>
      <c r="E24" s="237"/>
      <c r="F24" s="237"/>
      <c r="G24" s="237"/>
      <c r="H24" s="237"/>
      <c r="I24" s="237"/>
      <c r="J24" s="237"/>
      <c r="K24" s="237"/>
      <c r="L24" s="237"/>
      <c r="M24" s="237"/>
      <c r="N24" s="237"/>
      <c r="O24" s="237"/>
      <c r="P24" s="237"/>
      <c r="Q24" s="237"/>
      <c r="R24" s="237"/>
      <c r="S24" s="237"/>
      <c r="T24" s="237"/>
      <c r="U24" s="237"/>
      <c r="V24" s="237">
        <f>ROUNDUP((L10+L12)/100,0)</f>
        <v>0</v>
      </c>
      <c r="W24" s="237"/>
    </row>
    <row r="25" spans="2:23" x14ac:dyDescent="0.45">
      <c r="C25" s="237" t="s">
        <v>226</v>
      </c>
      <c r="D25" s="237"/>
      <c r="E25" s="237"/>
      <c r="F25" s="237"/>
      <c r="G25" s="237"/>
      <c r="H25" s="237"/>
      <c r="I25" s="237"/>
      <c r="J25" s="237"/>
      <c r="K25" s="237"/>
      <c r="L25" s="237"/>
      <c r="M25" s="237"/>
      <c r="N25" s="237"/>
      <c r="O25" s="237"/>
      <c r="P25" s="237"/>
      <c r="Q25" s="237"/>
      <c r="R25" s="237"/>
      <c r="S25" s="237"/>
      <c r="T25" s="237"/>
      <c r="U25" s="237"/>
      <c r="V25" s="237">
        <f>IF((L10+L12)&lt;=30,1,IF((L10+L12)&lt;=50,2,IF((L10+L12)&lt;=130,3,3+ROUNDUP((L10+L12-130)/50,0))))</f>
        <v>1</v>
      </c>
      <c r="W25" s="237"/>
    </row>
    <row r="26" spans="2:23" x14ac:dyDescent="0.45">
      <c r="C26" s="237" t="s">
        <v>227</v>
      </c>
      <c r="D26" s="237"/>
      <c r="E26" s="237"/>
      <c r="F26" s="237"/>
      <c r="G26" s="237"/>
      <c r="H26" s="237"/>
      <c r="I26" s="237"/>
      <c r="J26" s="237"/>
      <c r="K26" s="237"/>
      <c r="L26" s="237"/>
      <c r="M26" s="237"/>
      <c r="N26" s="237"/>
      <c r="O26" s="237"/>
      <c r="P26" s="237"/>
      <c r="Q26" s="237"/>
      <c r="R26" s="237"/>
      <c r="S26" s="237"/>
      <c r="T26" s="237"/>
      <c r="U26" s="237"/>
      <c r="V26" s="237">
        <f>ROUNDUP(((L10+L12)/3),0)-S25</f>
        <v>0</v>
      </c>
      <c r="W26" s="237"/>
    </row>
    <row r="27" spans="2:23" x14ac:dyDescent="0.45">
      <c r="C27" s="251" t="s">
        <v>228</v>
      </c>
      <c r="D27" s="251"/>
      <c r="E27" s="251"/>
      <c r="F27" s="251"/>
      <c r="G27" s="237"/>
      <c r="H27" s="237"/>
      <c r="I27" s="237"/>
      <c r="J27" s="237"/>
      <c r="K27" s="237"/>
      <c r="L27" s="237"/>
      <c r="M27" s="237"/>
      <c r="N27" s="237"/>
      <c r="O27" s="237"/>
      <c r="P27" s="237"/>
      <c r="Q27" s="237"/>
      <c r="R27" s="237"/>
      <c r="S27" s="237"/>
      <c r="T27" s="237"/>
      <c r="U27" s="237"/>
      <c r="V27" s="237">
        <f>ROUNDUP((L10+L12)/100,0)</f>
        <v>0</v>
      </c>
      <c r="W27" s="237"/>
    </row>
    <row r="28" spans="2:23" x14ac:dyDescent="0.45">
      <c r="C28" s="251" t="s">
        <v>229</v>
      </c>
      <c r="D28" s="251"/>
      <c r="E28" s="251"/>
      <c r="F28" s="251"/>
      <c r="G28" s="237"/>
      <c r="H28" s="237"/>
      <c r="I28" s="237"/>
      <c r="J28" s="237"/>
      <c r="K28" s="237"/>
      <c r="L28" s="237"/>
      <c r="M28" s="237"/>
      <c r="N28" s="237"/>
      <c r="O28" s="237"/>
      <c r="P28" s="237"/>
      <c r="Q28" s="237"/>
      <c r="R28" s="237"/>
      <c r="S28" s="237"/>
      <c r="T28" s="237"/>
      <c r="U28" s="237"/>
      <c r="V28" s="237">
        <v>1</v>
      </c>
      <c r="W28" s="237"/>
    </row>
    <row r="29" spans="2:23" x14ac:dyDescent="0.45">
      <c r="C29" s="237" t="s">
        <v>230</v>
      </c>
      <c r="D29" s="237"/>
      <c r="E29" s="237"/>
      <c r="F29" s="237"/>
      <c r="G29" s="237"/>
      <c r="H29" s="237"/>
      <c r="I29" s="237"/>
      <c r="J29" s="237"/>
      <c r="K29" s="237"/>
      <c r="L29" s="237"/>
      <c r="M29" s="237"/>
      <c r="N29" s="237"/>
      <c r="O29" s="237"/>
      <c r="P29" s="237"/>
      <c r="Q29" s="237"/>
      <c r="R29" s="237"/>
      <c r="S29" s="237"/>
      <c r="T29" s="237"/>
      <c r="U29" s="237"/>
      <c r="V29" s="237">
        <v>1</v>
      </c>
      <c r="W29" s="237"/>
    </row>
    <row r="30" spans="2:23" x14ac:dyDescent="0.45">
      <c r="C30" s="237" t="s">
        <v>231</v>
      </c>
      <c r="D30" s="237"/>
      <c r="E30" s="237"/>
      <c r="F30" s="237"/>
      <c r="G30" s="237"/>
      <c r="H30" s="237"/>
      <c r="I30" s="237"/>
      <c r="J30" s="237"/>
      <c r="K30" s="237"/>
      <c r="L30" s="237"/>
      <c r="M30" s="237"/>
      <c r="N30" s="237"/>
      <c r="O30" s="237"/>
      <c r="P30" s="237"/>
      <c r="Q30" s="237"/>
      <c r="R30" s="237"/>
      <c r="S30" s="237"/>
      <c r="T30" s="237"/>
      <c r="U30" s="237"/>
      <c r="V30" s="237" t="s">
        <v>235</v>
      </c>
      <c r="W30" s="237"/>
    </row>
    <row r="31" spans="2:23" x14ac:dyDescent="0.45">
      <c r="C31" s="237" t="s">
        <v>232</v>
      </c>
      <c r="D31" s="237"/>
      <c r="E31" s="237"/>
      <c r="F31" s="237"/>
      <c r="G31" s="237"/>
      <c r="H31" s="237"/>
      <c r="I31" s="237"/>
      <c r="J31" s="237"/>
      <c r="K31" s="237"/>
      <c r="L31" s="237"/>
      <c r="M31" s="237"/>
      <c r="N31" s="237"/>
      <c r="O31" s="237"/>
      <c r="P31" s="237"/>
      <c r="Q31" s="237"/>
      <c r="R31" s="237"/>
      <c r="S31" s="237"/>
      <c r="T31" s="237"/>
      <c r="U31" s="237"/>
      <c r="V31" s="237" t="s">
        <v>235</v>
      </c>
      <c r="W31" s="237"/>
    </row>
    <row r="32" spans="2:23" x14ac:dyDescent="0.45">
      <c r="C32" s="237" t="s">
        <v>233</v>
      </c>
      <c r="D32" s="237"/>
      <c r="E32" s="237"/>
      <c r="F32" s="237"/>
      <c r="G32" s="237"/>
      <c r="H32" s="237"/>
      <c r="I32" s="237"/>
      <c r="J32" s="237"/>
      <c r="K32" s="237"/>
      <c r="L32" s="237"/>
      <c r="M32" s="237"/>
      <c r="N32" s="237"/>
      <c r="O32" s="237"/>
      <c r="P32" s="237"/>
      <c r="Q32" s="237"/>
      <c r="R32" s="237"/>
      <c r="S32" s="237"/>
      <c r="T32" s="237"/>
      <c r="U32" s="237"/>
      <c r="V32" s="237" t="s">
        <v>239</v>
      </c>
      <c r="W32" s="237"/>
    </row>
    <row r="33" spans="2:27" x14ac:dyDescent="0.45">
      <c r="C33" s="237" t="s">
        <v>206</v>
      </c>
      <c r="D33" s="237"/>
      <c r="E33" s="237"/>
      <c r="F33" s="237"/>
      <c r="G33" s="237">
        <f>SUM(G22:I32)</f>
        <v>0</v>
      </c>
      <c r="H33" s="237"/>
      <c r="I33" s="237"/>
      <c r="J33" s="237">
        <f t="shared" ref="J33" si="0">SUM(J22:L32)</f>
        <v>0</v>
      </c>
      <c r="K33" s="237"/>
      <c r="L33" s="237"/>
      <c r="M33" s="237">
        <f t="shared" ref="M33" si="1">SUM(M22:O32)</f>
        <v>0</v>
      </c>
      <c r="N33" s="237"/>
      <c r="O33" s="237"/>
      <c r="P33" s="237">
        <f t="shared" ref="P33" si="2">SUM(P22:R32)</f>
        <v>0</v>
      </c>
      <c r="Q33" s="237"/>
      <c r="R33" s="237"/>
      <c r="S33" s="237">
        <f>SUM(S22:U32)</f>
        <v>0</v>
      </c>
      <c r="T33" s="237"/>
      <c r="U33" s="237"/>
      <c r="V33" s="237"/>
      <c r="W33" s="237"/>
    </row>
    <row r="34" spans="2:27" x14ac:dyDescent="0.45">
      <c r="C34" s="240" t="s">
        <v>276</v>
      </c>
      <c r="D34" s="240"/>
      <c r="E34" s="240"/>
      <c r="F34" s="240"/>
      <c r="G34" s="240"/>
      <c r="H34" s="240"/>
      <c r="I34" s="240"/>
      <c r="J34" s="240"/>
      <c r="K34" s="240"/>
      <c r="L34" s="240"/>
      <c r="M34" s="240"/>
      <c r="N34" s="240"/>
      <c r="O34" s="240"/>
      <c r="P34" s="240"/>
      <c r="Q34" s="240"/>
      <c r="R34" s="240"/>
      <c r="S34" s="240"/>
      <c r="T34" s="240"/>
      <c r="U34" s="240"/>
      <c r="V34" s="240"/>
      <c r="W34" s="240"/>
    </row>
    <row r="35" spans="2:27" x14ac:dyDescent="0.45">
      <c r="C35" s="250"/>
      <c r="D35" s="250"/>
      <c r="E35" s="250"/>
      <c r="F35" s="250"/>
      <c r="G35" s="250"/>
      <c r="H35" s="250"/>
      <c r="I35" s="250"/>
      <c r="J35" s="250"/>
      <c r="K35" s="250"/>
      <c r="L35" s="250"/>
      <c r="M35" s="250"/>
      <c r="N35" s="250"/>
      <c r="O35" s="250"/>
      <c r="P35" s="250"/>
      <c r="Q35" s="250"/>
      <c r="R35" s="250"/>
      <c r="S35" s="250"/>
      <c r="T35" s="250"/>
      <c r="U35" s="250"/>
      <c r="V35" s="250"/>
      <c r="W35" s="250"/>
    </row>
    <row r="36" spans="2:27" x14ac:dyDescent="0.45">
      <c r="C36" s="250" t="s">
        <v>238</v>
      </c>
      <c r="D36" s="250"/>
      <c r="E36" s="250"/>
      <c r="F36" s="250"/>
      <c r="G36" s="250"/>
      <c r="H36" s="250"/>
      <c r="I36" s="250"/>
      <c r="J36" s="250"/>
      <c r="K36" s="250"/>
      <c r="L36" s="250"/>
      <c r="M36" s="250"/>
      <c r="N36" s="250"/>
      <c r="O36" s="250"/>
      <c r="P36" s="250"/>
      <c r="Q36" s="250"/>
      <c r="R36" s="250"/>
      <c r="S36" s="250"/>
      <c r="T36" s="250"/>
      <c r="U36" s="250"/>
      <c r="V36" s="250"/>
      <c r="W36" s="250"/>
    </row>
    <row r="37" spans="2:27" x14ac:dyDescent="0.45">
      <c r="C37" s="250"/>
      <c r="D37" s="250"/>
      <c r="E37" s="250"/>
      <c r="F37" s="250"/>
      <c r="G37" s="250"/>
      <c r="H37" s="250"/>
      <c r="I37" s="250"/>
      <c r="J37" s="250"/>
      <c r="K37" s="250"/>
      <c r="L37" s="250"/>
      <c r="M37" s="250"/>
      <c r="N37" s="250"/>
      <c r="O37" s="250"/>
      <c r="P37" s="250"/>
      <c r="Q37" s="250"/>
      <c r="R37" s="250"/>
      <c r="S37" s="250"/>
      <c r="T37" s="250"/>
      <c r="U37" s="250"/>
      <c r="V37" s="250"/>
      <c r="W37" s="250"/>
    </row>
    <row r="38" spans="2:27" x14ac:dyDescent="0.45">
      <c r="C38" s="250" t="s">
        <v>243</v>
      </c>
      <c r="D38" s="250"/>
      <c r="E38" s="250"/>
      <c r="F38" s="250"/>
      <c r="G38" s="250"/>
      <c r="H38" s="250"/>
      <c r="I38" s="250"/>
      <c r="J38" s="250"/>
      <c r="K38" s="250"/>
      <c r="L38" s="250"/>
      <c r="M38" s="250"/>
      <c r="N38" s="250"/>
      <c r="O38" s="250"/>
      <c r="P38" s="250"/>
      <c r="Q38" s="250"/>
      <c r="R38" s="250"/>
      <c r="S38" s="250"/>
      <c r="T38" s="250"/>
      <c r="U38" s="250"/>
      <c r="V38" s="250"/>
      <c r="W38" s="250"/>
    </row>
    <row r="39" spans="2:27" x14ac:dyDescent="0.45">
      <c r="C39" s="250"/>
      <c r="D39" s="250"/>
      <c r="E39" s="250"/>
      <c r="F39" s="250"/>
      <c r="G39" s="250"/>
      <c r="H39" s="250"/>
      <c r="I39" s="250"/>
      <c r="J39" s="250"/>
      <c r="K39" s="250"/>
      <c r="L39" s="250"/>
      <c r="M39" s="250"/>
      <c r="N39" s="250"/>
      <c r="O39" s="250"/>
      <c r="P39" s="250"/>
      <c r="Q39" s="250"/>
      <c r="R39" s="250"/>
      <c r="S39" s="250"/>
      <c r="T39" s="250"/>
      <c r="U39" s="250"/>
      <c r="V39" s="250"/>
      <c r="W39" s="250"/>
      <c r="X39" s="9"/>
      <c r="Y39" s="9"/>
      <c r="Z39" s="9"/>
      <c r="AA39" s="9"/>
    </row>
    <row r="40" spans="2:27" x14ac:dyDescent="0.45">
      <c r="B40" s="10" t="s">
        <v>240</v>
      </c>
      <c r="X40" s="18"/>
      <c r="Y40" s="18"/>
      <c r="Z40" s="18"/>
      <c r="AA40" s="18"/>
    </row>
    <row r="41" spans="2:27" x14ac:dyDescent="0.45">
      <c r="C41" s="237" t="s">
        <v>217</v>
      </c>
      <c r="D41" s="237"/>
      <c r="E41" s="237"/>
      <c r="F41" s="237"/>
      <c r="G41" s="238" t="s">
        <v>223</v>
      </c>
      <c r="H41" s="238"/>
      <c r="I41" s="238"/>
      <c r="J41" s="238"/>
      <c r="K41" s="238"/>
      <c r="L41" s="238"/>
      <c r="M41" s="238"/>
      <c r="N41" s="238"/>
      <c r="O41" s="238"/>
      <c r="P41" s="238"/>
      <c r="Q41" s="238"/>
      <c r="R41" s="238"/>
      <c r="S41" s="238"/>
      <c r="T41" s="238"/>
      <c r="U41" s="238"/>
      <c r="V41" s="238" t="s">
        <v>220</v>
      </c>
      <c r="W41" s="237"/>
      <c r="X41" s="18"/>
      <c r="Y41" s="18"/>
      <c r="Z41" s="18"/>
      <c r="AA41" s="18"/>
    </row>
    <row r="42" spans="2:27" x14ac:dyDescent="0.45">
      <c r="C42" s="237"/>
      <c r="D42" s="237"/>
      <c r="E42" s="237"/>
      <c r="F42" s="237"/>
      <c r="G42" s="238"/>
      <c r="H42" s="238"/>
      <c r="I42" s="238"/>
      <c r="J42" s="238"/>
      <c r="K42" s="238"/>
      <c r="L42" s="238"/>
      <c r="M42" s="238"/>
      <c r="N42" s="238"/>
      <c r="O42" s="238"/>
      <c r="P42" s="238"/>
      <c r="Q42" s="238"/>
      <c r="R42" s="238"/>
      <c r="S42" s="238"/>
      <c r="T42" s="238"/>
      <c r="U42" s="238"/>
      <c r="V42" s="237"/>
      <c r="W42" s="237"/>
      <c r="X42" s="18"/>
      <c r="Y42" s="18"/>
      <c r="Z42" s="18"/>
      <c r="AA42" s="18"/>
    </row>
    <row r="43" spans="2:27" x14ac:dyDescent="0.45">
      <c r="C43" s="237"/>
      <c r="D43" s="237"/>
      <c r="E43" s="237"/>
      <c r="F43" s="237"/>
      <c r="G43" s="237" t="s">
        <v>218</v>
      </c>
      <c r="H43" s="237"/>
      <c r="I43" s="237"/>
      <c r="J43" s="237"/>
      <c r="K43" s="237"/>
      <c r="L43" s="237"/>
      <c r="M43" s="237" t="s">
        <v>219</v>
      </c>
      <c r="N43" s="237"/>
      <c r="O43" s="237"/>
      <c r="P43" s="237"/>
      <c r="Q43" s="237"/>
      <c r="R43" s="237"/>
      <c r="S43" s="238" t="s">
        <v>241</v>
      </c>
      <c r="T43" s="238"/>
      <c r="U43" s="238"/>
      <c r="V43" s="237"/>
      <c r="W43" s="237"/>
      <c r="X43" s="18"/>
      <c r="Y43" s="18"/>
      <c r="Z43" s="18"/>
      <c r="AA43" s="18"/>
    </row>
    <row r="44" spans="2:27" x14ac:dyDescent="0.45">
      <c r="C44" s="237"/>
      <c r="D44" s="237"/>
      <c r="E44" s="237"/>
      <c r="F44" s="237"/>
      <c r="G44" s="237" t="s">
        <v>237</v>
      </c>
      <c r="H44" s="237"/>
      <c r="I44" s="237"/>
      <c r="J44" s="237" t="s">
        <v>236</v>
      </c>
      <c r="K44" s="237"/>
      <c r="L44" s="237"/>
      <c r="M44" s="237" t="s">
        <v>237</v>
      </c>
      <c r="N44" s="237"/>
      <c r="O44" s="237"/>
      <c r="P44" s="237" t="s">
        <v>236</v>
      </c>
      <c r="Q44" s="237"/>
      <c r="R44" s="237"/>
      <c r="S44" s="238"/>
      <c r="T44" s="238"/>
      <c r="U44" s="238"/>
      <c r="V44" s="237"/>
      <c r="W44" s="237"/>
      <c r="X44" s="18"/>
      <c r="Y44" s="18"/>
      <c r="Z44" s="18"/>
      <c r="AA44" s="18"/>
    </row>
    <row r="45" spans="2:27" x14ac:dyDescent="0.45">
      <c r="C45" s="237" t="s">
        <v>221</v>
      </c>
      <c r="D45" s="237"/>
      <c r="E45" s="237"/>
      <c r="F45" s="237"/>
      <c r="G45" s="237"/>
      <c r="H45" s="237"/>
      <c r="I45" s="237"/>
      <c r="J45" s="237"/>
      <c r="K45" s="237"/>
      <c r="L45" s="237"/>
      <c r="M45" s="237"/>
      <c r="N45" s="237"/>
      <c r="O45" s="237"/>
      <c r="P45" s="237"/>
      <c r="Q45" s="237"/>
      <c r="R45" s="237"/>
      <c r="S45" s="237"/>
      <c r="T45" s="237"/>
      <c r="U45" s="237"/>
      <c r="V45" s="237">
        <v>1</v>
      </c>
      <c r="W45" s="237"/>
      <c r="X45" s="18"/>
      <c r="Y45" s="18"/>
      <c r="Z45" s="18"/>
      <c r="AA45" s="18"/>
    </row>
    <row r="46" spans="2:27" x14ac:dyDescent="0.45">
      <c r="C46" s="237" t="s">
        <v>224</v>
      </c>
      <c r="D46" s="237"/>
      <c r="E46" s="237"/>
      <c r="F46" s="237"/>
      <c r="G46" s="237"/>
      <c r="H46" s="237"/>
      <c r="I46" s="237"/>
      <c r="J46" s="237"/>
      <c r="K46" s="237"/>
      <c r="L46" s="237"/>
      <c r="M46" s="237"/>
      <c r="N46" s="237"/>
      <c r="O46" s="237"/>
      <c r="P46" s="237"/>
      <c r="Q46" s="237"/>
      <c r="R46" s="237"/>
      <c r="S46" s="237"/>
      <c r="T46" s="237"/>
      <c r="U46" s="237"/>
      <c r="V46" s="237" t="s">
        <v>234</v>
      </c>
      <c r="W46" s="237"/>
      <c r="X46" s="18"/>
      <c r="Y46" s="18"/>
      <c r="Z46" s="18"/>
      <c r="AA46" s="18"/>
    </row>
    <row r="47" spans="2:27" x14ac:dyDescent="0.45">
      <c r="C47" s="237" t="s">
        <v>225</v>
      </c>
      <c r="D47" s="237"/>
      <c r="E47" s="237"/>
      <c r="F47" s="237"/>
      <c r="G47" s="237"/>
      <c r="H47" s="237"/>
      <c r="I47" s="237"/>
      <c r="J47" s="237"/>
      <c r="K47" s="237"/>
      <c r="L47" s="237"/>
      <c r="M47" s="237"/>
      <c r="N47" s="237"/>
      <c r="O47" s="237"/>
      <c r="P47" s="237"/>
      <c r="Q47" s="237"/>
      <c r="R47" s="237"/>
      <c r="S47" s="237"/>
      <c r="T47" s="237"/>
      <c r="U47" s="237"/>
      <c r="V47" s="237">
        <f>ROUNDUP((L11+L13)/100,0)</f>
        <v>0</v>
      </c>
      <c r="W47" s="237"/>
      <c r="X47" s="18"/>
      <c r="Y47" s="18"/>
      <c r="Z47" s="18"/>
      <c r="AA47" s="18"/>
    </row>
    <row r="48" spans="2:27" x14ac:dyDescent="0.45">
      <c r="C48" s="237" t="s">
        <v>226</v>
      </c>
      <c r="D48" s="237"/>
      <c r="E48" s="237"/>
      <c r="F48" s="237"/>
      <c r="G48" s="237"/>
      <c r="H48" s="237"/>
      <c r="I48" s="237"/>
      <c r="J48" s="237"/>
      <c r="K48" s="237"/>
      <c r="L48" s="237"/>
      <c r="M48" s="237"/>
      <c r="N48" s="237"/>
      <c r="O48" s="237"/>
      <c r="P48" s="237"/>
      <c r="Q48" s="237"/>
      <c r="R48" s="237"/>
      <c r="S48" s="237"/>
      <c r="T48" s="237"/>
      <c r="U48" s="237"/>
      <c r="V48" s="237">
        <f>IF((L11+L13)&lt;=30,1,IF((L11+L13)&lt;=50,2,IF((L11+L13)&lt;=130,3,3+ROUNDUP((L11+L13-130)/50,0))))</f>
        <v>1</v>
      </c>
      <c r="W48" s="237"/>
      <c r="X48" s="18"/>
      <c r="Y48" s="18"/>
      <c r="Z48" s="18"/>
      <c r="AA48" s="18"/>
    </row>
    <row r="49" spans="2:27" x14ac:dyDescent="0.45">
      <c r="C49" s="237" t="s">
        <v>227</v>
      </c>
      <c r="D49" s="237"/>
      <c r="E49" s="237"/>
      <c r="F49" s="237"/>
      <c r="G49" s="237"/>
      <c r="H49" s="237"/>
      <c r="I49" s="237"/>
      <c r="J49" s="237"/>
      <c r="K49" s="237"/>
      <c r="L49" s="237"/>
      <c r="M49" s="237"/>
      <c r="N49" s="237"/>
      <c r="O49" s="237"/>
      <c r="P49" s="237"/>
      <c r="Q49" s="237"/>
      <c r="R49" s="237"/>
      <c r="S49" s="237"/>
      <c r="T49" s="237"/>
      <c r="U49" s="237"/>
      <c r="V49" s="237">
        <f>ROUNDUP(((L11+L13)/3),0)-S48</f>
        <v>0</v>
      </c>
      <c r="W49" s="237"/>
      <c r="X49" s="18"/>
      <c r="Y49" s="18"/>
      <c r="Z49" s="18"/>
      <c r="AA49" s="18"/>
    </row>
    <row r="50" spans="2:27" x14ac:dyDescent="0.45">
      <c r="C50" s="251" t="s">
        <v>228</v>
      </c>
      <c r="D50" s="251"/>
      <c r="E50" s="251"/>
      <c r="F50" s="251"/>
      <c r="G50" s="237"/>
      <c r="H50" s="237"/>
      <c r="I50" s="237"/>
      <c r="J50" s="237"/>
      <c r="K50" s="237"/>
      <c r="L50" s="237"/>
      <c r="M50" s="237"/>
      <c r="N50" s="237"/>
      <c r="O50" s="237"/>
      <c r="P50" s="237"/>
      <c r="Q50" s="237"/>
      <c r="R50" s="237"/>
      <c r="S50" s="237"/>
      <c r="T50" s="237"/>
      <c r="U50" s="237"/>
      <c r="V50" s="237">
        <f>ROUNDUP((L11+L13)/100,0)</f>
        <v>0</v>
      </c>
      <c r="W50" s="237"/>
      <c r="X50" s="18"/>
      <c r="Y50" s="18"/>
      <c r="Z50" s="18"/>
      <c r="AA50" s="18"/>
    </row>
    <row r="51" spans="2:27" x14ac:dyDescent="0.45">
      <c r="C51" s="251" t="s">
        <v>229</v>
      </c>
      <c r="D51" s="251"/>
      <c r="E51" s="251"/>
      <c r="F51" s="251"/>
      <c r="G51" s="237"/>
      <c r="H51" s="237"/>
      <c r="I51" s="237"/>
      <c r="J51" s="237"/>
      <c r="K51" s="237"/>
      <c r="L51" s="237"/>
      <c r="M51" s="237"/>
      <c r="N51" s="237"/>
      <c r="O51" s="237"/>
      <c r="P51" s="237"/>
      <c r="Q51" s="237"/>
      <c r="R51" s="237"/>
      <c r="S51" s="237"/>
      <c r="T51" s="237"/>
      <c r="U51" s="237"/>
      <c r="V51" s="237">
        <v>1</v>
      </c>
      <c r="W51" s="237"/>
      <c r="X51" s="18"/>
      <c r="Y51" s="18"/>
      <c r="Z51" s="18"/>
      <c r="AA51" s="18"/>
    </row>
    <row r="52" spans="2:27" x14ac:dyDescent="0.45">
      <c r="C52" s="237" t="s">
        <v>230</v>
      </c>
      <c r="D52" s="237"/>
      <c r="E52" s="237"/>
      <c r="F52" s="237"/>
      <c r="G52" s="237"/>
      <c r="H52" s="237"/>
      <c r="I52" s="237"/>
      <c r="J52" s="237"/>
      <c r="K52" s="237"/>
      <c r="L52" s="237"/>
      <c r="M52" s="237"/>
      <c r="N52" s="237"/>
      <c r="O52" s="237"/>
      <c r="P52" s="237"/>
      <c r="Q52" s="237"/>
      <c r="R52" s="237"/>
      <c r="S52" s="237"/>
      <c r="T52" s="237"/>
      <c r="U52" s="237"/>
      <c r="V52" s="237">
        <v>1</v>
      </c>
      <c r="W52" s="237"/>
      <c r="X52" s="18"/>
      <c r="Y52" s="18"/>
      <c r="Z52" s="18"/>
      <c r="AA52" s="18"/>
    </row>
    <row r="53" spans="2:27" x14ac:dyDescent="0.45">
      <c r="C53" s="237" t="s">
        <v>231</v>
      </c>
      <c r="D53" s="237"/>
      <c r="E53" s="237"/>
      <c r="F53" s="237"/>
      <c r="G53" s="237"/>
      <c r="H53" s="237"/>
      <c r="I53" s="237"/>
      <c r="J53" s="237"/>
      <c r="K53" s="237"/>
      <c r="L53" s="237"/>
      <c r="M53" s="237"/>
      <c r="N53" s="237"/>
      <c r="O53" s="237"/>
      <c r="P53" s="237"/>
      <c r="Q53" s="237"/>
      <c r="R53" s="237"/>
      <c r="S53" s="237"/>
      <c r="T53" s="237"/>
      <c r="U53" s="237"/>
      <c r="V53" s="237" t="s">
        <v>235</v>
      </c>
      <c r="W53" s="237"/>
      <c r="X53" s="18"/>
      <c r="Y53" s="18"/>
      <c r="Z53" s="18"/>
      <c r="AA53" s="18"/>
    </row>
    <row r="54" spans="2:27" x14ac:dyDescent="0.45">
      <c r="C54" s="237" t="s">
        <v>232</v>
      </c>
      <c r="D54" s="237"/>
      <c r="E54" s="237"/>
      <c r="F54" s="237"/>
      <c r="G54" s="237"/>
      <c r="H54" s="237"/>
      <c r="I54" s="237"/>
      <c r="J54" s="237"/>
      <c r="K54" s="237"/>
      <c r="L54" s="237"/>
      <c r="M54" s="237"/>
      <c r="N54" s="237"/>
      <c r="O54" s="237"/>
      <c r="P54" s="237"/>
      <c r="Q54" s="237"/>
      <c r="R54" s="237"/>
      <c r="S54" s="237"/>
      <c r="T54" s="237"/>
      <c r="U54" s="237"/>
      <c r="V54" s="237" t="s">
        <v>235</v>
      </c>
      <c r="W54" s="237"/>
      <c r="X54" s="18"/>
      <c r="Y54" s="18"/>
      <c r="Z54" s="18"/>
      <c r="AA54" s="18"/>
    </row>
    <row r="55" spans="2:27" x14ac:dyDescent="0.45">
      <c r="C55" s="237" t="s">
        <v>233</v>
      </c>
      <c r="D55" s="237"/>
      <c r="E55" s="237"/>
      <c r="F55" s="237"/>
      <c r="G55" s="237"/>
      <c r="H55" s="237"/>
      <c r="I55" s="237"/>
      <c r="J55" s="237"/>
      <c r="K55" s="237"/>
      <c r="L55" s="237"/>
      <c r="M55" s="237"/>
      <c r="N55" s="237"/>
      <c r="O55" s="237"/>
      <c r="P55" s="237"/>
      <c r="Q55" s="237"/>
      <c r="R55" s="237"/>
      <c r="S55" s="237"/>
      <c r="T55" s="237"/>
      <c r="U55" s="237"/>
      <c r="V55" s="237" t="s">
        <v>239</v>
      </c>
      <c r="W55" s="237"/>
      <c r="X55" s="18"/>
      <c r="Y55" s="18"/>
      <c r="Z55" s="18"/>
      <c r="AA55" s="18"/>
    </row>
    <row r="56" spans="2:27" x14ac:dyDescent="0.45">
      <c r="C56" s="237" t="s">
        <v>206</v>
      </c>
      <c r="D56" s="237"/>
      <c r="E56" s="237"/>
      <c r="F56" s="237"/>
      <c r="G56" s="237">
        <f>SUM(G45:I55)</f>
        <v>0</v>
      </c>
      <c r="H56" s="237"/>
      <c r="I56" s="237"/>
      <c r="J56" s="237">
        <f t="shared" ref="J56" si="3">SUM(J45:L55)</f>
        <v>0</v>
      </c>
      <c r="K56" s="237"/>
      <c r="L56" s="237"/>
      <c r="M56" s="237">
        <f t="shared" ref="M56" si="4">SUM(M45:O55)</f>
        <v>0</v>
      </c>
      <c r="N56" s="237"/>
      <c r="O56" s="237"/>
      <c r="P56" s="237">
        <f t="shared" ref="P56" si="5">SUM(P45:R55)</f>
        <v>0</v>
      </c>
      <c r="Q56" s="237"/>
      <c r="R56" s="237"/>
      <c r="S56" s="237">
        <f>SUM(S45:U55)</f>
        <v>0</v>
      </c>
      <c r="T56" s="237"/>
      <c r="U56" s="237"/>
      <c r="V56" s="237"/>
      <c r="W56" s="237"/>
      <c r="X56" s="18"/>
      <c r="Y56" s="18"/>
      <c r="Z56" s="18"/>
      <c r="AA56" s="18"/>
    </row>
    <row r="57" spans="2:27" ht="18" customHeight="1" x14ac:dyDescent="0.45">
      <c r="C57" s="240" t="s">
        <v>276</v>
      </c>
      <c r="D57" s="240"/>
      <c r="E57" s="240"/>
      <c r="F57" s="240"/>
      <c r="G57" s="240"/>
      <c r="H57" s="240"/>
      <c r="I57" s="240"/>
      <c r="J57" s="240"/>
      <c r="K57" s="240"/>
      <c r="L57" s="240"/>
      <c r="M57" s="240"/>
      <c r="N57" s="240"/>
      <c r="O57" s="240"/>
      <c r="P57" s="240"/>
      <c r="Q57" s="240"/>
      <c r="R57" s="240"/>
      <c r="S57" s="240"/>
      <c r="T57" s="240"/>
      <c r="U57" s="240"/>
      <c r="V57" s="240"/>
      <c r="W57" s="240"/>
      <c r="X57" s="18"/>
      <c r="Y57" s="18"/>
      <c r="Z57" s="18"/>
      <c r="AA57" s="18"/>
    </row>
    <row r="58" spans="2:27" x14ac:dyDescent="0.45">
      <c r="C58" s="241"/>
      <c r="D58" s="241"/>
      <c r="E58" s="241"/>
      <c r="F58" s="241"/>
      <c r="G58" s="241"/>
      <c r="H58" s="241"/>
      <c r="I58" s="241"/>
      <c r="J58" s="241"/>
      <c r="K58" s="241"/>
      <c r="L58" s="241"/>
      <c r="M58" s="241"/>
      <c r="N58" s="241"/>
      <c r="O58" s="241"/>
      <c r="P58" s="241"/>
      <c r="Q58" s="241"/>
      <c r="R58" s="241"/>
      <c r="S58" s="241"/>
      <c r="T58" s="241"/>
      <c r="U58" s="241"/>
      <c r="V58" s="241"/>
      <c r="W58" s="241"/>
      <c r="X58" s="18"/>
      <c r="Y58" s="18"/>
      <c r="Z58" s="18"/>
      <c r="AA58" s="18"/>
    </row>
    <row r="59" spans="2:27" x14ac:dyDescent="0.45">
      <c r="C59" s="250" t="s">
        <v>238</v>
      </c>
      <c r="D59" s="250"/>
      <c r="E59" s="250"/>
      <c r="F59" s="250"/>
      <c r="G59" s="250"/>
      <c r="H59" s="250"/>
      <c r="I59" s="250"/>
      <c r="J59" s="250"/>
      <c r="K59" s="250"/>
      <c r="L59" s="250"/>
      <c r="M59" s="250"/>
      <c r="N59" s="250"/>
      <c r="O59" s="250"/>
      <c r="P59" s="250"/>
      <c r="Q59" s="250"/>
      <c r="R59" s="250"/>
      <c r="S59" s="250"/>
      <c r="T59" s="250"/>
      <c r="U59" s="250"/>
      <c r="V59" s="250"/>
      <c r="W59" s="250"/>
      <c r="X59" s="18"/>
      <c r="Y59" s="18"/>
      <c r="Z59" s="18"/>
      <c r="AA59" s="18"/>
    </row>
    <row r="60" spans="2:27" x14ac:dyDescent="0.45">
      <c r="C60" s="250"/>
      <c r="D60" s="250"/>
      <c r="E60" s="250"/>
      <c r="F60" s="250"/>
      <c r="G60" s="250"/>
      <c r="H60" s="250"/>
      <c r="I60" s="250"/>
      <c r="J60" s="250"/>
      <c r="K60" s="250"/>
      <c r="L60" s="250"/>
      <c r="M60" s="250"/>
      <c r="N60" s="250"/>
      <c r="O60" s="250"/>
      <c r="P60" s="250"/>
      <c r="Q60" s="250"/>
      <c r="R60" s="250"/>
      <c r="S60" s="250"/>
      <c r="T60" s="250"/>
      <c r="U60" s="250"/>
      <c r="V60" s="250"/>
      <c r="W60" s="250"/>
      <c r="X60" s="18"/>
      <c r="Y60" s="18"/>
      <c r="Z60" s="18"/>
      <c r="AA60" s="18"/>
    </row>
    <row r="61" spans="2:27" x14ac:dyDescent="0.45">
      <c r="C61" s="250" t="s">
        <v>242</v>
      </c>
      <c r="D61" s="252"/>
      <c r="E61" s="252"/>
      <c r="F61" s="252"/>
      <c r="G61" s="252"/>
      <c r="H61" s="252"/>
      <c r="I61" s="252"/>
      <c r="J61" s="252"/>
      <c r="K61" s="252"/>
      <c r="L61" s="252"/>
      <c r="M61" s="252"/>
      <c r="N61" s="252"/>
      <c r="O61" s="252"/>
      <c r="P61" s="252"/>
      <c r="Q61" s="252"/>
      <c r="R61" s="252"/>
      <c r="S61" s="252"/>
      <c r="T61" s="252"/>
      <c r="U61" s="252"/>
      <c r="V61" s="252"/>
      <c r="W61" s="252"/>
      <c r="X61" s="18"/>
      <c r="Y61" s="18"/>
      <c r="Z61" s="18"/>
      <c r="AA61" s="18"/>
    </row>
    <row r="62" spans="2:27" x14ac:dyDescent="0.45">
      <c r="C62" s="252"/>
      <c r="D62" s="252"/>
      <c r="E62" s="252"/>
      <c r="F62" s="252"/>
      <c r="G62" s="252"/>
      <c r="H62" s="252"/>
      <c r="I62" s="252"/>
      <c r="J62" s="252"/>
      <c r="K62" s="252"/>
      <c r="L62" s="252"/>
      <c r="M62" s="252"/>
      <c r="N62" s="252"/>
      <c r="O62" s="252"/>
      <c r="P62" s="252"/>
      <c r="Q62" s="252"/>
      <c r="R62" s="252"/>
      <c r="S62" s="252"/>
      <c r="T62" s="252"/>
      <c r="U62" s="252"/>
      <c r="V62" s="252"/>
      <c r="W62" s="252"/>
      <c r="X62" s="18"/>
      <c r="Y62" s="18"/>
      <c r="Z62" s="18"/>
      <c r="AA62" s="18"/>
    </row>
    <row r="63" spans="2:27" x14ac:dyDescent="0.45">
      <c r="B63" s="10" t="s">
        <v>244</v>
      </c>
      <c r="X63" s="18"/>
      <c r="Y63" s="18"/>
      <c r="Z63" s="18"/>
      <c r="AA63" s="18"/>
    </row>
    <row r="64" spans="2:27" x14ac:dyDescent="0.45">
      <c r="C64" s="237" t="s">
        <v>217</v>
      </c>
      <c r="D64" s="237"/>
      <c r="E64" s="237"/>
      <c r="F64" s="237"/>
      <c r="G64" s="238" t="s">
        <v>249</v>
      </c>
      <c r="H64" s="238"/>
      <c r="I64" s="238"/>
      <c r="J64" s="238"/>
      <c r="K64" s="238"/>
      <c r="L64" s="238"/>
      <c r="M64" s="238"/>
      <c r="N64" s="238"/>
      <c r="O64" s="238"/>
      <c r="P64" s="238"/>
      <c r="Q64" s="238"/>
      <c r="R64" s="238"/>
      <c r="S64" s="238"/>
      <c r="T64" s="238"/>
      <c r="U64" s="238"/>
      <c r="V64" s="238" t="s">
        <v>220</v>
      </c>
      <c r="W64" s="237"/>
      <c r="X64" s="18"/>
      <c r="Y64" s="18"/>
      <c r="Z64" s="18"/>
      <c r="AA64" s="18"/>
    </row>
    <row r="65" spans="2:27" x14ac:dyDescent="0.45">
      <c r="C65" s="237"/>
      <c r="D65" s="237"/>
      <c r="E65" s="237"/>
      <c r="F65" s="237"/>
      <c r="G65" s="237" t="s">
        <v>218</v>
      </c>
      <c r="H65" s="237"/>
      <c r="I65" s="237"/>
      <c r="J65" s="237"/>
      <c r="K65" s="237"/>
      <c r="L65" s="237"/>
      <c r="M65" s="237" t="s">
        <v>219</v>
      </c>
      <c r="N65" s="237"/>
      <c r="O65" s="237"/>
      <c r="P65" s="237"/>
      <c r="Q65" s="237"/>
      <c r="R65" s="237"/>
      <c r="S65" s="238" t="s">
        <v>222</v>
      </c>
      <c r="T65" s="238"/>
      <c r="U65" s="238"/>
      <c r="V65" s="237"/>
      <c r="W65" s="237"/>
      <c r="X65" s="18"/>
      <c r="Y65" s="18"/>
      <c r="Z65" s="18"/>
      <c r="AA65" s="18"/>
    </row>
    <row r="66" spans="2:27" x14ac:dyDescent="0.45">
      <c r="C66" s="237"/>
      <c r="D66" s="237"/>
      <c r="E66" s="237"/>
      <c r="F66" s="237"/>
      <c r="G66" s="237" t="s">
        <v>237</v>
      </c>
      <c r="H66" s="237"/>
      <c r="I66" s="237"/>
      <c r="J66" s="237" t="s">
        <v>236</v>
      </c>
      <c r="K66" s="237"/>
      <c r="L66" s="237"/>
      <c r="M66" s="237" t="s">
        <v>237</v>
      </c>
      <c r="N66" s="237"/>
      <c r="O66" s="237"/>
      <c r="P66" s="237" t="s">
        <v>236</v>
      </c>
      <c r="Q66" s="237"/>
      <c r="R66" s="237"/>
      <c r="S66" s="238"/>
      <c r="T66" s="238"/>
      <c r="U66" s="238"/>
      <c r="V66" s="237"/>
      <c r="W66" s="237"/>
      <c r="X66" s="18"/>
      <c r="Y66" s="18"/>
      <c r="Z66" s="18"/>
      <c r="AA66" s="18"/>
    </row>
    <row r="67" spans="2:27" x14ac:dyDescent="0.45">
      <c r="C67" s="237" t="s">
        <v>245</v>
      </c>
      <c r="D67" s="237"/>
      <c r="E67" s="237"/>
      <c r="F67" s="237"/>
      <c r="G67" s="237"/>
      <c r="H67" s="237"/>
      <c r="I67" s="237"/>
      <c r="J67" s="237"/>
      <c r="K67" s="237"/>
      <c r="L67" s="237"/>
      <c r="M67" s="237"/>
      <c r="N67" s="237"/>
      <c r="O67" s="237"/>
      <c r="P67" s="237"/>
      <c r="Q67" s="237"/>
      <c r="R67" s="237"/>
      <c r="S67" s="237"/>
      <c r="T67" s="237"/>
      <c r="U67" s="237"/>
      <c r="V67" s="237">
        <v>1</v>
      </c>
      <c r="W67" s="237"/>
      <c r="X67" s="18"/>
      <c r="Y67" s="18"/>
      <c r="Z67" s="18"/>
      <c r="AA67" s="18"/>
    </row>
    <row r="68" spans="2:27" x14ac:dyDescent="0.45">
      <c r="C68" s="237" t="s">
        <v>246</v>
      </c>
      <c r="D68" s="237"/>
      <c r="E68" s="237"/>
      <c r="F68" s="237"/>
      <c r="G68" s="237"/>
      <c r="H68" s="237"/>
      <c r="I68" s="237"/>
      <c r="J68" s="237"/>
      <c r="K68" s="237"/>
      <c r="L68" s="237"/>
      <c r="M68" s="237"/>
      <c r="N68" s="237"/>
      <c r="O68" s="237"/>
      <c r="P68" s="237"/>
      <c r="Q68" s="237"/>
      <c r="R68" s="237"/>
      <c r="S68" s="237"/>
      <c r="T68" s="237"/>
      <c r="U68" s="237"/>
      <c r="V68" s="237"/>
      <c r="W68" s="237"/>
      <c r="X68" s="18"/>
      <c r="Y68" s="18"/>
      <c r="Z68" s="18"/>
      <c r="AA68" s="18"/>
    </row>
    <row r="69" spans="2:27" x14ac:dyDescent="0.45">
      <c r="C69" s="251" t="s">
        <v>247</v>
      </c>
      <c r="D69" s="251"/>
      <c r="E69" s="251"/>
      <c r="F69" s="251"/>
      <c r="G69" s="237"/>
      <c r="H69" s="237"/>
      <c r="I69" s="237"/>
      <c r="J69" s="237"/>
      <c r="K69" s="237"/>
      <c r="L69" s="237"/>
      <c r="M69" s="237"/>
      <c r="N69" s="237"/>
      <c r="O69" s="237"/>
      <c r="P69" s="237"/>
      <c r="Q69" s="237"/>
      <c r="R69" s="237"/>
      <c r="S69" s="237"/>
      <c r="T69" s="237"/>
      <c r="U69" s="237"/>
      <c r="V69" s="237"/>
      <c r="W69" s="237"/>
      <c r="X69" s="18"/>
      <c r="Y69" s="18"/>
      <c r="Z69" s="18"/>
      <c r="AA69" s="18"/>
    </row>
    <row r="70" spans="2:27" x14ac:dyDescent="0.45">
      <c r="C70" s="237" t="s">
        <v>227</v>
      </c>
      <c r="D70" s="237"/>
      <c r="E70" s="237"/>
      <c r="F70" s="237"/>
      <c r="G70" s="237"/>
      <c r="H70" s="237"/>
      <c r="I70" s="237"/>
      <c r="J70" s="237"/>
      <c r="K70" s="237"/>
      <c r="L70" s="237"/>
      <c r="M70" s="237"/>
      <c r="N70" s="237"/>
      <c r="O70" s="237"/>
      <c r="P70" s="237"/>
      <c r="Q70" s="237"/>
      <c r="R70" s="237"/>
      <c r="S70" s="237"/>
      <c r="T70" s="237"/>
      <c r="U70" s="237"/>
      <c r="V70" s="237"/>
      <c r="W70" s="237"/>
      <c r="X70" s="18"/>
      <c r="Y70" s="18"/>
      <c r="Z70" s="18"/>
      <c r="AA70" s="18"/>
    </row>
    <row r="71" spans="2:27" x14ac:dyDescent="0.45">
      <c r="C71" s="237" t="s">
        <v>248</v>
      </c>
      <c r="D71" s="237"/>
      <c r="E71" s="237"/>
      <c r="F71" s="237"/>
      <c r="G71" s="237"/>
      <c r="H71" s="237"/>
      <c r="I71" s="237"/>
      <c r="J71" s="237"/>
      <c r="K71" s="237"/>
      <c r="L71" s="237"/>
      <c r="M71" s="237"/>
      <c r="N71" s="237"/>
      <c r="O71" s="237"/>
      <c r="P71" s="237"/>
      <c r="Q71" s="237"/>
      <c r="R71" s="237"/>
      <c r="S71" s="237"/>
      <c r="T71" s="237"/>
      <c r="U71" s="237"/>
      <c r="V71" s="237"/>
      <c r="W71" s="237"/>
      <c r="X71" s="18"/>
      <c r="Y71" s="18"/>
      <c r="Z71" s="18"/>
      <c r="AA71" s="18"/>
    </row>
    <row r="72" spans="2:27" x14ac:dyDescent="0.45">
      <c r="C72" s="237" t="s">
        <v>206</v>
      </c>
      <c r="D72" s="237"/>
      <c r="E72" s="237"/>
      <c r="F72" s="237"/>
      <c r="G72" s="237">
        <f>SUM(G67:I71)</f>
        <v>0</v>
      </c>
      <c r="H72" s="237"/>
      <c r="I72" s="237"/>
      <c r="J72" s="237">
        <f>SUM(J67:L71)</f>
        <v>0</v>
      </c>
      <c r="K72" s="237"/>
      <c r="L72" s="237"/>
      <c r="M72" s="237">
        <f>SUM(M67:O71)</f>
        <v>0</v>
      </c>
      <c r="N72" s="237"/>
      <c r="O72" s="237"/>
      <c r="P72" s="237">
        <f>SUM(P67:R71)</f>
        <v>0</v>
      </c>
      <c r="Q72" s="237"/>
      <c r="R72" s="237"/>
      <c r="S72" s="237">
        <f>SUM(S67:U71)</f>
        <v>0</v>
      </c>
      <c r="T72" s="237"/>
      <c r="U72" s="237"/>
      <c r="V72" s="237"/>
      <c r="W72" s="237"/>
      <c r="X72" s="18"/>
      <c r="Y72" s="18"/>
      <c r="Z72" s="18"/>
      <c r="AA72" s="18"/>
    </row>
    <row r="73" spans="2:27" x14ac:dyDescent="0.45">
      <c r="C73" s="240" t="s">
        <v>276</v>
      </c>
      <c r="D73" s="240"/>
      <c r="E73" s="240"/>
      <c r="F73" s="240"/>
      <c r="G73" s="240"/>
      <c r="H73" s="240"/>
      <c r="I73" s="240"/>
      <c r="J73" s="240"/>
      <c r="K73" s="240"/>
      <c r="L73" s="240"/>
      <c r="M73" s="240"/>
      <c r="N73" s="240"/>
      <c r="O73" s="240"/>
      <c r="P73" s="240"/>
      <c r="Q73" s="240"/>
      <c r="R73" s="240"/>
      <c r="S73" s="240"/>
      <c r="T73" s="240"/>
      <c r="U73" s="240"/>
      <c r="V73" s="240"/>
      <c r="W73" s="240"/>
      <c r="X73" s="18"/>
      <c r="Y73" s="18"/>
      <c r="Z73" s="18"/>
      <c r="AA73" s="18"/>
    </row>
    <row r="74" spans="2:27" x14ac:dyDescent="0.45">
      <c r="C74" s="241"/>
      <c r="D74" s="241"/>
      <c r="E74" s="241"/>
      <c r="F74" s="241"/>
      <c r="G74" s="241"/>
      <c r="H74" s="241"/>
      <c r="I74" s="241"/>
      <c r="J74" s="241"/>
      <c r="K74" s="241"/>
      <c r="L74" s="241"/>
      <c r="M74" s="241"/>
      <c r="N74" s="241"/>
      <c r="O74" s="241"/>
      <c r="P74" s="241"/>
      <c r="Q74" s="241"/>
      <c r="R74" s="241"/>
      <c r="S74" s="241"/>
      <c r="T74" s="241"/>
      <c r="U74" s="241"/>
      <c r="V74" s="241"/>
      <c r="W74" s="241"/>
      <c r="X74" s="18"/>
      <c r="Y74" s="18"/>
      <c r="Z74" s="18"/>
      <c r="AA74" s="18"/>
    </row>
    <row r="75" spans="2:27" x14ac:dyDescent="0.45">
      <c r="C75" s="250" t="s">
        <v>238</v>
      </c>
      <c r="D75" s="250"/>
      <c r="E75" s="250"/>
      <c r="F75" s="250"/>
      <c r="G75" s="250"/>
      <c r="H75" s="250"/>
      <c r="I75" s="250"/>
      <c r="J75" s="250"/>
      <c r="K75" s="250"/>
      <c r="L75" s="250"/>
      <c r="M75" s="250"/>
      <c r="N75" s="250"/>
      <c r="O75" s="250"/>
      <c r="P75" s="250"/>
      <c r="Q75" s="250"/>
      <c r="R75" s="250"/>
      <c r="S75" s="250"/>
      <c r="T75" s="250"/>
      <c r="U75" s="250"/>
      <c r="V75" s="250"/>
      <c r="W75" s="250"/>
      <c r="X75" s="18"/>
      <c r="Y75" s="18"/>
      <c r="Z75" s="18"/>
      <c r="AA75" s="18"/>
    </row>
    <row r="76" spans="2:27" x14ac:dyDescent="0.45">
      <c r="C76" s="250"/>
      <c r="D76" s="250"/>
      <c r="E76" s="250"/>
      <c r="F76" s="250"/>
      <c r="G76" s="250"/>
      <c r="H76" s="250"/>
      <c r="I76" s="250"/>
      <c r="J76" s="250"/>
      <c r="K76" s="250"/>
      <c r="L76" s="250"/>
      <c r="M76" s="250"/>
      <c r="N76" s="250"/>
      <c r="O76" s="250"/>
      <c r="P76" s="250"/>
      <c r="Q76" s="250"/>
      <c r="R76" s="250"/>
      <c r="S76" s="250"/>
      <c r="T76" s="250"/>
      <c r="U76" s="250"/>
      <c r="V76" s="250"/>
      <c r="W76" s="250"/>
      <c r="X76" s="18"/>
      <c r="Y76" s="18"/>
      <c r="Z76" s="18"/>
      <c r="AA76" s="18"/>
    </row>
    <row r="77" spans="2:27" x14ac:dyDescent="0.45">
      <c r="C77" s="62"/>
      <c r="D77" s="62"/>
      <c r="E77" s="62"/>
      <c r="F77" s="62"/>
      <c r="G77" s="62"/>
      <c r="H77" s="62"/>
      <c r="I77" s="62"/>
      <c r="J77" s="62"/>
      <c r="K77" s="62"/>
      <c r="L77" s="62"/>
      <c r="M77" s="62"/>
      <c r="N77" s="62"/>
      <c r="O77" s="62"/>
      <c r="P77" s="62"/>
      <c r="Q77" s="62"/>
      <c r="R77" s="62"/>
      <c r="S77" s="62"/>
      <c r="T77" s="62"/>
      <c r="U77" s="62"/>
      <c r="V77" s="62"/>
      <c r="W77" s="62"/>
      <c r="X77" s="18"/>
      <c r="Y77" s="18"/>
      <c r="Z77" s="18"/>
      <c r="AA77" s="18"/>
    </row>
    <row r="78" spans="2:27" x14ac:dyDescent="0.45">
      <c r="C78" s="62"/>
      <c r="D78" s="62"/>
      <c r="E78" s="62"/>
      <c r="F78" s="62"/>
      <c r="G78" s="62"/>
      <c r="H78" s="62"/>
      <c r="I78" s="62"/>
      <c r="J78" s="62"/>
      <c r="K78" s="62"/>
      <c r="L78" s="62"/>
      <c r="M78" s="62"/>
      <c r="N78" s="62"/>
      <c r="O78" s="62"/>
      <c r="P78" s="62"/>
      <c r="Q78" s="62"/>
      <c r="R78" s="62"/>
      <c r="S78" s="62"/>
      <c r="T78" s="62"/>
      <c r="U78" s="62"/>
      <c r="V78" s="62"/>
      <c r="W78" s="62"/>
      <c r="X78" s="18"/>
      <c r="Y78" s="18"/>
      <c r="Z78" s="18"/>
      <c r="AA78" s="18"/>
    </row>
    <row r="79" spans="2:27" x14ac:dyDescent="0.45">
      <c r="B79" s="22" t="s">
        <v>263</v>
      </c>
      <c r="C79" s="62"/>
      <c r="D79" s="62"/>
      <c r="E79" s="62"/>
      <c r="F79" s="62"/>
      <c r="G79" s="62"/>
      <c r="H79" s="62"/>
      <c r="I79" s="62"/>
      <c r="J79" s="62"/>
      <c r="K79" s="62"/>
      <c r="L79" s="62"/>
      <c r="M79" s="62"/>
      <c r="N79" s="62"/>
      <c r="O79" s="62"/>
      <c r="P79" s="62"/>
      <c r="Q79" s="62"/>
      <c r="R79" s="62"/>
      <c r="S79" s="62"/>
      <c r="T79" s="62"/>
      <c r="U79" s="62"/>
      <c r="V79" s="62"/>
      <c r="W79" s="62"/>
      <c r="X79" s="18"/>
      <c r="Y79" s="18"/>
      <c r="Z79" s="18"/>
      <c r="AA79" s="18"/>
    </row>
    <row r="80" spans="2:27" x14ac:dyDescent="0.45">
      <c r="C80" s="238" t="s">
        <v>252</v>
      </c>
      <c r="D80" s="238"/>
      <c r="E80" s="238"/>
      <c r="F80" s="238"/>
      <c r="G80" s="238" t="s">
        <v>253</v>
      </c>
      <c r="H80" s="238"/>
      <c r="I80" s="238"/>
      <c r="J80" s="238"/>
      <c r="K80" s="238"/>
      <c r="L80" s="238"/>
      <c r="M80" s="249" t="s">
        <v>258</v>
      </c>
      <c r="N80" s="249"/>
      <c r="O80" s="249"/>
      <c r="P80" s="249"/>
      <c r="Q80" s="249"/>
      <c r="R80" s="249"/>
      <c r="S80" s="238" t="s">
        <v>250</v>
      </c>
      <c r="T80" s="238"/>
      <c r="U80" s="238"/>
      <c r="V80" s="238"/>
      <c r="W80" s="238"/>
      <c r="X80" s="18"/>
      <c r="Y80" s="18"/>
      <c r="Z80" s="18"/>
      <c r="AA80" s="18"/>
    </row>
    <row r="81" spans="2:27" x14ac:dyDescent="0.45">
      <c r="C81" s="238"/>
      <c r="D81" s="238"/>
      <c r="E81" s="238"/>
      <c r="F81" s="238"/>
      <c r="G81" s="238"/>
      <c r="H81" s="238"/>
      <c r="I81" s="238"/>
      <c r="J81" s="238"/>
      <c r="K81" s="238"/>
      <c r="L81" s="238"/>
      <c r="M81" s="249"/>
      <c r="N81" s="249"/>
      <c r="O81" s="249"/>
      <c r="P81" s="249"/>
      <c r="Q81" s="249"/>
      <c r="R81" s="249"/>
      <c r="S81" s="238"/>
      <c r="T81" s="238"/>
      <c r="U81" s="238"/>
      <c r="V81" s="238"/>
      <c r="W81" s="238"/>
      <c r="X81" s="18"/>
      <c r="Y81" s="18"/>
      <c r="Z81" s="18"/>
      <c r="AA81" s="18"/>
    </row>
    <row r="82" spans="2:27" x14ac:dyDescent="0.45">
      <c r="C82" s="238"/>
      <c r="D82" s="238"/>
      <c r="E82" s="238"/>
      <c r="F82" s="238"/>
      <c r="G82" s="238"/>
      <c r="H82" s="238"/>
      <c r="I82" s="238"/>
      <c r="J82" s="238"/>
      <c r="K82" s="238"/>
      <c r="L82" s="238"/>
      <c r="M82" s="249"/>
      <c r="N82" s="249"/>
      <c r="O82" s="249"/>
      <c r="P82" s="249"/>
      <c r="Q82" s="249"/>
      <c r="R82" s="249"/>
      <c r="S82" s="238"/>
      <c r="T82" s="238"/>
      <c r="U82" s="238"/>
      <c r="V82" s="238"/>
      <c r="W82" s="238"/>
      <c r="X82" s="18"/>
      <c r="Y82" s="18"/>
      <c r="Z82" s="18"/>
      <c r="AA82" s="18"/>
    </row>
    <row r="83" spans="2:27" x14ac:dyDescent="0.45">
      <c r="C83" s="238" t="s">
        <v>251</v>
      </c>
      <c r="D83" s="238"/>
      <c r="E83" s="238"/>
      <c r="F83" s="238"/>
      <c r="G83" s="238" t="s">
        <v>254</v>
      </c>
      <c r="H83" s="238"/>
      <c r="I83" s="238"/>
      <c r="J83" s="238"/>
      <c r="K83" s="238"/>
      <c r="L83" s="238"/>
      <c r="M83" s="238"/>
      <c r="N83" s="238"/>
      <c r="O83" s="238"/>
      <c r="P83" s="238"/>
      <c r="Q83" s="238"/>
      <c r="R83" s="238"/>
      <c r="S83" s="248" t="s">
        <v>259</v>
      </c>
      <c r="T83" s="248"/>
      <c r="U83" s="248"/>
      <c r="V83" s="248"/>
      <c r="W83" s="248"/>
      <c r="X83" s="18"/>
      <c r="Y83" s="18"/>
      <c r="Z83" s="18"/>
      <c r="AA83" s="18"/>
    </row>
    <row r="84" spans="2:27" x14ac:dyDescent="0.45">
      <c r="C84" s="238"/>
      <c r="D84" s="238"/>
      <c r="E84" s="238"/>
      <c r="F84" s="238"/>
      <c r="G84" s="238"/>
      <c r="H84" s="238"/>
      <c r="I84" s="238"/>
      <c r="J84" s="238"/>
      <c r="K84" s="238"/>
      <c r="L84" s="238"/>
      <c r="M84" s="238"/>
      <c r="N84" s="238"/>
      <c r="O84" s="238"/>
      <c r="P84" s="238"/>
      <c r="Q84" s="238"/>
      <c r="R84" s="238"/>
      <c r="S84" s="248"/>
      <c r="T84" s="248"/>
      <c r="U84" s="248"/>
      <c r="V84" s="248"/>
      <c r="W84" s="248"/>
      <c r="X84" s="18"/>
      <c r="Y84" s="18"/>
      <c r="Z84" s="18"/>
      <c r="AA84" s="18"/>
    </row>
    <row r="85" spans="2:27" x14ac:dyDescent="0.45">
      <c r="C85" s="238"/>
      <c r="D85" s="238"/>
      <c r="E85" s="238"/>
      <c r="F85" s="238"/>
      <c r="G85" s="238" t="s">
        <v>255</v>
      </c>
      <c r="H85" s="238"/>
      <c r="I85" s="238"/>
      <c r="J85" s="238"/>
      <c r="K85" s="238"/>
      <c r="L85" s="238"/>
      <c r="M85" s="238"/>
      <c r="N85" s="238"/>
      <c r="O85" s="238"/>
      <c r="P85" s="238"/>
      <c r="Q85" s="238"/>
      <c r="R85" s="238"/>
      <c r="S85" s="248" t="s">
        <v>260</v>
      </c>
      <c r="T85" s="248"/>
      <c r="U85" s="248"/>
      <c r="V85" s="248"/>
      <c r="W85" s="248"/>
      <c r="X85" s="18"/>
      <c r="Y85" s="18"/>
      <c r="Z85" s="18"/>
      <c r="AA85" s="18"/>
    </row>
    <row r="86" spans="2:27" x14ac:dyDescent="0.45">
      <c r="C86" s="238"/>
      <c r="D86" s="238"/>
      <c r="E86" s="238"/>
      <c r="F86" s="238"/>
      <c r="G86" s="238"/>
      <c r="H86" s="238"/>
      <c r="I86" s="238"/>
      <c r="J86" s="238"/>
      <c r="K86" s="238"/>
      <c r="L86" s="238"/>
      <c r="M86" s="238"/>
      <c r="N86" s="238"/>
      <c r="O86" s="238"/>
      <c r="P86" s="238"/>
      <c r="Q86" s="238"/>
      <c r="R86" s="238"/>
      <c r="S86" s="248"/>
      <c r="T86" s="248"/>
      <c r="U86" s="248"/>
      <c r="V86" s="248"/>
      <c r="W86" s="248"/>
      <c r="X86" s="18"/>
      <c r="Y86" s="18"/>
      <c r="Z86" s="18"/>
      <c r="AA86" s="18"/>
    </row>
    <row r="87" spans="2:27" x14ac:dyDescent="0.45">
      <c r="C87" s="238"/>
      <c r="D87" s="238"/>
      <c r="E87" s="238"/>
      <c r="F87" s="238"/>
      <c r="G87" s="238" t="s">
        <v>256</v>
      </c>
      <c r="H87" s="238"/>
      <c r="I87" s="238"/>
      <c r="J87" s="238"/>
      <c r="K87" s="238"/>
      <c r="L87" s="238"/>
      <c r="M87" s="238"/>
      <c r="N87" s="238"/>
      <c r="O87" s="238"/>
      <c r="P87" s="238"/>
      <c r="Q87" s="238"/>
      <c r="R87" s="238"/>
      <c r="S87" s="248" t="s">
        <v>261</v>
      </c>
      <c r="T87" s="248"/>
      <c r="U87" s="248"/>
      <c r="V87" s="248"/>
      <c r="W87" s="248"/>
      <c r="X87" s="18"/>
      <c r="Y87" s="18"/>
      <c r="Z87" s="18"/>
      <c r="AA87" s="18"/>
    </row>
    <row r="88" spans="2:27" x14ac:dyDescent="0.45">
      <c r="C88" s="238"/>
      <c r="D88" s="238"/>
      <c r="E88" s="238"/>
      <c r="F88" s="238"/>
      <c r="G88" s="238"/>
      <c r="H88" s="238"/>
      <c r="I88" s="238"/>
      <c r="J88" s="238"/>
      <c r="K88" s="238"/>
      <c r="L88" s="238"/>
      <c r="M88" s="238"/>
      <c r="N88" s="238"/>
      <c r="O88" s="238"/>
      <c r="P88" s="238"/>
      <c r="Q88" s="238"/>
      <c r="R88" s="238"/>
      <c r="S88" s="248"/>
      <c r="T88" s="248"/>
      <c r="U88" s="248"/>
      <c r="V88" s="248"/>
      <c r="W88" s="248"/>
      <c r="X88" s="18"/>
      <c r="Y88" s="18"/>
      <c r="Z88" s="18"/>
      <c r="AA88" s="18"/>
    </row>
    <row r="89" spans="2:27" x14ac:dyDescent="0.45">
      <c r="C89" s="238"/>
      <c r="D89" s="238"/>
      <c r="E89" s="238"/>
      <c r="F89" s="238"/>
      <c r="G89" s="238" t="s">
        <v>257</v>
      </c>
      <c r="H89" s="238"/>
      <c r="I89" s="238"/>
      <c r="J89" s="238"/>
      <c r="K89" s="238"/>
      <c r="L89" s="238"/>
      <c r="M89" s="238"/>
      <c r="N89" s="238"/>
      <c r="O89" s="238"/>
      <c r="P89" s="238"/>
      <c r="Q89" s="238"/>
      <c r="R89" s="238"/>
      <c r="S89" s="248" t="s">
        <v>262</v>
      </c>
      <c r="T89" s="248"/>
      <c r="U89" s="248"/>
      <c r="V89" s="248"/>
      <c r="W89" s="248"/>
      <c r="X89" s="18"/>
      <c r="Y89" s="18"/>
      <c r="Z89" s="18"/>
      <c r="AA89" s="18"/>
    </row>
    <row r="90" spans="2:27" x14ac:dyDescent="0.45">
      <c r="C90" s="238"/>
      <c r="D90" s="238"/>
      <c r="E90" s="238"/>
      <c r="F90" s="238"/>
      <c r="G90" s="238"/>
      <c r="H90" s="238"/>
      <c r="I90" s="238"/>
      <c r="J90" s="238"/>
      <c r="K90" s="238"/>
      <c r="L90" s="238"/>
      <c r="M90" s="238"/>
      <c r="N90" s="238"/>
      <c r="O90" s="238"/>
      <c r="P90" s="238"/>
      <c r="Q90" s="238"/>
      <c r="R90" s="238"/>
      <c r="S90" s="248"/>
      <c r="T90" s="248"/>
      <c r="U90" s="248"/>
      <c r="V90" s="248"/>
      <c r="W90" s="248"/>
      <c r="X90" s="18"/>
      <c r="Y90" s="18"/>
      <c r="Z90" s="18"/>
      <c r="AA90" s="18"/>
    </row>
    <row r="91" spans="2:27" x14ac:dyDescent="0.45">
      <c r="D91" s="18"/>
      <c r="E91" s="18"/>
      <c r="F91" s="18"/>
      <c r="G91" s="18"/>
      <c r="H91" s="18"/>
      <c r="I91" s="18"/>
      <c r="J91" s="18"/>
      <c r="K91" s="18"/>
      <c r="L91" s="18"/>
      <c r="M91" s="18"/>
      <c r="N91" s="18"/>
      <c r="O91" s="18"/>
      <c r="P91" s="18"/>
      <c r="Q91" s="18"/>
      <c r="R91" s="18"/>
      <c r="S91" s="18"/>
      <c r="T91" s="18"/>
      <c r="U91" s="18"/>
      <c r="V91" s="18"/>
      <c r="W91" s="18"/>
      <c r="X91" s="18"/>
      <c r="Y91" s="18"/>
      <c r="Z91" s="18"/>
      <c r="AA91" s="18"/>
    </row>
    <row r="92" spans="2:27" x14ac:dyDescent="0.45">
      <c r="C92" s="237" t="s">
        <v>264</v>
      </c>
      <c r="D92" s="237"/>
      <c r="E92" s="237"/>
      <c r="F92" s="237"/>
      <c r="G92" s="237"/>
      <c r="H92" s="237"/>
      <c r="I92" s="237"/>
      <c r="J92" s="237"/>
      <c r="K92" s="237"/>
      <c r="L92" s="237"/>
      <c r="M92" s="237"/>
      <c r="N92" s="237"/>
      <c r="O92" s="237"/>
      <c r="P92" s="237"/>
      <c r="Q92" s="237"/>
      <c r="R92" s="237"/>
      <c r="S92" s="101"/>
      <c r="T92" s="101"/>
      <c r="U92" s="101"/>
      <c r="V92" s="101"/>
      <c r="W92" s="101"/>
      <c r="X92" s="18"/>
      <c r="Y92" s="18"/>
      <c r="Z92" s="18"/>
      <c r="AA92" s="18"/>
    </row>
    <row r="93" spans="2:27" x14ac:dyDescent="0.45">
      <c r="C93" s="63"/>
      <c r="D93" s="63"/>
      <c r="E93" s="63"/>
      <c r="F93" s="63"/>
      <c r="G93" s="63"/>
      <c r="H93" s="63"/>
      <c r="I93" s="63"/>
      <c r="J93" s="63"/>
      <c r="K93" s="63"/>
      <c r="L93" s="63"/>
      <c r="M93" s="63"/>
      <c r="N93" s="63"/>
      <c r="O93" s="63"/>
      <c r="P93" s="63"/>
      <c r="Q93" s="63"/>
      <c r="R93" s="63"/>
      <c r="S93" s="18"/>
      <c r="T93" s="18"/>
      <c r="U93" s="18"/>
      <c r="V93" s="18"/>
      <c r="W93" s="18"/>
      <c r="X93" s="18"/>
      <c r="Y93" s="18"/>
      <c r="Z93" s="18"/>
      <c r="AA93" s="18"/>
    </row>
    <row r="94" spans="2:27" x14ac:dyDescent="0.45">
      <c r="B94" s="22" t="s">
        <v>265</v>
      </c>
      <c r="C94" s="63"/>
      <c r="D94" s="63"/>
      <c r="E94" s="63"/>
      <c r="F94" s="63"/>
      <c r="G94" s="63"/>
      <c r="H94" s="63"/>
      <c r="I94" s="63"/>
      <c r="J94" s="63"/>
      <c r="K94" s="63"/>
      <c r="L94" s="63"/>
      <c r="M94" s="63"/>
      <c r="N94" s="63"/>
      <c r="O94" s="63"/>
      <c r="P94" s="63"/>
      <c r="Q94" s="63"/>
      <c r="R94" s="63"/>
      <c r="S94" s="18"/>
      <c r="T94" s="18"/>
      <c r="U94" s="18"/>
      <c r="V94" s="18"/>
      <c r="W94" s="18"/>
      <c r="X94" s="18"/>
      <c r="Y94" s="18"/>
      <c r="Z94" s="18"/>
      <c r="AA94" s="18"/>
    </row>
    <row r="95" spans="2:27" x14ac:dyDescent="0.45">
      <c r="B95" t="s">
        <v>268</v>
      </c>
      <c r="C95" s="63"/>
      <c r="D95" s="63"/>
      <c r="E95" s="63"/>
      <c r="F95" s="63"/>
      <c r="G95" s="63"/>
      <c r="H95" s="63"/>
      <c r="I95" s="63"/>
      <c r="J95" s="63"/>
      <c r="K95" s="63"/>
      <c r="L95" s="63"/>
      <c r="M95" s="63"/>
      <c r="N95" s="63"/>
      <c r="O95" s="63"/>
      <c r="P95" s="63"/>
      <c r="Q95" s="63"/>
      <c r="R95" s="63"/>
      <c r="S95" s="18"/>
      <c r="T95" s="18"/>
      <c r="U95" s="18"/>
      <c r="V95" s="18"/>
      <c r="W95" s="18"/>
      <c r="X95" s="18"/>
      <c r="Y95" s="18"/>
      <c r="Z95" s="18"/>
      <c r="AA95" s="18"/>
    </row>
    <row r="96" spans="2:27" x14ac:dyDescent="0.45">
      <c r="C96" s="63"/>
      <c r="D96" s="237" t="s">
        <v>7</v>
      </c>
      <c r="E96" s="237"/>
      <c r="F96" s="237"/>
      <c r="G96" s="237" t="s">
        <v>8</v>
      </c>
      <c r="H96" s="237"/>
      <c r="I96" s="237"/>
      <c r="J96" s="237" t="s">
        <v>9</v>
      </c>
      <c r="K96" s="237"/>
      <c r="L96" s="237"/>
      <c r="M96" s="237" t="s">
        <v>10</v>
      </c>
      <c r="N96" s="237"/>
      <c r="O96" s="237"/>
      <c r="P96" s="237" t="s">
        <v>11</v>
      </c>
      <c r="Q96" s="237"/>
      <c r="R96" s="237"/>
      <c r="S96" s="237" t="s">
        <v>12</v>
      </c>
      <c r="T96" s="237"/>
      <c r="U96" s="237"/>
      <c r="V96" s="18"/>
      <c r="W96" s="18"/>
      <c r="X96" s="18"/>
      <c r="Y96" s="18"/>
      <c r="Z96" s="18"/>
      <c r="AA96" s="18"/>
    </row>
    <row r="97" spans="2:27" x14ac:dyDescent="0.45">
      <c r="C97" s="63"/>
      <c r="D97" s="242"/>
      <c r="E97" s="243"/>
      <c r="F97" s="244"/>
      <c r="G97" s="242"/>
      <c r="H97" s="243"/>
      <c r="I97" s="244"/>
      <c r="J97" s="242"/>
      <c r="K97" s="243"/>
      <c r="L97" s="244"/>
      <c r="M97" s="242"/>
      <c r="N97" s="243"/>
      <c r="O97" s="244"/>
      <c r="P97" s="242"/>
      <c r="Q97" s="243"/>
      <c r="R97" s="244"/>
      <c r="S97" s="242"/>
      <c r="T97" s="243"/>
      <c r="U97" s="244"/>
      <c r="V97" s="18"/>
      <c r="W97" s="18"/>
      <c r="X97" s="18"/>
      <c r="Y97" s="18"/>
      <c r="Z97" s="18"/>
      <c r="AA97" s="18"/>
    </row>
    <row r="98" spans="2:27" x14ac:dyDescent="0.45">
      <c r="C98" s="63"/>
      <c r="D98" s="245"/>
      <c r="E98" s="246"/>
      <c r="F98" s="247"/>
      <c r="G98" s="245"/>
      <c r="H98" s="246"/>
      <c r="I98" s="247"/>
      <c r="J98" s="245"/>
      <c r="K98" s="246"/>
      <c r="L98" s="247"/>
      <c r="M98" s="245"/>
      <c r="N98" s="246"/>
      <c r="O98" s="247"/>
      <c r="P98" s="245"/>
      <c r="Q98" s="246"/>
      <c r="R98" s="247"/>
      <c r="S98" s="245"/>
      <c r="T98" s="246"/>
      <c r="U98" s="247"/>
      <c r="V98" s="18"/>
      <c r="W98" s="18"/>
      <c r="X98" s="18"/>
      <c r="Y98" s="18"/>
      <c r="Z98" s="18"/>
      <c r="AA98" s="18"/>
    </row>
    <row r="99" spans="2:27" x14ac:dyDescent="0.45">
      <c r="C99" s="63"/>
      <c r="D99" s="237" t="s">
        <v>267</v>
      </c>
      <c r="E99" s="237"/>
      <c r="F99" s="237"/>
      <c r="G99" s="237" t="s">
        <v>13</v>
      </c>
      <c r="H99" s="237"/>
      <c r="I99" s="237"/>
      <c r="J99" s="237" t="s">
        <v>14</v>
      </c>
      <c r="K99" s="237"/>
      <c r="L99" s="237"/>
      <c r="M99" s="237" t="s">
        <v>15</v>
      </c>
      <c r="N99" s="237"/>
      <c r="O99" s="237"/>
      <c r="P99" s="237" t="s">
        <v>16</v>
      </c>
      <c r="Q99" s="237"/>
      <c r="R99" s="237"/>
      <c r="S99" s="237" t="s">
        <v>17</v>
      </c>
      <c r="T99" s="237"/>
      <c r="U99" s="237"/>
      <c r="V99" s="18"/>
      <c r="W99" s="18"/>
      <c r="X99" s="18"/>
      <c r="Y99" s="18"/>
      <c r="Z99" s="18"/>
      <c r="AA99" s="18"/>
    </row>
    <row r="100" spans="2:27" x14ac:dyDescent="0.45">
      <c r="C100" s="63"/>
      <c r="D100" s="242"/>
      <c r="E100" s="243"/>
      <c r="F100" s="244"/>
      <c r="G100" s="242"/>
      <c r="H100" s="243"/>
      <c r="I100" s="244"/>
      <c r="J100" s="242"/>
      <c r="K100" s="243"/>
      <c r="L100" s="244"/>
      <c r="M100" s="242"/>
      <c r="N100" s="243"/>
      <c r="O100" s="244"/>
      <c r="P100" s="242"/>
      <c r="Q100" s="243"/>
      <c r="R100" s="244"/>
      <c r="S100" s="242"/>
      <c r="T100" s="243"/>
      <c r="U100" s="244"/>
      <c r="V100" s="18"/>
      <c r="W100" s="18"/>
      <c r="X100" s="18"/>
      <c r="Y100" s="18"/>
      <c r="Z100" s="18"/>
      <c r="AA100" s="18"/>
    </row>
    <row r="101" spans="2:27" x14ac:dyDescent="0.45">
      <c r="C101" s="63"/>
      <c r="D101" s="245"/>
      <c r="E101" s="246"/>
      <c r="F101" s="247"/>
      <c r="G101" s="245"/>
      <c r="H101" s="246"/>
      <c r="I101" s="247"/>
      <c r="J101" s="245"/>
      <c r="K101" s="246"/>
      <c r="L101" s="247"/>
      <c r="M101" s="245"/>
      <c r="N101" s="246"/>
      <c r="O101" s="247"/>
      <c r="P101" s="245"/>
      <c r="Q101" s="246"/>
      <c r="R101" s="247"/>
      <c r="S101" s="245"/>
      <c r="T101" s="246"/>
      <c r="U101" s="247"/>
      <c r="V101" s="18"/>
      <c r="W101" s="18"/>
      <c r="X101" s="18"/>
      <c r="Y101" s="18"/>
      <c r="Z101" s="18"/>
      <c r="AA101" s="18"/>
    </row>
    <row r="102" spans="2:27" x14ac:dyDescent="0.45">
      <c r="C102" s="63"/>
      <c r="D102" s="240" t="s">
        <v>269</v>
      </c>
      <c r="E102" s="240"/>
      <c r="F102" s="240"/>
      <c r="G102" s="240"/>
      <c r="H102" s="240"/>
      <c r="I102" s="240"/>
      <c r="J102" s="240"/>
      <c r="K102" s="240"/>
      <c r="L102" s="240"/>
      <c r="M102" s="240"/>
      <c r="N102" s="240"/>
      <c r="O102" s="240"/>
      <c r="P102" s="240"/>
      <c r="Q102" s="240"/>
      <c r="R102" s="240"/>
      <c r="S102" s="240"/>
      <c r="T102" s="240"/>
      <c r="U102" s="240"/>
      <c r="V102" s="18"/>
      <c r="W102" s="18"/>
      <c r="X102" s="18"/>
      <c r="Y102" s="18"/>
      <c r="Z102" s="18"/>
      <c r="AA102" s="18"/>
    </row>
    <row r="103" spans="2:27" x14ac:dyDescent="0.45">
      <c r="C103" s="63"/>
      <c r="D103" s="241"/>
      <c r="E103" s="241"/>
      <c r="F103" s="241"/>
      <c r="G103" s="241"/>
      <c r="H103" s="241"/>
      <c r="I103" s="241"/>
      <c r="J103" s="241"/>
      <c r="K103" s="241"/>
      <c r="L103" s="241"/>
      <c r="M103" s="241"/>
      <c r="N103" s="241"/>
      <c r="O103" s="241"/>
      <c r="P103" s="241"/>
      <c r="Q103" s="241"/>
      <c r="R103" s="241"/>
      <c r="S103" s="241"/>
      <c r="T103" s="241"/>
      <c r="U103" s="241"/>
      <c r="V103" s="18"/>
      <c r="W103" s="18"/>
      <c r="X103" s="18"/>
      <c r="Y103" s="18"/>
      <c r="Z103" s="18"/>
      <c r="AA103" s="18"/>
    </row>
    <row r="104" spans="2:27" x14ac:dyDescent="0.45">
      <c r="B104" t="s">
        <v>266</v>
      </c>
      <c r="C104" s="63"/>
      <c r="D104" s="63"/>
      <c r="E104" s="63"/>
      <c r="F104" s="63"/>
      <c r="G104" s="63"/>
      <c r="H104" s="63"/>
      <c r="I104" s="63"/>
      <c r="J104" s="63"/>
      <c r="K104" s="63"/>
      <c r="L104" s="63"/>
      <c r="M104" s="63"/>
      <c r="N104" s="63"/>
      <c r="O104" s="63"/>
      <c r="P104" s="63"/>
      <c r="Q104" s="63"/>
      <c r="R104" s="63"/>
      <c r="S104" s="18"/>
      <c r="T104" s="18"/>
      <c r="U104" s="18"/>
      <c r="V104" s="18"/>
      <c r="W104" s="18"/>
      <c r="X104" s="18"/>
      <c r="Y104" s="18"/>
      <c r="Z104" s="18"/>
      <c r="AA104" s="18"/>
    </row>
    <row r="105" spans="2:27" ht="18" customHeight="1" x14ac:dyDescent="0.45">
      <c r="C105" s="63"/>
      <c r="D105" s="237" t="s">
        <v>270</v>
      </c>
      <c r="E105" s="237"/>
      <c r="F105" s="237"/>
      <c r="G105" s="237"/>
      <c r="H105" s="237"/>
      <c r="I105" s="237"/>
      <c r="J105" s="237" t="s">
        <v>271</v>
      </c>
      <c r="K105" s="237"/>
      <c r="L105" s="237"/>
      <c r="M105" s="237"/>
      <c r="N105" s="237"/>
      <c r="O105" s="237"/>
      <c r="P105" s="238" t="s">
        <v>272</v>
      </c>
      <c r="Q105" s="238"/>
      <c r="R105" s="238"/>
      <c r="S105" s="238"/>
      <c r="T105" s="238"/>
      <c r="U105" s="238"/>
      <c r="V105" s="238"/>
      <c r="W105" s="238"/>
      <c r="X105" s="18"/>
      <c r="Y105" s="18"/>
      <c r="Z105" s="18"/>
      <c r="AA105" s="18"/>
    </row>
    <row r="106" spans="2:27" x14ac:dyDescent="0.45">
      <c r="C106" s="63"/>
      <c r="D106" s="237"/>
      <c r="E106" s="237"/>
      <c r="F106" s="237"/>
      <c r="G106" s="237"/>
      <c r="H106" s="237"/>
      <c r="I106" s="237"/>
      <c r="J106" s="237"/>
      <c r="K106" s="237"/>
      <c r="L106" s="237"/>
      <c r="M106" s="237"/>
      <c r="N106" s="237"/>
      <c r="O106" s="237"/>
      <c r="P106" s="238"/>
      <c r="Q106" s="238"/>
      <c r="R106" s="238"/>
      <c r="S106" s="238"/>
      <c r="T106" s="238"/>
      <c r="U106" s="238"/>
      <c r="V106" s="238"/>
      <c r="W106" s="238"/>
      <c r="X106" s="18"/>
      <c r="Y106" s="18"/>
      <c r="Z106" s="18"/>
      <c r="AA106" s="18"/>
    </row>
    <row r="107" spans="2:27" x14ac:dyDescent="0.45">
      <c r="C107" s="63"/>
      <c r="D107" s="237">
        <f>D97+G97+J97+M97+P97+S97+D100+G100+J100+M100+P100+S100</f>
        <v>0</v>
      </c>
      <c r="E107" s="237"/>
      <c r="F107" s="237"/>
      <c r="G107" s="237"/>
      <c r="H107" s="237"/>
      <c r="I107" s="237"/>
      <c r="J107" s="237"/>
      <c r="K107" s="237"/>
      <c r="L107" s="237"/>
      <c r="M107" s="237"/>
      <c r="N107" s="237"/>
      <c r="O107" s="237"/>
      <c r="P107" s="239" t="str">
        <f>IFERROR(D107/(J107*365),"")</f>
        <v/>
      </c>
      <c r="Q107" s="239"/>
      <c r="R107" s="239"/>
      <c r="S107" s="239"/>
      <c r="T107" s="239"/>
      <c r="U107" s="239"/>
      <c r="V107" s="239"/>
      <c r="W107" s="239"/>
      <c r="X107" s="18"/>
      <c r="Y107" s="18"/>
      <c r="Z107" s="18"/>
      <c r="AA107" s="18"/>
    </row>
    <row r="108" spans="2:27" x14ac:dyDescent="0.45">
      <c r="C108" s="63"/>
      <c r="D108" s="237"/>
      <c r="E108" s="237"/>
      <c r="F108" s="237"/>
      <c r="G108" s="237"/>
      <c r="H108" s="237"/>
      <c r="I108" s="237"/>
      <c r="J108" s="237"/>
      <c r="K108" s="237"/>
      <c r="L108" s="237"/>
      <c r="M108" s="237"/>
      <c r="N108" s="237"/>
      <c r="O108" s="237"/>
      <c r="P108" s="239"/>
      <c r="Q108" s="239"/>
      <c r="R108" s="239"/>
      <c r="S108" s="239"/>
      <c r="T108" s="239"/>
      <c r="U108" s="239"/>
      <c r="V108" s="239"/>
      <c r="W108" s="239"/>
      <c r="X108" s="18"/>
      <c r="Y108" s="18"/>
      <c r="Z108" s="18"/>
      <c r="AA108" s="18"/>
    </row>
    <row r="109" spans="2:27" x14ac:dyDescent="0.45">
      <c r="C109" s="63"/>
      <c r="D109" s="63"/>
      <c r="E109" s="63"/>
      <c r="F109" s="63"/>
      <c r="G109" s="63"/>
      <c r="H109" s="63"/>
      <c r="I109" s="63"/>
      <c r="J109" s="63"/>
      <c r="K109" s="63"/>
      <c r="L109" s="63"/>
      <c r="M109" s="63"/>
      <c r="N109" s="63"/>
      <c r="O109" s="63"/>
      <c r="P109" s="63"/>
      <c r="Q109" s="63"/>
      <c r="R109" s="63"/>
      <c r="S109" s="18"/>
      <c r="T109" s="18"/>
      <c r="U109" s="18"/>
      <c r="V109" s="18"/>
      <c r="W109" s="18"/>
      <c r="X109" s="18"/>
      <c r="Y109" s="18"/>
      <c r="Z109" s="18"/>
      <c r="AA109" s="18"/>
    </row>
    <row r="110" spans="2:27" x14ac:dyDescent="0.45">
      <c r="C110" s="63"/>
      <c r="D110" s="63"/>
      <c r="E110" s="63"/>
      <c r="F110" s="63"/>
      <c r="G110" s="63"/>
      <c r="H110" s="63"/>
      <c r="I110" s="63"/>
      <c r="J110" s="63"/>
      <c r="K110" s="63"/>
      <c r="L110" s="63"/>
      <c r="M110" s="63"/>
      <c r="N110" s="63"/>
      <c r="O110" s="63"/>
      <c r="P110" s="63"/>
      <c r="Q110" s="63"/>
      <c r="R110" s="63"/>
      <c r="S110" s="18"/>
      <c r="T110" s="18"/>
      <c r="U110" s="18"/>
      <c r="V110" s="18"/>
      <c r="W110" s="18"/>
      <c r="X110" s="18"/>
      <c r="Y110" s="18"/>
      <c r="Z110" s="18"/>
      <c r="AA110" s="18"/>
    </row>
    <row r="111" spans="2:27" x14ac:dyDescent="0.45">
      <c r="C111" s="63"/>
      <c r="D111" s="63"/>
      <c r="E111" s="63"/>
      <c r="F111" s="63"/>
      <c r="G111" s="63"/>
      <c r="H111" s="63"/>
      <c r="I111" s="63"/>
      <c r="J111" s="63"/>
      <c r="K111" s="63"/>
      <c r="L111" s="63"/>
      <c r="M111" s="63"/>
      <c r="N111" s="63"/>
      <c r="O111" s="63"/>
      <c r="P111" s="63"/>
      <c r="Q111" s="63"/>
      <c r="R111" s="63"/>
      <c r="S111" s="18"/>
      <c r="T111" s="18"/>
      <c r="U111" s="18"/>
      <c r="V111" s="18"/>
      <c r="W111" s="18"/>
      <c r="X111" s="18"/>
      <c r="Y111" s="18"/>
      <c r="Z111" s="18"/>
      <c r="AA111" s="18"/>
    </row>
    <row r="112" spans="2:27" x14ac:dyDescent="0.45">
      <c r="C112" s="63"/>
      <c r="D112" s="63"/>
      <c r="E112" s="63"/>
      <c r="F112" s="63"/>
      <c r="G112" s="63"/>
      <c r="H112" s="63"/>
      <c r="I112" s="63"/>
      <c r="J112" s="63"/>
      <c r="K112" s="63"/>
      <c r="L112" s="63"/>
      <c r="M112" s="63"/>
      <c r="N112" s="63"/>
      <c r="O112" s="63"/>
      <c r="P112" s="63"/>
      <c r="Q112" s="63"/>
      <c r="R112" s="63"/>
      <c r="S112" s="18"/>
      <c r="T112" s="18"/>
      <c r="U112" s="18"/>
      <c r="V112" s="18"/>
      <c r="W112" s="18"/>
      <c r="X112" s="18"/>
      <c r="Y112" s="18"/>
      <c r="Z112" s="18"/>
      <c r="AA112" s="18"/>
    </row>
    <row r="113" spans="3:27" x14ac:dyDescent="0.45">
      <c r="C113" s="63"/>
      <c r="D113" s="63"/>
      <c r="E113" s="63"/>
      <c r="F113" s="63"/>
      <c r="G113" s="63"/>
      <c r="H113" s="63"/>
      <c r="I113" s="63"/>
      <c r="J113" s="63"/>
      <c r="K113" s="63"/>
      <c r="L113" s="63"/>
      <c r="M113" s="63"/>
      <c r="N113" s="63"/>
      <c r="O113" s="63"/>
      <c r="P113" s="63"/>
      <c r="Q113" s="63"/>
      <c r="R113" s="63"/>
      <c r="S113" s="18"/>
      <c r="T113" s="18"/>
      <c r="U113" s="18"/>
      <c r="V113" s="18"/>
      <c r="W113" s="18"/>
      <c r="X113" s="18"/>
      <c r="Y113" s="18"/>
      <c r="Z113" s="18"/>
      <c r="AA113" s="18"/>
    </row>
    <row r="114" spans="3:27" x14ac:dyDescent="0.45">
      <c r="C114" s="63"/>
      <c r="D114" s="63"/>
      <c r="E114" s="63"/>
      <c r="F114" s="63"/>
      <c r="G114" s="63"/>
      <c r="H114" s="63"/>
      <c r="I114" s="63"/>
      <c r="J114" s="63"/>
      <c r="K114" s="63"/>
      <c r="L114" s="63"/>
      <c r="M114" s="63"/>
      <c r="N114" s="63"/>
      <c r="O114" s="63"/>
      <c r="P114" s="63"/>
      <c r="Q114" s="63"/>
      <c r="R114" s="63"/>
      <c r="S114" s="18"/>
      <c r="T114" s="18"/>
      <c r="U114" s="18"/>
      <c r="V114" s="18"/>
      <c r="W114" s="18"/>
      <c r="X114" s="18"/>
      <c r="Y114" s="18"/>
      <c r="Z114" s="18"/>
      <c r="AA114" s="18"/>
    </row>
    <row r="115" spans="3:27" x14ac:dyDescent="0.45">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row>
    <row r="116" spans="3:27" x14ac:dyDescent="0.45">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row>
    <row r="117" spans="3:27" x14ac:dyDescent="0.45">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row>
  </sheetData>
  <mergeCells count="324">
    <mergeCell ref="A2:Y2"/>
    <mergeCell ref="V18:W21"/>
    <mergeCell ref="O14:R14"/>
    <mergeCell ref="S11:W11"/>
    <mergeCell ref="C18:F21"/>
    <mergeCell ref="G21:I21"/>
    <mergeCell ref="J21:L21"/>
    <mergeCell ref="S7:W8"/>
    <mergeCell ref="S9:W9"/>
    <mergeCell ref="S13:W13"/>
    <mergeCell ref="C14:K14"/>
    <mergeCell ref="C13:K13"/>
    <mergeCell ref="O7:R8"/>
    <mergeCell ref="L7:N8"/>
    <mergeCell ref="C7:K8"/>
    <mergeCell ref="C12:K12"/>
    <mergeCell ref="C11:K11"/>
    <mergeCell ref="C10:K10"/>
    <mergeCell ref="C9:K9"/>
    <mergeCell ref="O9:R9"/>
    <mergeCell ref="O10:R10"/>
    <mergeCell ref="O11:R11"/>
    <mergeCell ref="O12:R12"/>
    <mergeCell ref="O13:R13"/>
    <mergeCell ref="V22:W22"/>
    <mergeCell ref="C23:F23"/>
    <mergeCell ref="G23:I23"/>
    <mergeCell ref="J23:L23"/>
    <mergeCell ref="M23:O23"/>
    <mergeCell ref="V23:W23"/>
    <mergeCell ref="S22:U22"/>
    <mergeCell ref="S23:U23"/>
    <mergeCell ref="C22:F22"/>
    <mergeCell ref="G22:I22"/>
    <mergeCell ref="J22:L22"/>
    <mergeCell ref="M22:O22"/>
    <mergeCell ref="V26:W26"/>
    <mergeCell ref="S26:U26"/>
    <mergeCell ref="C26:F26"/>
    <mergeCell ref="G26:I26"/>
    <mergeCell ref="J26:L26"/>
    <mergeCell ref="M26:O26"/>
    <mergeCell ref="V24:W24"/>
    <mergeCell ref="C25:F25"/>
    <mergeCell ref="G25:I25"/>
    <mergeCell ref="J25:L25"/>
    <mergeCell ref="M25:O25"/>
    <mergeCell ref="V25:W25"/>
    <mergeCell ref="S24:U24"/>
    <mergeCell ref="S25:U25"/>
    <mergeCell ref="C24:F24"/>
    <mergeCell ref="G24:I24"/>
    <mergeCell ref="J24:L24"/>
    <mergeCell ref="M24:O24"/>
    <mergeCell ref="P24:R24"/>
    <mergeCell ref="P25:R25"/>
    <mergeCell ref="P26:R26"/>
    <mergeCell ref="V27:W27"/>
    <mergeCell ref="C28:F28"/>
    <mergeCell ref="G28:I28"/>
    <mergeCell ref="J28:L28"/>
    <mergeCell ref="M28:O28"/>
    <mergeCell ref="V28:W28"/>
    <mergeCell ref="S27:U27"/>
    <mergeCell ref="S28:U28"/>
    <mergeCell ref="C27:F27"/>
    <mergeCell ref="G27:I27"/>
    <mergeCell ref="J27:L27"/>
    <mergeCell ref="M27:O27"/>
    <mergeCell ref="P27:R27"/>
    <mergeCell ref="P28:R28"/>
    <mergeCell ref="V29:W29"/>
    <mergeCell ref="C30:F30"/>
    <mergeCell ref="G30:I30"/>
    <mergeCell ref="J30:L30"/>
    <mergeCell ref="M30:O30"/>
    <mergeCell ref="V30:W30"/>
    <mergeCell ref="S29:U29"/>
    <mergeCell ref="S30:U30"/>
    <mergeCell ref="C29:F29"/>
    <mergeCell ref="G29:I29"/>
    <mergeCell ref="J29:L29"/>
    <mergeCell ref="M29:O29"/>
    <mergeCell ref="P29:R29"/>
    <mergeCell ref="P30:R30"/>
    <mergeCell ref="P33:R33"/>
    <mergeCell ref="C34:W35"/>
    <mergeCell ref="V33:W33"/>
    <mergeCell ref="S33:U33"/>
    <mergeCell ref="C33:F33"/>
    <mergeCell ref="G33:I33"/>
    <mergeCell ref="J33:L33"/>
    <mergeCell ref="M33:O33"/>
    <mergeCell ref="V31:W31"/>
    <mergeCell ref="C32:F32"/>
    <mergeCell ref="G32:I32"/>
    <mergeCell ref="J32:L32"/>
    <mergeCell ref="M32:O32"/>
    <mergeCell ref="V32:W32"/>
    <mergeCell ref="S31:U31"/>
    <mergeCell ref="S32:U32"/>
    <mergeCell ref="C31:F31"/>
    <mergeCell ref="G31:I31"/>
    <mergeCell ref="J31:L31"/>
    <mergeCell ref="M31:O31"/>
    <mergeCell ref="P31:R31"/>
    <mergeCell ref="P32:R32"/>
    <mergeCell ref="L11:M11"/>
    <mergeCell ref="L10:M10"/>
    <mergeCell ref="L9:M9"/>
    <mergeCell ref="P22:R22"/>
    <mergeCell ref="P23:R23"/>
    <mergeCell ref="G18:U19"/>
    <mergeCell ref="M20:R20"/>
    <mergeCell ref="L14:M14"/>
    <mergeCell ref="L13:M13"/>
    <mergeCell ref="L12:M12"/>
    <mergeCell ref="G20:L20"/>
    <mergeCell ref="S20:U21"/>
    <mergeCell ref="M21:O21"/>
    <mergeCell ref="P21:R21"/>
    <mergeCell ref="C36:W37"/>
    <mergeCell ref="C41:F44"/>
    <mergeCell ref="G41:U42"/>
    <mergeCell ref="V41:W44"/>
    <mergeCell ref="G43:L43"/>
    <mergeCell ref="M43:R43"/>
    <mergeCell ref="S43:U44"/>
    <mergeCell ref="G44:I44"/>
    <mergeCell ref="J44:L44"/>
    <mergeCell ref="M44:O44"/>
    <mergeCell ref="P44:R44"/>
    <mergeCell ref="S45:U45"/>
    <mergeCell ref="V45:W45"/>
    <mergeCell ref="C46:F46"/>
    <mergeCell ref="G46:I46"/>
    <mergeCell ref="J46:L46"/>
    <mergeCell ref="M46:O46"/>
    <mergeCell ref="P46:R46"/>
    <mergeCell ref="S46:U46"/>
    <mergeCell ref="V46:W46"/>
    <mergeCell ref="C45:F45"/>
    <mergeCell ref="G45:I45"/>
    <mergeCell ref="J45:L45"/>
    <mergeCell ref="M45:O45"/>
    <mergeCell ref="P45:R45"/>
    <mergeCell ref="S47:U47"/>
    <mergeCell ref="V47:W47"/>
    <mergeCell ref="C48:F48"/>
    <mergeCell ref="G48:I48"/>
    <mergeCell ref="J48:L48"/>
    <mergeCell ref="M48:O48"/>
    <mergeCell ref="P48:R48"/>
    <mergeCell ref="S48:U48"/>
    <mergeCell ref="V48:W48"/>
    <mergeCell ref="C47:F47"/>
    <mergeCell ref="G47:I47"/>
    <mergeCell ref="J47:L47"/>
    <mergeCell ref="M47:O47"/>
    <mergeCell ref="P47:R47"/>
    <mergeCell ref="S49:U49"/>
    <mergeCell ref="V49:W49"/>
    <mergeCell ref="C50:F50"/>
    <mergeCell ref="G50:I50"/>
    <mergeCell ref="J50:L50"/>
    <mergeCell ref="M50:O50"/>
    <mergeCell ref="P50:R50"/>
    <mergeCell ref="S50:U50"/>
    <mergeCell ref="V50:W50"/>
    <mergeCell ref="C49:F49"/>
    <mergeCell ref="G49:I49"/>
    <mergeCell ref="J49:L49"/>
    <mergeCell ref="M49:O49"/>
    <mergeCell ref="P49:R49"/>
    <mergeCell ref="S51:U51"/>
    <mergeCell ref="V51:W51"/>
    <mergeCell ref="C52:F52"/>
    <mergeCell ref="G52:I52"/>
    <mergeCell ref="J52:L52"/>
    <mergeCell ref="M52:O52"/>
    <mergeCell ref="P52:R52"/>
    <mergeCell ref="S52:U52"/>
    <mergeCell ref="V52:W52"/>
    <mergeCell ref="C51:F51"/>
    <mergeCell ref="G51:I51"/>
    <mergeCell ref="J51:L51"/>
    <mergeCell ref="M51:O51"/>
    <mergeCell ref="P51:R51"/>
    <mergeCell ref="G55:I55"/>
    <mergeCell ref="J55:L55"/>
    <mergeCell ref="M55:O55"/>
    <mergeCell ref="P55:R55"/>
    <mergeCell ref="S53:U53"/>
    <mergeCell ref="V53:W53"/>
    <mergeCell ref="C54:F54"/>
    <mergeCell ref="G54:I54"/>
    <mergeCell ref="J54:L54"/>
    <mergeCell ref="M54:O54"/>
    <mergeCell ref="P54:R54"/>
    <mergeCell ref="S54:U54"/>
    <mergeCell ref="V54:W54"/>
    <mergeCell ref="C53:F53"/>
    <mergeCell ref="G53:I53"/>
    <mergeCell ref="J53:L53"/>
    <mergeCell ref="M53:O53"/>
    <mergeCell ref="P53:R53"/>
    <mergeCell ref="C59:W60"/>
    <mergeCell ref="C57:W58"/>
    <mergeCell ref="C61:W62"/>
    <mergeCell ref="C38:W39"/>
    <mergeCell ref="C64:F66"/>
    <mergeCell ref="G64:U64"/>
    <mergeCell ref="V64:W66"/>
    <mergeCell ref="G65:L65"/>
    <mergeCell ref="M65:R65"/>
    <mergeCell ref="S65:U66"/>
    <mergeCell ref="G66:I66"/>
    <mergeCell ref="J66:L66"/>
    <mergeCell ref="M66:O66"/>
    <mergeCell ref="P66:R66"/>
    <mergeCell ref="S55:U55"/>
    <mergeCell ref="V55:W55"/>
    <mergeCell ref="C56:F56"/>
    <mergeCell ref="G56:I56"/>
    <mergeCell ref="J56:L56"/>
    <mergeCell ref="M56:O56"/>
    <mergeCell ref="P56:R56"/>
    <mergeCell ref="S56:U56"/>
    <mergeCell ref="V56:W56"/>
    <mergeCell ref="C55:F55"/>
    <mergeCell ref="S69:U69"/>
    <mergeCell ref="V69:W69"/>
    <mergeCell ref="C69:F69"/>
    <mergeCell ref="G69:I69"/>
    <mergeCell ref="J69:L69"/>
    <mergeCell ref="M69:O69"/>
    <mergeCell ref="P69:R69"/>
    <mergeCell ref="S67:U67"/>
    <mergeCell ref="V67:W67"/>
    <mergeCell ref="C68:F68"/>
    <mergeCell ref="G68:I68"/>
    <mergeCell ref="J68:L68"/>
    <mergeCell ref="M68:O68"/>
    <mergeCell ref="P68:R68"/>
    <mergeCell ref="S68:U68"/>
    <mergeCell ref="V68:W68"/>
    <mergeCell ref="C67:F67"/>
    <mergeCell ref="G67:I67"/>
    <mergeCell ref="J67:L67"/>
    <mergeCell ref="M67:O67"/>
    <mergeCell ref="P67:R67"/>
    <mergeCell ref="S70:U70"/>
    <mergeCell ref="V70:W70"/>
    <mergeCell ref="C71:F71"/>
    <mergeCell ref="G71:I71"/>
    <mergeCell ref="J71:L71"/>
    <mergeCell ref="M71:O71"/>
    <mergeCell ref="P71:R71"/>
    <mergeCell ref="S71:U71"/>
    <mergeCell ref="V71:W71"/>
    <mergeCell ref="C70:F70"/>
    <mergeCell ref="G70:I70"/>
    <mergeCell ref="J70:L70"/>
    <mergeCell ref="M70:O70"/>
    <mergeCell ref="P70:R70"/>
    <mergeCell ref="C80:F82"/>
    <mergeCell ref="G80:L82"/>
    <mergeCell ref="M80:R82"/>
    <mergeCell ref="S80:W82"/>
    <mergeCell ref="G83:L84"/>
    <mergeCell ref="M83:R84"/>
    <mergeCell ref="S83:W84"/>
    <mergeCell ref="C72:F72"/>
    <mergeCell ref="G72:I72"/>
    <mergeCell ref="J72:L72"/>
    <mergeCell ref="M72:O72"/>
    <mergeCell ref="P72:R72"/>
    <mergeCell ref="S72:U72"/>
    <mergeCell ref="V72:W72"/>
    <mergeCell ref="C73:W74"/>
    <mergeCell ref="C75:W76"/>
    <mergeCell ref="P99:R99"/>
    <mergeCell ref="S96:U96"/>
    <mergeCell ref="D96:F96"/>
    <mergeCell ref="G96:I96"/>
    <mergeCell ref="J96:L96"/>
    <mergeCell ref="M96:O96"/>
    <mergeCell ref="P96:R96"/>
    <mergeCell ref="G89:L90"/>
    <mergeCell ref="M89:R90"/>
    <mergeCell ref="S89:W90"/>
    <mergeCell ref="C83:F90"/>
    <mergeCell ref="C92:R92"/>
    <mergeCell ref="S92:W92"/>
    <mergeCell ref="G85:L86"/>
    <mergeCell ref="M85:R86"/>
    <mergeCell ref="S85:W86"/>
    <mergeCell ref="G87:L88"/>
    <mergeCell ref="M87:R88"/>
    <mergeCell ref="S87:W88"/>
    <mergeCell ref="D107:I108"/>
    <mergeCell ref="J107:O108"/>
    <mergeCell ref="P105:W106"/>
    <mergeCell ref="P107:W108"/>
    <mergeCell ref="D105:I106"/>
    <mergeCell ref="J105:O106"/>
    <mergeCell ref="D102:U103"/>
    <mergeCell ref="D97:F98"/>
    <mergeCell ref="G97:I98"/>
    <mergeCell ref="J97:L98"/>
    <mergeCell ref="M97:O98"/>
    <mergeCell ref="P97:R98"/>
    <mergeCell ref="S97:U98"/>
    <mergeCell ref="D100:F101"/>
    <mergeCell ref="G100:I101"/>
    <mergeCell ref="J100:L101"/>
    <mergeCell ref="M100:O101"/>
    <mergeCell ref="P100:R101"/>
    <mergeCell ref="S100:U101"/>
    <mergeCell ref="S99:U99"/>
    <mergeCell ref="D99:F99"/>
    <mergeCell ref="G99:I99"/>
    <mergeCell ref="J99:L99"/>
    <mergeCell ref="M99:O99"/>
  </mergeCells>
  <phoneticPr fontId="1"/>
  <conditionalFormatting sqref="L9:M14">
    <cfRule type="containsBlanks" dxfId="20" priority="17">
      <formula>LEN(TRIM(L9))=0</formula>
    </cfRule>
  </conditionalFormatting>
  <conditionalFormatting sqref="S10">
    <cfRule type="containsBlanks" dxfId="19" priority="16">
      <formula>LEN(TRIM(S10))=0</formula>
    </cfRule>
  </conditionalFormatting>
  <conditionalFormatting sqref="V10">
    <cfRule type="containsBlanks" dxfId="18" priority="15">
      <formula>LEN(TRIM(V10))=0</formula>
    </cfRule>
  </conditionalFormatting>
  <conditionalFormatting sqref="O10:R10">
    <cfRule type="containsBlanks" dxfId="17" priority="14">
      <formula>LEN(TRIM(O10))=0</formula>
    </cfRule>
  </conditionalFormatting>
  <conditionalFormatting sqref="O12:S12">
    <cfRule type="containsBlanks" dxfId="16" priority="13">
      <formula>LEN(TRIM(O12))=0</formula>
    </cfRule>
  </conditionalFormatting>
  <conditionalFormatting sqref="V12">
    <cfRule type="containsBlanks" dxfId="15" priority="12">
      <formula>LEN(TRIM(V12))=0</formula>
    </cfRule>
  </conditionalFormatting>
  <conditionalFormatting sqref="O14:S14">
    <cfRule type="containsBlanks" dxfId="14" priority="11">
      <formula>LEN(TRIM(O14))=0</formula>
    </cfRule>
  </conditionalFormatting>
  <conditionalFormatting sqref="V14">
    <cfRule type="containsBlanks" dxfId="13" priority="10">
      <formula>LEN(TRIM(V14))=0</formula>
    </cfRule>
  </conditionalFormatting>
  <conditionalFormatting sqref="G22:U32">
    <cfRule type="containsBlanks" dxfId="12" priority="9">
      <formula>LEN(TRIM(G22))=0</formula>
    </cfRule>
  </conditionalFormatting>
  <conditionalFormatting sqref="G45:U55">
    <cfRule type="containsBlanks" dxfId="11" priority="8">
      <formula>LEN(TRIM(G45))=0</formula>
    </cfRule>
  </conditionalFormatting>
  <conditionalFormatting sqref="G67:U71">
    <cfRule type="containsBlanks" dxfId="10" priority="7">
      <formula>LEN(TRIM(G67))=0</formula>
    </cfRule>
  </conditionalFormatting>
  <conditionalFormatting sqref="V68:W71">
    <cfRule type="containsBlanks" dxfId="9" priority="6">
      <formula>LEN(TRIM(V68))=0</formula>
    </cfRule>
  </conditionalFormatting>
  <conditionalFormatting sqref="M83:R90">
    <cfRule type="containsBlanks" dxfId="8" priority="5">
      <formula>LEN(TRIM(M83))=0</formula>
    </cfRule>
  </conditionalFormatting>
  <conditionalFormatting sqref="S92:W92">
    <cfRule type="containsBlanks" dxfId="7" priority="4">
      <formula>LEN(TRIM(S92))=0</formula>
    </cfRule>
  </conditionalFormatting>
  <conditionalFormatting sqref="D97:U98">
    <cfRule type="containsBlanks" dxfId="6" priority="3">
      <formula>LEN(TRIM(D97))=0</formula>
    </cfRule>
  </conditionalFormatting>
  <conditionalFormatting sqref="D100:U101">
    <cfRule type="containsBlanks" dxfId="5" priority="2">
      <formula>LEN(TRIM(D100))=0</formula>
    </cfRule>
  </conditionalFormatting>
  <conditionalFormatting sqref="J107:O108">
    <cfRule type="containsBlanks" dxfId="4" priority="1">
      <formula>LEN(TRIM(J107))=0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57DB552-A3C5-453D-987B-254019EDF53C}">
          <x14:formula1>
            <xm:f>リスト!$A$20:$A$21</xm:f>
          </x14:formula1>
          <xm:sqref>S92:U92 V92:W104 V109:W114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19745-11AE-4BB1-84E0-EA2CE6ACD0B9}">
  <dimension ref="A1:AA37"/>
  <sheetViews>
    <sheetView workbookViewId="0"/>
  </sheetViews>
  <sheetFormatPr defaultRowHeight="18" x14ac:dyDescent="0.45"/>
  <cols>
    <col min="1" max="39" width="3.19921875" customWidth="1"/>
  </cols>
  <sheetData>
    <row r="1" spans="1:25" x14ac:dyDescent="0.45">
      <c r="A1" t="s">
        <v>293</v>
      </c>
    </row>
    <row r="2" spans="1:25" x14ac:dyDescent="0.45">
      <c r="A2" s="255" t="s">
        <v>277</v>
      </c>
      <c r="B2" s="255"/>
      <c r="C2" s="255"/>
      <c r="D2" s="255"/>
      <c r="E2" s="255"/>
      <c r="F2" s="255"/>
      <c r="G2" s="255"/>
      <c r="H2" s="255"/>
      <c r="I2" s="255"/>
      <c r="J2" s="255"/>
      <c r="K2" s="255"/>
      <c r="L2" s="255"/>
      <c r="M2" s="255"/>
      <c r="N2" s="255"/>
      <c r="O2" s="255"/>
      <c r="P2" s="255"/>
      <c r="Q2" s="255"/>
      <c r="R2" s="255"/>
      <c r="S2" s="255"/>
      <c r="T2" s="255"/>
      <c r="U2" s="255"/>
      <c r="V2" s="255"/>
      <c r="W2" s="255"/>
      <c r="X2" s="255"/>
      <c r="Y2" s="255"/>
    </row>
    <row r="5" spans="1:25" x14ac:dyDescent="0.45">
      <c r="B5" s="22" t="s">
        <v>191</v>
      </c>
    </row>
    <row r="6" spans="1:25" ht="18" customHeight="1" x14ac:dyDescent="0.45">
      <c r="C6" s="242" t="s">
        <v>207</v>
      </c>
      <c r="D6" s="243"/>
      <c r="E6" s="243"/>
      <c r="F6" s="243"/>
      <c r="G6" s="243"/>
      <c r="H6" s="243"/>
      <c r="I6" s="243"/>
      <c r="J6" s="243"/>
      <c r="K6" s="243"/>
      <c r="L6" s="243"/>
      <c r="M6" s="243"/>
      <c r="N6" s="244"/>
      <c r="O6" s="242" t="s">
        <v>274</v>
      </c>
      <c r="P6" s="243"/>
      <c r="Q6" s="243"/>
      <c r="R6" s="243"/>
      <c r="S6" s="243"/>
      <c r="T6" s="243"/>
      <c r="U6" s="243"/>
      <c r="V6" s="243"/>
      <c r="W6" s="244"/>
    </row>
    <row r="7" spans="1:25" x14ac:dyDescent="0.45">
      <c r="C7" s="242"/>
      <c r="D7" s="243"/>
      <c r="E7" s="243"/>
      <c r="F7" s="243"/>
      <c r="G7" s="243"/>
      <c r="H7" s="243"/>
      <c r="I7" s="243"/>
      <c r="J7" s="243"/>
      <c r="K7" s="243"/>
      <c r="L7" s="243"/>
      <c r="M7" s="243"/>
      <c r="N7" s="244"/>
      <c r="O7" s="242"/>
      <c r="P7" s="243"/>
      <c r="Q7" s="243"/>
      <c r="R7" s="243"/>
      <c r="S7" s="243"/>
      <c r="T7" s="243"/>
      <c r="U7" s="243"/>
      <c r="V7" s="243"/>
      <c r="W7" s="244"/>
    </row>
    <row r="8" spans="1:25" x14ac:dyDescent="0.45">
      <c r="C8" s="245"/>
      <c r="D8" s="246"/>
      <c r="E8" s="246"/>
      <c r="F8" s="246"/>
      <c r="G8" s="246"/>
      <c r="H8" s="246"/>
      <c r="I8" s="246"/>
      <c r="J8" s="246"/>
      <c r="K8" s="246"/>
      <c r="L8" s="246"/>
      <c r="M8" s="246"/>
      <c r="N8" s="247"/>
      <c r="O8" s="245"/>
      <c r="P8" s="246"/>
      <c r="Q8" s="246"/>
      <c r="R8" s="246"/>
      <c r="S8" s="246"/>
      <c r="T8" s="246"/>
      <c r="U8" s="246"/>
      <c r="V8" s="246"/>
      <c r="W8" s="247"/>
    </row>
    <row r="10" spans="1:25" x14ac:dyDescent="0.45">
      <c r="B10" s="22" t="s">
        <v>215</v>
      </c>
    </row>
    <row r="11" spans="1:25" x14ac:dyDescent="0.45">
      <c r="B11" s="10" t="s">
        <v>216</v>
      </c>
    </row>
    <row r="12" spans="1:25" ht="18" customHeight="1" x14ac:dyDescent="0.45">
      <c r="C12" s="237" t="s">
        <v>217</v>
      </c>
      <c r="D12" s="237"/>
      <c r="E12" s="237"/>
      <c r="F12" s="237"/>
      <c r="G12" s="238" t="s">
        <v>223</v>
      </c>
      <c r="H12" s="238"/>
      <c r="I12" s="238"/>
      <c r="J12" s="238"/>
      <c r="K12" s="238"/>
      <c r="L12" s="238"/>
      <c r="M12" s="238"/>
      <c r="N12" s="238"/>
      <c r="O12" s="238"/>
      <c r="P12" s="238"/>
      <c r="Q12" s="238"/>
      <c r="R12" s="238"/>
      <c r="S12" s="238"/>
      <c r="T12" s="238"/>
      <c r="U12" s="238"/>
      <c r="V12" s="238" t="s">
        <v>220</v>
      </c>
      <c r="W12" s="237"/>
    </row>
    <row r="13" spans="1:25" x14ac:dyDescent="0.45">
      <c r="C13" s="237"/>
      <c r="D13" s="237"/>
      <c r="E13" s="237"/>
      <c r="F13" s="237"/>
      <c r="G13" s="238"/>
      <c r="H13" s="238"/>
      <c r="I13" s="238"/>
      <c r="J13" s="238"/>
      <c r="K13" s="238"/>
      <c r="L13" s="238"/>
      <c r="M13" s="238"/>
      <c r="N13" s="238"/>
      <c r="O13" s="238"/>
      <c r="P13" s="238"/>
      <c r="Q13" s="238"/>
      <c r="R13" s="238"/>
      <c r="S13" s="238"/>
      <c r="T13" s="238"/>
      <c r="U13" s="238"/>
      <c r="V13" s="237"/>
      <c r="W13" s="237"/>
    </row>
    <row r="14" spans="1:25" x14ac:dyDescent="0.45">
      <c r="C14" s="237"/>
      <c r="D14" s="237"/>
      <c r="E14" s="237"/>
      <c r="F14" s="237"/>
      <c r="G14" s="237" t="s">
        <v>218</v>
      </c>
      <c r="H14" s="237"/>
      <c r="I14" s="237"/>
      <c r="J14" s="237"/>
      <c r="K14" s="237"/>
      <c r="L14" s="237"/>
      <c r="M14" s="237" t="s">
        <v>219</v>
      </c>
      <c r="N14" s="237"/>
      <c r="O14" s="237"/>
      <c r="P14" s="237"/>
      <c r="Q14" s="237"/>
      <c r="R14" s="237"/>
      <c r="S14" s="238" t="s">
        <v>241</v>
      </c>
      <c r="T14" s="238"/>
      <c r="U14" s="238"/>
      <c r="V14" s="237"/>
      <c r="W14" s="237"/>
    </row>
    <row r="15" spans="1:25" x14ac:dyDescent="0.45">
      <c r="C15" s="237"/>
      <c r="D15" s="237"/>
      <c r="E15" s="237"/>
      <c r="F15" s="237"/>
      <c r="G15" s="237" t="s">
        <v>237</v>
      </c>
      <c r="H15" s="237"/>
      <c r="I15" s="237"/>
      <c r="J15" s="237" t="s">
        <v>236</v>
      </c>
      <c r="K15" s="237"/>
      <c r="L15" s="237"/>
      <c r="M15" s="237" t="s">
        <v>237</v>
      </c>
      <c r="N15" s="237"/>
      <c r="O15" s="237"/>
      <c r="P15" s="237" t="s">
        <v>236</v>
      </c>
      <c r="Q15" s="237"/>
      <c r="R15" s="237"/>
      <c r="S15" s="238"/>
      <c r="T15" s="238"/>
      <c r="U15" s="238"/>
      <c r="V15" s="237"/>
      <c r="W15" s="237"/>
    </row>
    <row r="16" spans="1:25" x14ac:dyDescent="0.45">
      <c r="C16" s="237" t="s">
        <v>275</v>
      </c>
      <c r="D16" s="237"/>
      <c r="E16" s="237"/>
      <c r="F16" s="237"/>
      <c r="G16" s="237"/>
      <c r="H16" s="237"/>
      <c r="I16" s="237"/>
      <c r="J16" s="237"/>
      <c r="K16" s="237"/>
      <c r="L16" s="237"/>
      <c r="M16" s="237"/>
      <c r="N16" s="237"/>
      <c r="O16" s="237"/>
      <c r="P16" s="237"/>
      <c r="Q16" s="237"/>
      <c r="R16" s="237"/>
      <c r="S16" s="237"/>
      <c r="T16" s="237"/>
      <c r="U16" s="237"/>
      <c r="V16" s="237">
        <v>1</v>
      </c>
      <c r="W16" s="237"/>
    </row>
    <row r="17" spans="3:23" x14ac:dyDescent="0.45">
      <c r="C17" s="237"/>
      <c r="D17" s="237"/>
      <c r="E17" s="237"/>
      <c r="F17" s="237"/>
      <c r="G17" s="237"/>
      <c r="H17" s="237"/>
      <c r="I17" s="237"/>
      <c r="J17" s="237"/>
      <c r="K17" s="237"/>
      <c r="L17" s="237"/>
      <c r="M17" s="237"/>
      <c r="N17" s="237"/>
      <c r="O17" s="237"/>
      <c r="P17" s="237"/>
      <c r="Q17" s="237"/>
      <c r="R17" s="237"/>
      <c r="S17" s="237"/>
      <c r="T17" s="237"/>
      <c r="U17" s="237"/>
      <c r="V17" s="237"/>
      <c r="W17" s="237"/>
    </row>
    <row r="18" spans="3:23" x14ac:dyDescent="0.45">
      <c r="C18" s="237"/>
      <c r="D18" s="237"/>
      <c r="E18" s="237"/>
      <c r="F18" s="237"/>
      <c r="G18" s="237"/>
      <c r="H18" s="237"/>
      <c r="I18" s="237"/>
      <c r="J18" s="237"/>
      <c r="K18" s="237"/>
      <c r="L18" s="237"/>
      <c r="M18" s="237"/>
      <c r="N18" s="237"/>
      <c r="O18" s="237"/>
      <c r="P18" s="237"/>
      <c r="Q18" s="237"/>
      <c r="R18" s="237"/>
      <c r="S18" s="237"/>
      <c r="T18" s="237"/>
      <c r="U18" s="237"/>
      <c r="V18" s="237"/>
      <c r="W18" s="237"/>
    </row>
    <row r="19" spans="3:23" x14ac:dyDescent="0.45">
      <c r="C19" s="237"/>
      <c r="D19" s="237"/>
      <c r="E19" s="237"/>
      <c r="F19" s="237"/>
      <c r="G19" s="237"/>
      <c r="H19" s="237"/>
      <c r="I19" s="237"/>
      <c r="J19" s="237"/>
      <c r="K19" s="237"/>
      <c r="L19" s="237"/>
      <c r="M19" s="237"/>
      <c r="N19" s="237"/>
      <c r="O19" s="237"/>
      <c r="P19" s="237"/>
      <c r="Q19" s="237"/>
      <c r="R19" s="237"/>
      <c r="S19" s="237"/>
      <c r="T19" s="237"/>
      <c r="U19" s="237"/>
      <c r="V19" s="237"/>
      <c r="W19" s="237"/>
    </row>
    <row r="20" spans="3:23" x14ac:dyDescent="0.45">
      <c r="C20" s="237"/>
      <c r="D20" s="237"/>
      <c r="E20" s="237"/>
      <c r="F20" s="237"/>
      <c r="G20" s="237"/>
      <c r="H20" s="237"/>
      <c r="I20" s="237"/>
      <c r="J20" s="237"/>
      <c r="K20" s="237"/>
      <c r="L20" s="237"/>
      <c r="M20" s="237"/>
      <c r="N20" s="237"/>
      <c r="O20" s="237"/>
      <c r="P20" s="237"/>
      <c r="Q20" s="237"/>
      <c r="R20" s="237"/>
      <c r="S20" s="237"/>
      <c r="T20" s="237"/>
      <c r="U20" s="237"/>
      <c r="V20" s="237"/>
      <c r="W20" s="237"/>
    </row>
    <row r="21" spans="3:23" x14ac:dyDescent="0.45">
      <c r="C21" s="251"/>
      <c r="D21" s="251"/>
      <c r="E21" s="251"/>
      <c r="F21" s="251"/>
      <c r="G21" s="237"/>
      <c r="H21" s="237"/>
      <c r="I21" s="237"/>
      <c r="J21" s="237"/>
      <c r="K21" s="237"/>
      <c r="L21" s="237"/>
      <c r="M21" s="237"/>
      <c r="N21" s="237"/>
      <c r="O21" s="237"/>
      <c r="P21" s="237"/>
      <c r="Q21" s="237"/>
      <c r="R21" s="237"/>
      <c r="S21" s="237"/>
      <c r="T21" s="237"/>
      <c r="U21" s="237"/>
      <c r="V21" s="237"/>
      <c r="W21" s="237"/>
    </row>
    <row r="22" spans="3:23" x14ac:dyDescent="0.45">
      <c r="C22" s="251"/>
      <c r="D22" s="251"/>
      <c r="E22" s="251"/>
      <c r="F22" s="251"/>
      <c r="G22" s="237"/>
      <c r="H22" s="237"/>
      <c r="I22" s="237"/>
      <c r="J22" s="237"/>
      <c r="K22" s="237"/>
      <c r="L22" s="237"/>
      <c r="M22" s="237"/>
      <c r="N22" s="237"/>
      <c r="O22" s="237"/>
      <c r="P22" s="237"/>
      <c r="Q22" s="237"/>
      <c r="R22" s="237"/>
      <c r="S22" s="237"/>
      <c r="T22" s="237"/>
      <c r="U22" s="237"/>
      <c r="V22" s="237"/>
      <c r="W22" s="237"/>
    </row>
    <row r="23" spans="3:23" x14ac:dyDescent="0.45">
      <c r="C23" s="237"/>
      <c r="D23" s="237"/>
      <c r="E23" s="237"/>
      <c r="F23" s="237"/>
      <c r="G23" s="237"/>
      <c r="H23" s="237"/>
      <c r="I23" s="237"/>
      <c r="J23" s="237"/>
      <c r="K23" s="237"/>
      <c r="L23" s="237"/>
      <c r="M23" s="237"/>
      <c r="N23" s="237"/>
      <c r="O23" s="237"/>
      <c r="P23" s="237"/>
      <c r="Q23" s="237"/>
      <c r="R23" s="237"/>
      <c r="S23" s="237"/>
      <c r="T23" s="237"/>
      <c r="U23" s="237"/>
      <c r="V23" s="237"/>
      <c r="W23" s="237"/>
    </row>
    <row r="24" spans="3:23" x14ac:dyDescent="0.45">
      <c r="C24" s="237"/>
      <c r="D24" s="237"/>
      <c r="E24" s="237"/>
      <c r="F24" s="237"/>
      <c r="G24" s="237"/>
      <c r="H24" s="237"/>
      <c r="I24" s="237"/>
      <c r="J24" s="237"/>
      <c r="K24" s="237"/>
      <c r="L24" s="237"/>
      <c r="M24" s="237"/>
      <c r="N24" s="237"/>
      <c r="O24" s="237"/>
      <c r="P24" s="237"/>
      <c r="Q24" s="237"/>
      <c r="R24" s="237"/>
      <c r="S24" s="237"/>
      <c r="T24" s="237"/>
      <c r="U24" s="237"/>
      <c r="V24" s="237"/>
      <c r="W24" s="237"/>
    </row>
    <row r="25" spans="3:23" x14ac:dyDescent="0.45">
      <c r="C25" s="237"/>
      <c r="D25" s="237"/>
      <c r="E25" s="237"/>
      <c r="F25" s="237"/>
      <c r="G25" s="237"/>
      <c r="H25" s="237"/>
      <c r="I25" s="237"/>
      <c r="J25" s="237"/>
      <c r="K25" s="237"/>
      <c r="L25" s="237"/>
      <c r="M25" s="237"/>
      <c r="N25" s="237"/>
      <c r="O25" s="237"/>
      <c r="P25" s="237"/>
      <c r="Q25" s="237"/>
      <c r="R25" s="237"/>
      <c r="S25" s="237"/>
      <c r="T25" s="237"/>
      <c r="U25" s="237"/>
      <c r="V25" s="237"/>
      <c r="W25" s="237"/>
    </row>
    <row r="26" spans="3:23" x14ac:dyDescent="0.45">
      <c r="C26" s="237"/>
      <c r="D26" s="237"/>
      <c r="E26" s="237"/>
      <c r="F26" s="237"/>
      <c r="G26" s="237"/>
      <c r="H26" s="237"/>
      <c r="I26" s="237"/>
      <c r="J26" s="237"/>
      <c r="K26" s="237"/>
      <c r="L26" s="237"/>
      <c r="M26" s="237"/>
      <c r="N26" s="237"/>
      <c r="O26" s="237"/>
      <c r="P26" s="237"/>
      <c r="Q26" s="237"/>
      <c r="R26" s="237"/>
      <c r="S26" s="237"/>
      <c r="T26" s="237"/>
      <c r="U26" s="237"/>
      <c r="V26" s="237"/>
      <c r="W26" s="237"/>
    </row>
    <row r="27" spans="3:23" x14ac:dyDescent="0.45">
      <c r="C27" s="237" t="s">
        <v>206</v>
      </c>
      <c r="D27" s="237"/>
      <c r="E27" s="237"/>
      <c r="F27" s="237"/>
      <c r="G27" s="237">
        <f>SUM(G16:I26)</f>
        <v>0</v>
      </c>
      <c r="H27" s="237"/>
      <c r="I27" s="237"/>
      <c r="J27" s="237">
        <f t="shared" ref="J27" si="0">SUM(J16:L26)</f>
        <v>0</v>
      </c>
      <c r="K27" s="237"/>
      <c r="L27" s="237"/>
      <c r="M27" s="237">
        <f t="shared" ref="M27" si="1">SUM(M16:O26)</f>
        <v>0</v>
      </c>
      <c r="N27" s="237"/>
      <c r="O27" s="237"/>
      <c r="P27" s="237">
        <f t="shared" ref="P27" si="2">SUM(P16:R26)</f>
        <v>0</v>
      </c>
      <c r="Q27" s="237"/>
      <c r="R27" s="237"/>
      <c r="S27" s="237">
        <f>SUM(S16:U26)</f>
        <v>0</v>
      </c>
      <c r="T27" s="237"/>
      <c r="U27" s="237"/>
      <c r="V27" s="237"/>
      <c r="W27" s="237"/>
    </row>
    <row r="28" spans="3:23" x14ac:dyDescent="0.45">
      <c r="C28" s="240" t="s">
        <v>276</v>
      </c>
      <c r="D28" s="240"/>
      <c r="E28" s="240"/>
      <c r="F28" s="240"/>
      <c r="G28" s="240"/>
      <c r="H28" s="240"/>
      <c r="I28" s="240"/>
      <c r="J28" s="240"/>
      <c r="K28" s="240"/>
      <c r="L28" s="240"/>
      <c r="M28" s="240"/>
      <c r="N28" s="240"/>
      <c r="O28" s="240"/>
      <c r="P28" s="240"/>
      <c r="Q28" s="240"/>
      <c r="R28" s="240"/>
      <c r="S28" s="240"/>
      <c r="T28" s="240"/>
      <c r="U28" s="240"/>
      <c r="V28" s="240"/>
      <c r="W28" s="240"/>
    </row>
    <row r="29" spans="3:23" x14ac:dyDescent="0.45">
      <c r="C29" s="250"/>
      <c r="D29" s="250"/>
      <c r="E29" s="250"/>
      <c r="F29" s="250"/>
      <c r="G29" s="250"/>
      <c r="H29" s="250"/>
      <c r="I29" s="250"/>
      <c r="J29" s="250"/>
      <c r="K29" s="250"/>
      <c r="L29" s="250"/>
      <c r="M29" s="250"/>
      <c r="N29" s="250"/>
      <c r="O29" s="250"/>
      <c r="P29" s="250"/>
      <c r="Q29" s="250"/>
      <c r="R29" s="250"/>
      <c r="S29" s="250"/>
      <c r="T29" s="250"/>
      <c r="U29" s="250"/>
      <c r="V29" s="250"/>
      <c r="W29" s="250"/>
    </row>
    <row r="30" spans="3:23" x14ac:dyDescent="0.45">
      <c r="C30" s="250" t="s">
        <v>238</v>
      </c>
      <c r="D30" s="250"/>
      <c r="E30" s="250"/>
      <c r="F30" s="250"/>
      <c r="G30" s="250"/>
      <c r="H30" s="250"/>
      <c r="I30" s="250"/>
      <c r="J30" s="250"/>
      <c r="K30" s="250"/>
      <c r="L30" s="250"/>
      <c r="M30" s="250"/>
      <c r="N30" s="250"/>
      <c r="O30" s="250"/>
      <c r="P30" s="250"/>
      <c r="Q30" s="250"/>
      <c r="R30" s="250"/>
      <c r="S30" s="250"/>
      <c r="T30" s="250"/>
      <c r="U30" s="250"/>
      <c r="V30" s="250"/>
      <c r="W30" s="250"/>
    </row>
    <row r="31" spans="3:23" x14ac:dyDescent="0.45">
      <c r="C31" s="250"/>
      <c r="D31" s="250"/>
      <c r="E31" s="250"/>
      <c r="F31" s="250"/>
      <c r="G31" s="250"/>
      <c r="H31" s="250"/>
      <c r="I31" s="250"/>
      <c r="J31" s="250"/>
      <c r="K31" s="250"/>
      <c r="L31" s="250"/>
      <c r="M31" s="250"/>
      <c r="N31" s="250"/>
      <c r="O31" s="250"/>
      <c r="P31" s="250"/>
      <c r="Q31" s="250"/>
      <c r="R31" s="250"/>
      <c r="S31" s="250"/>
      <c r="T31" s="250"/>
      <c r="U31" s="250"/>
      <c r="V31" s="250"/>
      <c r="W31" s="250"/>
    </row>
    <row r="32" spans="3:23" x14ac:dyDescent="0.45">
      <c r="C32" s="61"/>
      <c r="D32" s="61"/>
      <c r="E32" s="61"/>
      <c r="F32" s="61"/>
      <c r="G32" s="61"/>
      <c r="H32" s="61"/>
      <c r="I32" s="61"/>
      <c r="J32" s="61"/>
      <c r="K32" s="61"/>
      <c r="L32" s="61"/>
      <c r="M32" s="61"/>
      <c r="N32" s="61"/>
      <c r="O32" s="61"/>
      <c r="P32" s="61"/>
      <c r="Q32" s="61"/>
      <c r="R32" s="61"/>
      <c r="S32" s="61"/>
      <c r="T32" s="61"/>
      <c r="U32" s="61"/>
      <c r="V32" s="61"/>
      <c r="W32" s="61"/>
    </row>
    <row r="33" spans="3:27" x14ac:dyDescent="0.45">
      <c r="C33" s="61"/>
      <c r="D33" s="61"/>
      <c r="E33" s="61"/>
      <c r="F33" s="61"/>
      <c r="G33" s="61"/>
      <c r="H33" s="61"/>
      <c r="I33" s="61"/>
      <c r="J33" s="61"/>
      <c r="K33" s="61"/>
      <c r="L33" s="61"/>
      <c r="M33" s="61"/>
      <c r="N33" s="61"/>
      <c r="O33" s="61"/>
      <c r="P33" s="61"/>
      <c r="Q33" s="61"/>
      <c r="R33" s="61"/>
      <c r="S33" s="61"/>
      <c r="T33" s="61"/>
      <c r="U33" s="61"/>
      <c r="V33" s="61"/>
      <c r="W33" s="61"/>
      <c r="X33" s="18"/>
      <c r="Y33" s="18"/>
      <c r="Z33" s="18"/>
      <c r="AA33" s="18"/>
    </row>
    <row r="34" spans="3:27" x14ac:dyDescent="0.45">
      <c r="C34" s="63"/>
      <c r="D34" s="63"/>
      <c r="E34" s="63"/>
      <c r="F34" s="63"/>
      <c r="G34" s="63"/>
      <c r="H34" s="63"/>
      <c r="I34" s="63"/>
      <c r="J34" s="63"/>
      <c r="K34" s="63"/>
      <c r="L34" s="63"/>
      <c r="M34" s="63"/>
      <c r="N34" s="63"/>
      <c r="O34" s="63"/>
      <c r="P34" s="63"/>
      <c r="Q34" s="63"/>
      <c r="R34" s="63"/>
      <c r="S34" s="18"/>
      <c r="T34" s="18"/>
      <c r="U34" s="18"/>
      <c r="V34" s="18"/>
      <c r="W34" s="18"/>
      <c r="X34" s="18"/>
      <c r="Y34" s="18"/>
      <c r="Z34" s="18"/>
      <c r="AA34" s="18"/>
    </row>
    <row r="35" spans="3:27" x14ac:dyDescent="0.45">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3:27" x14ac:dyDescent="0.45">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3:27" x14ac:dyDescent="0.45">
      <c r="D37" s="18"/>
      <c r="E37" s="18"/>
      <c r="F37" s="18"/>
      <c r="G37" s="18"/>
      <c r="H37" s="18"/>
      <c r="I37" s="18"/>
      <c r="J37" s="18"/>
      <c r="K37" s="18"/>
      <c r="L37" s="18"/>
      <c r="M37" s="18"/>
      <c r="N37" s="18"/>
      <c r="O37" s="18"/>
      <c r="P37" s="18"/>
      <c r="Q37" s="18"/>
      <c r="R37" s="18"/>
      <c r="S37" s="18"/>
      <c r="T37" s="18"/>
      <c r="U37" s="18"/>
      <c r="V37" s="18"/>
      <c r="W37" s="18"/>
      <c r="X37" s="18"/>
      <c r="Y37" s="18"/>
      <c r="Z37" s="18"/>
      <c r="AA37" s="18"/>
    </row>
  </sheetData>
  <mergeCells count="101">
    <mergeCell ref="A2:Y2"/>
    <mergeCell ref="C6:N6"/>
    <mergeCell ref="J15:L15"/>
    <mergeCell ref="M15:O15"/>
    <mergeCell ref="P15:R15"/>
    <mergeCell ref="O6:W6"/>
    <mergeCell ref="O7:W8"/>
    <mergeCell ref="C7:N8"/>
    <mergeCell ref="C16:F16"/>
    <mergeCell ref="G16:I16"/>
    <mergeCell ref="J16:L16"/>
    <mergeCell ref="M16:O16"/>
    <mergeCell ref="P16:R16"/>
    <mergeCell ref="C12:F15"/>
    <mergeCell ref="G12:U13"/>
    <mergeCell ref="S16:U16"/>
    <mergeCell ref="V16:W16"/>
    <mergeCell ref="V12:W15"/>
    <mergeCell ref="G14:L14"/>
    <mergeCell ref="M14:R14"/>
    <mergeCell ref="S14:U15"/>
    <mergeCell ref="G15:I15"/>
    <mergeCell ref="C17:F17"/>
    <mergeCell ref="G17:I17"/>
    <mergeCell ref="J17:L17"/>
    <mergeCell ref="M17:O17"/>
    <mergeCell ref="P17:R17"/>
    <mergeCell ref="S17:U17"/>
    <mergeCell ref="V17:W17"/>
    <mergeCell ref="V18:W18"/>
    <mergeCell ref="C19:F19"/>
    <mergeCell ref="G19:I19"/>
    <mergeCell ref="J19:L19"/>
    <mergeCell ref="M19:O19"/>
    <mergeCell ref="P19:R19"/>
    <mergeCell ref="S19:U19"/>
    <mergeCell ref="V19:W19"/>
    <mergeCell ref="C18:F18"/>
    <mergeCell ref="G18:I18"/>
    <mergeCell ref="J18:L18"/>
    <mergeCell ref="M18:O18"/>
    <mergeCell ref="P18:R18"/>
    <mergeCell ref="S18:U18"/>
    <mergeCell ref="V20:W20"/>
    <mergeCell ref="C21:F21"/>
    <mergeCell ref="G21:I21"/>
    <mergeCell ref="J21:L21"/>
    <mergeCell ref="M21:O21"/>
    <mergeCell ref="P21:R21"/>
    <mergeCell ref="S21:U21"/>
    <mergeCell ref="V21:W21"/>
    <mergeCell ref="C20:F20"/>
    <mergeCell ref="G20:I20"/>
    <mergeCell ref="J20:L20"/>
    <mergeCell ref="M20:O20"/>
    <mergeCell ref="P20:R20"/>
    <mergeCell ref="S20:U20"/>
    <mergeCell ref="V22:W22"/>
    <mergeCell ref="C23:F23"/>
    <mergeCell ref="G23:I23"/>
    <mergeCell ref="J23:L23"/>
    <mergeCell ref="M23:O23"/>
    <mergeCell ref="P23:R23"/>
    <mergeCell ref="S23:U23"/>
    <mergeCell ref="V23:W23"/>
    <mergeCell ref="C22:F22"/>
    <mergeCell ref="G22:I22"/>
    <mergeCell ref="J22:L22"/>
    <mergeCell ref="M22:O22"/>
    <mergeCell ref="P22:R22"/>
    <mergeCell ref="S22:U22"/>
    <mergeCell ref="P25:R25"/>
    <mergeCell ref="S25:U25"/>
    <mergeCell ref="V25:W25"/>
    <mergeCell ref="C24:F24"/>
    <mergeCell ref="G24:I24"/>
    <mergeCell ref="J24:L24"/>
    <mergeCell ref="M24:O24"/>
    <mergeCell ref="P24:R24"/>
    <mergeCell ref="S24:U24"/>
    <mergeCell ref="V24:W24"/>
    <mergeCell ref="C25:F25"/>
    <mergeCell ref="G25:I25"/>
    <mergeCell ref="J25:L25"/>
    <mergeCell ref="M25:O25"/>
    <mergeCell ref="C28:W29"/>
    <mergeCell ref="C30:W31"/>
    <mergeCell ref="V26:W26"/>
    <mergeCell ref="C27:F27"/>
    <mergeCell ref="G27:I27"/>
    <mergeCell ref="J27:L27"/>
    <mergeCell ref="M27:O27"/>
    <mergeCell ref="P27:R27"/>
    <mergeCell ref="S27:U27"/>
    <mergeCell ref="V27:W27"/>
    <mergeCell ref="C26:F26"/>
    <mergeCell ref="G26:I26"/>
    <mergeCell ref="J26:L26"/>
    <mergeCell ref="M26:O26"/>
    <mergeCell ref="P26:R26"/>
    <mergeCell ref="S26:U26"/>
  </mergeCells>
  <phoneticPr fontId="1"/>
  <conditionalFormatting sqref="C7:W8">
    <cfRule type="containsBlanks" dxfId="3" priority="4">
      <formula>LEN(TRIM(C7))=0</formula>
    </cfRule>
  </conditionalFormatting>
  <conditionalFormatting sqref="G16:U26">
    <cfRule type="containsBlanks" dxfId="2" priority="3">
      <formula>LEN(TRIM(G16))=0</formula>
    </cfRule>
  </conditionalFormatting>
  <conditionalFormatting sqref="V17:W26">
    <cfRule type="containsBlanks" dxfId="1" priority="2">
      <formula>LEN(TRIM(V17))=0</formula>
    </cfRule>
  </conditionalFormatting>
  <conditionalFormatting sqref="C17:F26">
    <cfRule type="containsBlanks" dxfId="0" priority="1">
      <formula>LEN(TRIM(C17))=0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A58BD85-065F-4C7D-819F-059DE1B07774}">
          <x14:formula1>
            <xm:f>リスト!$A$20:$A$21</xm:f>
          </x14:formula1>
          <xm:sqref>V34:W34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20D3-BB3B-4108-BB0D-8B2EE8B5E5E3}">
  <dimension ref="A2:G33"/>
  <sheetViews>
    <sheetView workbookViewId="0">
      <selection activeCell="F4" sqref="F4"/>
    </sheetView>
  </sheetViews>
  <sheetFormatPr defaultRowHeight="18" x14ac:dyDescent="0.45"/>
  <cols>
    <col min="1" max="1" width="11" bestFit="1" customWidth="1"/>
    <col min="2" max="2" width="74.5" customWidth="1"/>
    <col min="3" max="3" width="15.09765625" bestFit="1" customWidth="1"/>
    <col min="4" max="4" width="19.69921875" customWidth="1"/>
    <col min="5" max="5" width="27.59765625" bestFit="1" customWidth="1"/>
    <col min="6" max="6" width="18.296875" customWidth="1"/>
    <col min="7" max="7" width="10.3984375" bestFit="1" customWidth="1"/>
  </cols>
  <sheetData>
    <row r="2" spans="1:7" ht="90" x14ac:dyDescent="0.45">
      <c r="A2" s="31" t="s">
        <v>111</v>
      </c>
      <c r="B2" s="38" t="s">
        <v>114</v>
      </c>
      <c r="C2" s="31" t="s">
        <v>119</v>
      </c>
      <c r="D2" s="31" t="s">
        <v>120</v>
      </c>
      <c r="E2" s="38" t="s">
        <v>162</v>
      </c>
      <c r="F2" s="31" t="s">
        <v>121</v>
      </c>
      <c r="G2" s="65" t="s">
        <v>283</v>
      </c>
    </row>
    <row r="3" spans="1:7" ht="72" x14ac:dyDescent="0.45">
      <c r="A3" s="31" t="s">
        <v>112</v>
      </c>
      <c r="B3" s="38" t="s">
        <v>116</v>
      </c>
      <c r="C3" s="31" t="s">
        <v>119</v>
      </c>
      <c r="D3" s="38" t="s">
        <v>122</v>
      </c>
      <c r="E3" s="38" t="s">
        <v>163</v>
      </c>
      <c r="F3" s="31"/>
      <c r="G3" s="65" t="s">
        <v>284</v>
      </c>
    </row>
    <row r="4" spans="1:7" ht="87.6" customHeight="1" x14ac:dyDescent="0.45">
      <c r="A4" s="31" t="s">
        <v>113</v>
      </c>
      <c r="B4" s="38" t="s">
        <v>115</v>
      </c>
      <c r="C4" s="31" t="s">
        <v>119</v>
      </c>
      <c r="D4" s="38" t="s">
        <v>123</v>
      </c>
      <c r="E4" s="38" t="s">
        <v>163</v>
      </c>
      <c r="F4" s="283" t="s">
        <v>289</v>
      </c>
      <c r="G4" s="65" t="s">
        <v>284</v>
      </c>
    </row>
    <row r="6" spans="1:7" x14ac:dyDescent="0.45">
      <c r="A6" s="31" t="s">
        <v>148</v>
      </c>
    </row>
    <row r="7" spans="1:7" x14ac:dyDescent="0.45">
      <c r="A7" s="31"/>
    </row>
    <row r="8" spans="1:7" x14ac:dyDescent="0.45">
      <c r="A8" s="1"/>
    </row>
    <row r="9" spans="1:7" x14ac:dyDescent="0.45">
      <c r="A9" s="31" t="s">
        <v>149</v>
      </c>
    </row>
    <row r="10" spans="1:7" x14ac:dyDescent="0.45">
      <c r="A10" s="31" t="s">
        <v>150</v>
      </c>
    </row>
    <row r="12" spans="1:7" x14ac:dyDescent="0.45">
      <c r="A12" s="31" t="s">
        <v>152</v>
      </c>
    </row>
    <row r="13" spans="1:7" x14ac:dyDescent="0.45">
      <c r="A13" s="31" t="s">
        <v>153</v>
      </c>
    </row>
    <row r="14" spans="1:7" x14ac:dyDescent="0.45">
      <c r="A14" s="31" t="s">
        <v>154</v>
      </c>
    </row>
    <row r="16" spans="1:7" x14ac:dyDescent="0.45">
      <c r="A16" s="31" t="s">
        <v>155</v>
      </c>
    </row>
    <row r="17" spans="1:1" x14ac:dyDescent="0.45">
      <c r="A17" s="31" t="s">
        <v>156</v>
      </c>
    </row>
    <row r="18" spans="1:1" x14ac:dyDescent="0.45">
      <c r="A18" s="31" t="s">
        <v>157</v>
      </c>
    </row>
    <row r="20" spans="1:1" x14ac:dyDescent="0.45">
      <c r="A20" s="31" t="s">
        <v>158</v>
      </c>
    </row>
    <row r="21" spans="1:1" x14ac:dyDescent="0.45">
      <c r="A21" s="31" t="s">
        <v>159</v>
      </c>
    </row>
    <row r="23" spans="1:1" x14ac:dyDescent="0.45">
      <c r="A23" s="31" t="s">
        <v>164</v>
      </c>
    </row>
    <row r="24" spans="1:1" x14ac:dyDescent="0.45">
      <c r="A24" s="31" t="s">
        <v>165</v>
      </c>
    </row>
    <row r="26" spans="1:1" x14ac:dyDescent="0.45">
      <c r="A26" s="31" t="s">
        <v>158</v>
      </c>
    </row>
    <row r="27" spans="1:1" x14ac:dyDescent="0.45">
      <c r="A27" s="31" t="s">
        <v>174</v>
      </c>
    </row>
    <row r="29" spans="1:1" x14ac:dyDescent="0.45">
      <c r="A29" s="31" t="s">
        <v>192</v>
      </c>
    </row>
    <row r="30" spans="1:1" x14ac:dyDescent="0.45">
      <c r="A30" s="31" t="s">
        <v>193</v>
      </c>
    </row>
    <row r="32" spans="1:1" x14ac:dyDescent="0.45">
      <c r="A32" s="31" t="s">
        <v>195</v>
      </c>
    </row>
    <row r="33" spans="1:1" x14ac:dyDescent="0.45">
      <c r="A33" s="31" t="s">
        <v>196</v>
      </c>
    </row>
  </sheetData>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1</vt:i4>
      </vt:variant>
    </vt:vector>
  </HeadingPairs>
  <TitlesOfParts>
    <vt:vector baseType="lpstr" size="7">
      <vt:lpstr>①基本情報</vt:lpstr>
      <vt:lpstr>②設置計画（増床・老改）</vt:lpstr>
      <vt:lpstr>②設置計画（修繕）</vt:lpstr>
      <vt:lpstr>③事業計画（特養・養護）</vt:lpstr>
      <vt:lpstr>③事業計画（他の事業）</vt:lpstr>
      <vt:lpstr>リスト</vt:lpstr>
      <vt:lpstr>①基本情報!Print_Area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2025-03-24T10:24:14Z</cp:lastPrinted>
  <dcterms:created xsi:type="dcterms:W3CDTF">2024-01-18T10:33:43Z</dcterms:created>
  <dcterms:modified xsi:type="dcterms:W3CDTF">2025-04-28T00:44:39Z</dcterms:modified>
</cp:coreProperties>
</file>