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workbookProtection lockStructure="1" workbookAlgorithmName="SHA-512" workbookHashValue="i6Kqrghvtw0t/3sjX2drT5TkHFWCkRKSK0t4gsjnyEpcPq8CAENcLT3NJXhVEzSJGRsw9Cykur3S3mVko9icVw==" workbookSaltValue="O0Ux5dR9Tc4j0AKklhTmaQ==" workbookSpinCount="100000"/>
  <bookViews>
    <workbookView activeTab="2" tabRatio="810" windowHeight="14925" windowWidth="19035" xWindow="-19185" yWindow="465"/>
  </bookViews>
  <sheets>
    <sheet r:id="rId1" name="様式２" sheetId="45"/>
    <sheet r:id="rId2" name="科目（診療所）" sheetId="35"/>
    <sheet r:id="rId3" name="科目（職種）" sheetId="36"/>
    <sheet r:id="rId4" name="経営情報等CSV" sheetId="54" state="hidden"/>
    <sheet r:id="rId5" name="様式２リスト" sheetId="60" state="hidden"/>
  </sheets>
  <definedNames>
    <definedName hidden="1" localSheetId="4" name="_xlnm._FilterDatabase">様式２リスト!$A$1:$E$1897</definedName>
    <definedName localSheetId="2" name="_xlnm.Print_Area">'科目（職種）'!$A$1:$F$35</definedName>
    <definedName localSheetId="1" name="_xlnm.Print_Area">'科目（診療所）'!$A$1:$E$51</definedName>
    <definedName localSheetId="0" name="_xlnm.Print_Area">様式２!$A$3:$P$77,様式２!$A$83:$P$150</definedName>
    <definedName localSheetId="4" name="_xlnm.Print_Area">様式２リスト!$A$1:$C$1897</definedName>
    <definedName localSheetId="2" name="_xlnm.Print_Titles">'科目（職種）'!$2:$2</definedName>
    <definedName localSheetId="1" name="_xlnm.Print_Titles">'科目（診療所）'!$2:$2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9" i="45" l="1"/>
  <c r="OJ2" i="54" s="1"/>
  <c r="I128" i="45"/>
  <c r="I122" i="45"/>
  <c r="I121" i="45" s="1"/>
  <c r="I118" i="45"/>
  <c r="I116" i="45"/>
  <c r="I115" i="45"/>
  <c r="I114" i="45"/>
  <c r="I113" i="45"/>
  <c r="I112" i="45"/>
  <c r="I111" i="45"/>
  <c r="I109" i="45"/>
  <c r="I108" i="45"/>
  <c r="I107" i="45"/>
  <c r="I105" i="45"/>
  <c r="I104" i="45"/>
  <c r="I103" i="45"/>
  <c r="I102"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FE2" i="54"/>
  <c r="FC2" i="54"/>
  <c r="FB2" i="54"/>
  <c r="FA2" i="54"/>
  <c r="EY2" i="54"/>
  <c r="EX2" i="54"/>
  <c r="EW2" i="54"/>
  <c r="EU2" i="54"/>
  <c r="ES2" i="54"/>
  <c r="ER2" i="54"/>
  <c r="EQ2" i="54"/>
  <c r="EO2" i="54"/>
  <c r="EN2" i="54"/>
  <c r="EM2" i="54"/>
  <c r="EK2" i="54"/>
  <c r="EI2" i="54"/>
  <c r="EH2" i="54"/>
  <c r="EG2" i="54"/>
  <c r="EE2" i="54"/>
  <c r="ED2" i="54"/>
  <c r="EC2" i="54"/>
  <c r="EA2" i="54"/>
  <c r="DY2" i="54"/>
  <c r="DX2" i="54"/>
  <c r="DW2" i="54"/>
  <c r="I110" i="45" l="1"/>
  <c r="P129" i="45"/>
  <c r="O129" i="45"/>
  <c r="N129" i="45"/>
  <c r="M129" i="45"/>
  <c r="K129" i="45"/>
  <c r="J129" i="45"/>
  <c r="H129" i="45"/>
  <c r="G129" i="45"/>
  <c r="F129" i="45"/>
  <c r="P128" i="45"/>
  <c r="OF2" i="54" s="1"/>
  <c r="K128" i="45"/>
  <c r="OB2" i="54" s="1"/>
  <c r="NZ2" i="54"/>
  <c r="P122" i="45"/>
  <c r="K122" i="45"/>
  <c r="LT2" i="54" s="1"/>
  <c r="LR2" i="54"/>
  <c r="O121" i="45"/>
  <c r="N121" i="45"/>
  <c r="M121" i="45"/>
  <c r="K121" i="45"/>
  <c r="LJ2" i="54" s="1"/>
  <c r="J121" i="45"/>
  <c r="LH2" i="54"/>
  <c r="H121" i="45"/>
  <c r="G121" i="45"/>
  <c r="G110" i="45" s="1"/>
  <c r="F121" i="45"/>
  <c r="P118" i="45"/>
  <c r="KJ2" i="54" s="1"/>
  <c r="K118" i="45"/>
  <c r="KF2" i="54" s="1"/>
  <c r="P116" i="45"/>
  <c r="JP2" i="54" s="1"/>
  <c r="K116" i="45"/>
  <c r="JL2" i="54" s="1"/>
  <c r="JJ2" i="54"/>
  <c r="P115" i="45"/>
  <c r="K115" i="45"/>
  <c r="IZ2" i="54"/>
  <c r="O114" i="45"/>
  <c r="O110" i="45" s="1"/>
  <c r="N114" i="45"/>
  <c r="N110" i="45" s="1"/>
  <c r="M114" i="45"/>
  <c r="J114" i="45"/>
  <c r="J110" i="45" s="1"/>
  <c r="H114" i="45"/>
  <c r="G114" i="45"/>
  <c r="F114" i="45"/>
  <c r="F110" i="45" s="1"/>
  <c r="P113" i="45"/>
  <c r="IL2" i="54" s="1"/>
  <c r="K113" i="45"/>
  <c r="IH2" i="54" s="1"/>
  <c r="IF2" i="54"/>
  <c r="P112" i="45"/>
  <c r="IB2" i="54" s="1"/>
  <c r="K112" i="45"/>
  <c r="HX2" i="54" s="1"/>
  <c r="HV2" i="54"/>
  <c r="P111" i="45"/>
  <c r="HR2" i="54" s="1"/>
  <c r="K111" i="45"/>
  <c r="M110" i="45"/>
  <c r="H110" i="45"/>
  <c r="P109" i="45"/>
  <c r="GX2" i="54" s="1"/>
  <c r="K109" i="45"/>
  <c r="GT2" i="54" s="1"/>
  <c r="GR2" i="54"/>
  <c r="P108" i="45"/>
  <c r="GN2" i="54" s="1"/>
  <c r="K108" i="45"/>
  <c r="GJ2" i="54" s="1"/>
  <c r="GH2" i="54"/>
  <c r="P107" i="45"/>
  <c r="GD2" i="54" s="1"/>
  <c r="K107" i="45"/>
  <c r="FZ2" i="54" s="1"/>
  <c r="P105" i="45"/>
  <c r="FJ2" i="54" s="1"/>
  <c r="O105" i="45"/>
  <c r="N105" i="45"/>
  <c r="M105" i="45"/>
  <c r="J105" i="45"/>
  <c r="H105" i="45"/>
  <c r="G105" i="45"/>
  <c r="F105" i="45"/>
  <c r="P104" i="45"/>
  <c r="EZ2" i="54" s="1"/>
  <c r="K104" i="45"/>
  <c r="EV2" i="54" s="1"/>
  <c r="ET2" i="54"/>
  <c r="P103" i="45"/>
  <c r="EP2" i="54" s="1"/>
  <c r="K103" i="45"/>
  <c r="EL2" i="54" s="1"/>
  <c r="EJ2" i="54"/>
  <c r="P102" i="45"/>
  <c r="EF2" i="54" s="1"/>
  <c r="K102" i="45"/>
  <c r="EB2" i="54" s="1"/>
  <c r="DV2" i="54"/>
  <c r="DT2" i="54"/>
  <c r="DU2" i="54"/>
  <c r="M45" i="45"/>
  <c r="DZ2" i="54" l="1"/>
  <c r="P121" i="45"/>
  <c r="LN2" i="54" s="1"/>
  <c r="LX2" i="54"/>
  <c r="FD2" i="54"/>
  <c r="FX2" i="54"/>
  <c r="IP2" i="54"/>
  <c r="KD2" i="54"/>
  <c r="K105" i="45"/>
  <c r="FF2" i="54" s="1"/>
  <c r="HL2" i="54"/>
  <c r="HN2" i="54"/>
  <c r="K114" i="45"/>
  <c r="IR2" i="54" s="1"/>
  <c r="JB2" i="54"/>
  <c r="P114" i="45"/>
  <c r="IV2" i="54" s="1"/>
  <c r="JF2" i="54"/>
  <c r="DR2" i="54"/>
  <c r="DQ2" i="54"/>
  <c r="DP2" i="54"/>
  <c r="DL2" i="54"/>
  <c r="DI2" i="54"/>
  <c r="DH2" i="54"/>
  <c r="DG2" i="54"/>
  <c r="DF2" i="54"/>
  <c r="DE2" i="54"/>
  <c r="DD2" i="54"/>
  <c r="DC2" i="54"/>
  <c r="DB2" i="54"/>
  <c r="BC2" i="54"/>
  <c r="DA2" i="54"/>
  <c r="CX2" i="54"/>
  <c r="CW2" i="54"/>
  <c r="CU2" i="54"/>
  <c r="CT2" i="54"/>
  <c r="CS2" i="54"/>
  <c r="CR2" i="54"/>
  <c r="CQ2" i="54"/>
  <c r="CP2" i="54"/>
  <c r="CO2" i="54"/>
  <c r="CN2" i="54"/>
  <c r="CM2" i="54"/>
  <c r="CL2" i="54"/>
  <c r="CK2" i="54"/>
  <c r="CJ2" i="54"/>
  <c r="CI2" i="54"/>
  <c r="CH2" i="54"/>
  <c r="CG2" i="54"/>
  <c r="CF2" i="54"/>
  <c r="CE2" i="54"/>
  <c r="CD2" i="54"/>
  <c r="CC2" i="54"/>
  <c r="CB2" i="54"/>
  <c r="BZ2" i="54"/>
  <c r="CA2" i="54"/>
  <c r="BY2" i="54"/>
  <c r="BX2" i="54"/>
  <c r="BW2" i="54"/>
  <c r="BV2" i="54"/>
  <c r="BU2" i="54"/>
  <c r="BS2" i="54"/>
  <c r="BR2" i="54"/>
  <c r="BQ2" i="54"/>
  <c r="BM2" i="54"/>
  <c r="BJ2" i="54"/>
  <c r="BI2" i="54"/>
  <c r="BH2" i="54"/>
  <c r="BG2" i="54"/>
  <c r="BF2" i="54"/>
  <c r="BE2" i="54"/>
  <c r="BD2" i="54"/>
  <c r="AZ2" i="54"/>
  <c r="AY2" i="54"/>
  <c r="AW2" i="54"/>
  <c r="AV2" i="54"/>
  <c r="AU2" i="54"/>
  <c r="AT2" i="54"/>
  <c r="AS2" i="54"/>
  <c r="AR2" i="54"/>
  <c r="AQ2" i="54"/>
  <c r="AP2" i="54"/>
  <c r="AO2" i="54"/>
  <c r="AN2" i="54"/>
  <c r="AM2" i="54"/>
  <c r="AL2" i="54"/>
  <c r="AK2" i="54"/>
  <c r="AJ2" i="54"/>
  <c r="AI2" i="54"/>
  <c r="AH2" i="54"/>
  <c r="AG2" i="54"/>
  <c r="AF2" i="54"/>
  <c r="AE2" i="54"/>
  <c r="AD2" i="54"/>
  <c r="AC2" i="54"/>
  <c r="AB2" i="54"/>
  <c r="Z2" i="54"/>
  <c r="AA2" i="54"/>
  <c r="Y2" i="54"/>
  <c r="X2" i="54"/>
  <c r="W2" i="54"/>
  <c r="V2" i="54"/>
  <c r="U2" i="54"/>
  <c r="T2" i="54"/>
  <c r="S2" i="54"/>
  <c r="R2" i="54"/>
  <c r="Q2" i="54"/>
  <c r="P2" i="54"/>
  <c r="O2" i="54"/>
  <c r="N2" i="54"/>
  <c r="M2" i="54"/>
  <c r="L2" i="54"/>
  <c r="K2" i="54"/>
  <c r="J2" i="54"/>
  <c r="I2" i="54"/>
  <c r="H2" i="54"/>
  <c r="G2" i="54"/>
  <c r="F2" i="54"/>
  <c r="E2" i="54"/>
  <c r="D2" i="54"/>
  <c r="C2" i="54"/>
  <c r="B2" i="54"/>
  <c r="K110" i="45" l="1"/>
  <c r="HD2" i="54" s="1"/>
  <c r="P110" i="45"/>
  <c r="HH2" i="54" s="1"/>
  <c r="L72" i="45"/>
  <c r="HB2" i="54" l="1"/>
  <c r="Q1" i="45"/>
  <c r="DS2" i="54"/>
  <c r="BT2" i="54"/>
  <c r="M49" i="45" l="1"/>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S19" i="45"/>
  <c r="R19" i="45"/>
  <c r="O92" i="45"/>
  <c r="K92" i="45"/>
  <c r="H92" i="45"/>
  <c r="E92" i="45"/>
  <c r="O91" i="45"/>
  <c r="L91" i="45"/>
  <c r="C91" i="45"/>
  <c r="C90" i="45"/>
  <c r="N88" i="45"/>
  <c r="M88" i="45"/>
  <c r="N87" i="45"/>
  <c r="M87" i="45"/>
  <c r="N86" i="45"/>
  <c r="N85" i="45"/>
  <c r="L27" i="45"/>
  <c r="R27" i="45" s="1"/>
  <c r="L23" i="45"/>
  <c r="R23" i="45" s="1"/>
  <c r="Q27" i="45"/>
  <c r="Q23" i="45"/>
  <c r="A1" i="45" l="1"/>
  <c r="S27" i="45"/>
  <c r="S23" i="45"/>
  <c r="L28" i="45" l="1"/>
  <c r="M56" i="45" l="1"/>
  <c r="M60" i="45"/>
  <c r="R1" i="45" s="1"/>
  <c r="F52" i="45"/>
  <c r="S18" i="45"/>
  <c r="A52" i="45"/>
  <c r="A50" i="45"/>
  <c r="A38" i="45"/>
  <c r="E50" i="45"/>
  <c r="E38" i="45"/>
  <c r="S71" i="45" l="1"/>
  <c r="S70" i="45"/>
  <c r="S68" i="45"/>
  <c r="S67" i="45"/>
  <c r="BP2" i="54" s="1"/>
  <c r="S66" i="45"/>
  <c r="BO2" i="54" s="1"/>
  <c r="S65" i="45"/>
  <c r="BN2" i="54" s="1"/>
  <c r="S61" i="45"/>
  <c r="BL2" i="54" s="1"/>
  <c r="S60" i="45"/>
  <c r="BK2" i="54" s="1"/>
  <c r="S59" i="45"/>
  <c r="S58" i="45"/>
  <c r="S57" i="45"/>
  <c r="S56" i="45"/>
  <c r="S53" i="45"/>
  <c r="S47" i="45"/>
  <c r="S44" i="45"/>
  <c r="S43" i="45"/>
  <c r="S42" i="45"/>
  <c r="S41" i="45"/>
  <c r="S40" i="45"/>
  <c r="S39" i="45"/>
  <c r="S32" i="45"/>
  <c r="S30" i="45"/>
  <c r="S26" i="45"/>
  <c r="S25" i="45"/>
  <c r="S21" i="45"/>
  <c r="R71" i="45"/>
  <c r="R70" i="45"/>
  <c r="R68" i="45"/>
  <c r="R67" i="45"/>
  <c r="DO2" i="54" s="1"/>
  <c r="R66" i="45"/>
  <c r="DN2" i="54" s="1"/>
  <c r="R65" i="45"/>
  <c r="DM2" i="54" s="1"/>
  <c r="R61" i="45"/>
  <c r="DK2" i="54" s="1"/>
  <c r="R60" i="45"/>
  <c r="DJ2" i="54" s="1"/>
  <c r="R59" i="45"/>
  <c r="R58" i="45"/>
  <c r="R57" i="45"/>
  <c r="R56" i="45"/>
  <c r="R53" i="45"/>
  <c r="R52" i="45"/>
  <c r="R51" i="45"/>
  <c r="R48" i="45"/>
  <c r="R47" i="45"/>
  <c r="R46" i="45"/>
  <c r="R45" i="45"/>
  <c r="R44" i="45"/>
  <c r="R43" i="45"/>
  <c r="R42" i="45"/>
  <c r="R41" i="45"/>
  <c r="R40" i="45"/>
  <c r="R39" i="45"/>
  <c r="R36" i="45"/>
  <c r="R35" i="45"/>
  <c r="R34" i="45"/>
  <c r="R32" i="45"/>
  <c r="R30" i="45"/>
  <c r="R29" i="45"/>
  <c r="R26" i="45"/>
  <c r="R25" i="45"/>
  <c r="R22" i="45"/>
  <c r="R21" i="45"/>
  <c r="R20" i="45"/>
  <c r="R18" i="45"/>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S36" i="45" s="1"/>
  <c r="U7" i="45"/>
  <c r="L49" i="45" l="1"/>
  <c r="S22" i="45"/>
  <c r="S46" i="45"/>
  <c r="S29" i="45"/>
  <c r="S34" i="45"/>
  <c r="S45" i="45"/>
  <c r="S51" i="45"/>
  <c r="S48" i="45"/>
  <c r="S35" i="45"/>
  <c r="R33" i="45"/>
  <c r="S37" i="45"/>
  <c r="R37" i="45"/>
  <c r="S24" i="45"/>
  <c r="R24" i="45"/>
  <c r="S72" i="45"/>
  <c r="R72" i="45"/>
  <c r="S28" i="45"/>
  <c r="L63" i="45"/>
  <c r="S63" i="45" s="1"/>
  <c r="S54" i="45"/>
  <c r="R54" i="45"/>
  <c r="S33" i="45" l="1"/>
  <c r="R49" i="45"/>
  <c r="R28" i="45"/>
  <c r="S49" i="45"/>
  <c r="R63" i="45"/>
  <c r="K1" i="45" l="1"/>
</calcChain>
</file>

<file path=xl/sharedStrings.xml><?xml version="1.0" encoding="utf-8"?>
<sst xmlns="http://schemas.openxmlformats.org/spreadsheetml/2006/main" count="6883" uniqueCount="3214">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</sst>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59">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49" fontId="0" fillId="0" borderId="0" xfId="0" applyNumberFormat="1" applyFill="1">
      <alignment vertical="center"/>
    </xf>
    <xf numFmtId="57" fontId="0" fillId="0" borderId="0" xfId="0" applyNumberFormat="1" applyFill="1">
      <alignment vertical="center"/>
    </xf>
    <xf numFmtId="0" fontId="0" fillId="0" borderId="0" xfId="0" applyFill="1">
      <alignmen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 fontId="0" fillId="0" borderId="0" xfId="0" applyNumberFormat="1" applyFill="1">
      <alignment vertical="center"/>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id="6" name="都道府県リスト47" displayName="都道府県リスト47" ref="A1:E1897" totalsRowShown="0" headerRowDxfId="8" headerRowBorderDxfId="7" tableBorderDxfId="6" totalsRowBorderDxfId="5">
  <autoFilter ref="A1:E1897"/>
  <tableColumns count="5">
    <tableColumn id="9" name="列1" dataDxfId="4">
      <calculatedColumnFormula>B2&amp;COUNTIF($B$2:B2,B2)</calculatedColumnFormula>
    </tableColumn>
    <tableColumn id="2" name="都道府県名" dataDxfId="3"/>
    <tableColumn id="4" name="市町村名" dataDxfId="2"/>
    <tableColumn id="10" name="列2" dataDxfId="1">
      <calculatedColumnFormula>B2&amp;C2</calculatedColumnFormula>
    </tableColumn>
    <tableColumn id="8"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50"/>
  <sheetViews>
    <sheetView view="pageBreakPreview" zoomScaleNormal="100" zoomScaleSheetLayoutView="100" workbookViewId="0">
      <pane ySplit="2" topLeftCell="A135"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4" t="str">
        <f>Q1</f>
        <v>未記載セルチェック：【未記載セル（色付）が残っています。】</v>
      </c>
      <c r="B1" s="224"/>
      <c r="C1" s="224"/>
      <c r="D1" s="224"/>
      <c r="E1" s="224"/>
      <c r="F1" s="224"/>
      <c r="G1" s="224"/>
      <c r="H1" s="224"/>
      <c r="I1" s="224"/>
      <c r="J1" s="224"/>
      <c r="K1" s="224" t="str">
        <f>R1</f>
        <v>内訳数値チェック：【記載Ｏ.Ｋ.】</v>
      </c>
      <c r="L1" s="224"/>
      <c r="M1" s="224"/>
      <c r="N1" s="224"/>
      <c r="O1" s="224"/>
      <c r="P1" s="224"/>
      <c r="Q1" s="24"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6" t="s">
        <v>102</v>
      </c>
      <c r="B3" s="236"/>
      <c r="C3" s="236"/>
      <c r="D3" s="236"/>
      <c r="E3" s="236"/>
      <c r="F3" s="236"/>
      <c r="G3" s="236"/>
      <c r="H3" s="236"/>
      <c r="I3" s="236"/>
      <c r="J3" s="236"/>
      <c r="K3" s="236"/>
      <c r="L3" s="236"/>
      <c r="M3" s="236"/>
      <c r="N3" s="236"/>
      <c r="O3" s="236"/>
      <c r="P3" s="236"/>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6"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6" t="s">
        <v>3133</v>
      </c>
      <c r="S6" s="34" t="s">
        <v>3126</v>
      </c>
      <c r="T6" s="11" t="s">
        <v>2627</v>
      </c>
      <c r="U6" s="33">
        <v>0.1</v>
      </c>
      <c r="V6" s="33">
        <v>0.08</v>
      </c>
    </row>
    <row r="7" spans="1:25" ht="13.9" customHeight="1" x14ac:dyDescent="0.4">
      <c r="K7" s="18" t="s">
        <v>104</v>
      </c>
      <c r="L7" s="59"/>
      <c r="M7" s="76"/>
      <c r="N7" s="104"/>
      <c r="O7" s="105"/>
      <c r="P7" s="106"/>
      <c r="Q7" s="34"/>
      <c r="R7" s="156"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7" t="s">
        <v>74</v>
      </c>
      <c r="B10" s="237"/>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7" t="s">
        <v>2992</v>
      </c>
      <c r="B11" s="237"/>
      <c r="C11" s="107"/>
      <c r="D11" s="114"/>
      <c r="E11" s="114"/>
      <c r="F11" s="114"/>
      <c r="G11" s="114"/>
      <c r="H11" s="114"/>
      <c r="I11" s="115"/>
      <c r="J11" s="205" t="s">
        <v>2728</v>
      </c>
      <c r="K11" s="205"/>
      <c r="L11" s="112"/>
      <c r="M11" s="205" t="s">
        <v>2729</v>
      </c>
      <c r="N11" s="205"/>
      <c r="O11" s="111"/>
      <c r="P11" s="119"/>
      <c r="Q11" s="23"/>
      <c r="R11" s="23"/>
      <c r="S11" s="23"/>
      <c r="W11" s="11" t="s">
        <v>110</v>
      </c>
      <c r="X11" s="11" t="s">
        <v>148</v>
      </c>
      <c r="Y11" s="11" t="s">
        <v>110</v>
      </c>
    </row>
    <row r="12" spans="1:25" ht="13.9" customHeight="1" x14ac:dyDescent="0.4">
      <c r="A12" s="208" t="s">
        <v>2993</v>
      </c>
      <c r="B12" s="208"/>
      <c r="C12" s="205" t="s">
        <v>403</v>
      </c>
      <c r="D12" s="205"/>
      <c r="E12" s="113"/>
      <c r="F12" s="120"/>
      <c r="G12" s="82" t="s">
        <v>404</v>
      </c>
      <c r="H12" s="113"/>
      <c r="I12" s="120"/>
      <c r="J12" s="53" t="s">
        <v>2727</v>
      </c>
      <c r="K12" s="113"/>
      <c r="L12" s="120"/>
      <c r="M12" s="205" t="s">
        <v>2624</v>
      </c>
      <c r="N12" s="205"/>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5" t="s">
        <v>75</v>
      </c>
      <c r="B16" s="176"/>
      <c r="C16" s="207"/>
      <c r="D16" s="116"/>
      <c r="E16" s="117"/>
      <c r="H16" s="206" t="s">
        <v>105</v>
      </c>
      <c r="I16" s="206"/>
      <c r="J16" s="116"/>
      <c r="K16" s="117"/>
      <c r="L16" s="101"/>
      <c r="M16" s="116"/>
      <c r="N16" s="117"/>
      <c r="P16" s="28" t="s">
        <v>232</v>
      </c>
      <c r="Q16" s="35"/>
      <c r="R16" s="25"/>
      <c r="S16" s="25"/>
      <c r="W16" s="11" t="s">
        <v>115</v>
      </c>
      <c r="X16" s="11" t="s">
        <v>153</v>
      </c>
      <c r="Y16" s="11" t="s">
        <v>153</v>
      </c>
    </row>
    <row r="17" spans="1:25" ht="13.9" customHeight="1" x14ac:dyDescent="0.4">
      <c r="A17" s="206" t="s">
        <v>76</v>
      </c>
      <c r="B17" s="206"/>
      <c r="C17" s="206"/>
      <c r="D17" s="206"/>
      <c r="E17" s="206"/>
      <c r="F17" s="206"/>
      <c r="G17" s="206"/>
      <c r="H17" s="206"/>
      <c r="I17" s="206"/>
      <c r="J17" s="206"/>
      <c r="K17" s="206"/>
      <c r="L17" s="84" t="s">
        <v>244</v>
      </c>
      <c r="M17" s="206" t="s">
        <v>243</v>
      </c>
      <c r="N17" s="206"/>
      <c r="O17" s="206"/>
      <c r="P17" s="206"/>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IF(L18=0,0,IF($D$16=$T$5,(L19-L22+ROUNDDOWN(L22*$U$7,0)+L24+ROUNDDOWN(L28*$U$7,0)),L18))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IF($D$16=$T$5,L19,L19)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IF(L32=0,0,IF($D$16=$T$5,((L19-L22+ROUNDDOWN(L22*$U$7,0)+L24+ROUNDDOWN(L28*$U$7,0))-L18)+L32,L32))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IF($D$16=$T$5,SUM(S34:S36),L33)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 t="shared" si="5"/>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IF($D$16=$T$5,(L49-L50)+ROUNDDOWN(L50*$U$7,0)+((L19-L22+ROUNDDOWN(L22*$U$7,0)+L24+ROUNDDOWN(L28*$U$7,0))-L18)-((ROUNDDOWN((L32-(L37-L38)-L47-(L49-L50)-L36)*$U$7,0))+((L37-L38)+L47+(L49-L50)+(ROUNDDOWN(L36*$V$7,0)))-L32),L49)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6" t="s">
        <v>3087</v>
      </c>
      <c r="B83" s="236"/>
      <c r="C83" s="236"/>
      <c r="D83" s="236"/>
      <c r="E83" s="236"/>
      <c r="F83" s="236"/>
      <c r="G83" s="236"/>
      <c r="H83" s="236"/>
      <c r="I83" s="236"/>
      <c r="J83" s="236"/>
      <c r="K83" s="236"/>
      <c r="L83" s="236"/>
      <c r="M83" s="236"/>
      <c r="N83" s="236"/>
      <c r="O83" s="236"/>
      <c r="P83" s="236"/>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2" t="str">
        <f>IF(N5="","",N5)</f>
        <v/>
      </c>
      <c r="O85" s="193"/>
      <c r="P85" s="194"/>
      <c r="Q85" s="34"/>
      <c r="R85" s="34"/>
    </row>
    <row r="86" spans="1:19" ht="13.9" customHeight="1" x14ac:dyDescent="0.4">
      <c r="K86" s="18" t="s">
        <v>192</v>
      </c>
      <c r="L86" s="41"/>
      <c r="M86" s="57"/>
      <c r="N86" s="209" t="str">
        <f>IF(N6="","",N6)</f>
        <v/>
      </c>
      <c r="O86" s="210"/>
      <c r="P86" s="211"/>
      <c r="Q86" s="34"/>
      <c r="R86" s="34"/>
    </row>
    <row r="87" spans="1:19" ht="13.9" customHeight="1" x14ac:dyDescent="0.4">
      <c r="K87" s="18" t="s">
        <v>104</v>
      </c>
      <c r="L87" s="41"/>
      <c r="M87" s="143" t="str">
        <f>IF(M7="","",M7)</f>
        <v/>
      </c>
      <c r="N87" s="192" t="str">
        <f>IF(N7="","",N7)</f>
        <v/>
      </c>
      <c r="O87" s="193"/>
      <c r="P87" s="194"/>
      <c r="Q87" s="34"/>
      <c r="R87" s="34"/>
    </row>
    <row r="88" spans="1:19" ht="13.9" customHeight="1" x14ac:dyDescent="0.4">
      <c r="K88" s="54" t="s">
        <v>191</v>
      </c>
      <c r="L88" s="55"/>
      <c r="M88" s="143" t="str">
        <f>IF(M8="","",M8)</f>
        <v/>
      </c>
      <c r="N88" s="192" t="str">
        <f>IF(N8="","",N8)</f>
        <v/>
      </c>
      <c r="O88" s="193"/>
      <c r="P88" s="194"/>
      <c r="Q88" s="34"/>
      <c r="R88" s="34"/>
    </row>
    <row r="89" spans="1:19" ht="6" customHeight="1" x14ac:dyDescent="0.4">
      <c r="Q89" s="23"/>
      <c r="R89" s="23"/>
    </row>
    <row r="90" spans="1:19" ht="13.9" customHeight="1" x14ac:dyDescent="0.4">
      <c r="A90" s="87" t="s">
        <v>74</v>
      </c>
      <c r="B90" s="88"/>
      <c r="C90" s="189" t="str">
        <f>IF(C10="","",C10)</f>
        <v/>
      </c>
      <c r="D90" s="198"/>
      <c r="E90" s="198"/>
      <c r="F90" s="198"/>
      <c r="G90" s="198"/>
      <c r="H90" s="198"/>
      <c r="I90" s="198"/>
      <c r="J90" s="198"/>
      <c r="K90" s="198"/>
      <c r="L90" s="198"/>
      <c r="M90" s="198"/>
      <c r="N90" s="198"/>
      <c r="O90" s="198"/>
      <c r="P90" s="190"/>
      <c r="Q90" s="23"/>
      <c r="R90" s="23"/>
    </row>
    <row r="91" spans="1:19" ht="13.9" customHeight="1" x14ac:dyDescent="0.4">
      <c r="A91" s="237" t="s">
        <v>2992</v>
      </c>
      <c r="B91" s="237"/>
      <c r="C91" s="189" t="str">
        <f>IF(C11="","",C11)</f>
        <v/>
      </c>
      <c r="D91" s="198"/>
      <c r="E91" s="198"/>
      <c r="F91" s="198"/>
      <c r="G91" s="198"/>
      <c r="H91" s="198"/>
      <c r="I91" s="190"/>
      <c r="J91" s="199" t="s">
        <v>2728</v>
      </c>
      <c r="K91" s="200"/>
      <c r="L91" s="130" t="str">
        <f>IF(L11="","",L11)</f>
        <v/>
      </c>
      <c r="M91" s="201" t="s">
        <v>2729</v>
      </c>
      <c r="N91" s="202"/>
      <c r="O91" s="203" t="str">
        <f>IF(O11="","",O11)</f>
        <v/>
      </c>
      <c r="P91" s="204"/>
      <c r="Q91" s="23"/>
      <c r="R91" s="23"/>
    </row>
    <row r="92" spans="1:19" ht="13.9" customHeight="1" x14ac:dyDescent="0.4">
      <c r="A92" s="208" t="s">
        <v>2993</v>
      </c>
      <c r="B92" s="208"/>
      <c r="C92" s="189" t="s">
        <v>403</v>
      </c>
      <c r="D92" s="190"/>
      <c r="E92" s="238" t="str">
        <f>IF(E12="","",E12)</f>
        <v/>
      </c>
      <c r="F92" s="239"/>
      <c r="G92" s="90" t="s">
        <v>404</v>
      </c>
      <c r="H92" s="238" t="str">
        <f>IF(H12="","",H12)</f>
        <v/>
      </c>
      <c r="I92" s="239"/>
      <c r="J92" s="89" t="s">
        <v>2727</v>
      </c>
      <c r="K92" s="191" t="str">
        <f>IF(K12="","",K12)</f>
        <v/>
      </c>
      <c r="L92" s="191"/>
      <c r="M92" s="189" t="s">
        <v>2624</v>
      </c>
      <c r="N92" s="190"/>
      <c r="O92" s="191" t="str">
        <f>IF(O12="","",O12)</f>
        <v/>
      </c>
      <c r="P92" s="191"/>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row>
    <row r="95" spans="1:19" ht="6" customHeight="1" x14ac:dyDescent="0.4"/>
    <row r="96" spans="1:19" ht="13.9" customHeight="1" x14ac:dyDescent="0.4">
      <c r="A96" s="175" t="s">
        <v>3135</v>
      </c>
      <c r="B96" s="176"/>
      <c r="C96" s="176"/>
      <c r="D96" s="176"/>
      <c r="E96" s="207"/>
      <c r="F96" s="161"/>
      <c r="G96" s="157"/>
      <c r="P96" s="28" t="s">
        <v>232</v>
      </c>
      <c r="Q96" s="23"/>
      <c r="R96" s="23"/>
    </row>
    <row r="97" spans="1:16" ht="13.9" customHeight="1" thickBot="1" x14ac:dyDescent="0.45">
      <c r="A97" s="220" t="s">
        <v>237</v>
      </c>
      <c r="B97" s="221"/>
      <c r="C97" s="221"/>
      <c r="D97" s="221"/>
      <c r="E97" s="222"/>
      <c r="F97" s="212" t="s">
        <v>3013</v>
      </c>
      <c r="G97" s="213"/>
      <c r="H97" s="213"/>
      <c r="I97" s="213"/>
      <c r="J97" s="213"/>
      <c r="K97" s="214"/>
      <c r="L97" s="240" t="s">
        <v>3012</v>
      </c>
      <c r="M97" s="195" t="s">
        <v>3014</v>
      </c>
      <c r="N97" s="196"/>
      <c r="O97" s="196"/>
      <c r="P97" s="197"/>
    </row>
    <row r="98" spans="1:16" ht="13.9" customHeight="1" x14ac:dyDescent="0.4">
      <c r="A98" s="223"/>
      <c r="B98" s="224"/>
      <c r="C98" s="224"/>
      <c r="D98" s="224"/>
      <c r="E98" s="225"/>
      <c r="F98" s="179" t="s">
        <v>2780</v>
      </c>
      <c r="G98" s="180"/>
      <c r="H98" s="180"/>
      <c r="I98" s="215"/>
      <c r="J98" s="179" t="s">
        <v>3011</v>
      </c>
      <c r="K98" s="215"/>
      <c r="L98" s="241"/>
      <c r="M98" s="179" t="s">
        <v>2781</v>
      </c>
      <c r="N98" s="180"/>
      <c r="O98" s="180"/>
      <c r="P98" s="181" t="s">
        <v>2783</v>
      </c>
    </row>
    <row r="99" spans="1:16" ht="13.9" customHeight="1" x14ac:dyDescent="0.4">
      <c r="A99" s="223"/>
      <c r="B99" s="224"/>
      <c r="C99" s="224"/>
      <c r="D99" s="224"/>
      <c r="E99" s="225"/>
      <c r="F99" s="228" t="s">
        <v>2781</v>
      </c>
      <c r="G99" s="229"/>
      <c r="H99" s="230"/>
      <c r="I99" s="231" t="s">
        <v>2783</v>
      </c>
      <c r="J99" s="233" t="s">
        <v>2782</v>
      </c>
      <c r="K99" s="231" t="s">
        <v>2783</v>
      </c>
      <c r="L99" s="241"/>
      <c r="M99" s="187" t="s">
        <v>2994</v>
      </c>
      <c r="N99" s="188"/>
      <c r="O99" s="184" t="s">
        <v>2798</v>
      </c>
      <c r="P99" s="182"/>
    </row>
    <row r="100" spans="1:16" ht="13.9" customHeight="1" x14ac:dyDescent="0.4">
      <c r="A100" s="223"/>
      <c r="B100" s="224"/>
      <c r="C100" s="224"/>
      <c r="D100" s="224"/>
      <c r="E100" s="225"/>
      <c r="F100" s="216" t="s">
        <v>2994</v>
      </c>
      <c r="G100" s="217"/>
      <c r="H100" s="218" t="s">
        <v>2798</v>
      </c>
      <c r="I100" s="232"/>
      <c r="J100" s="234"/>
      <c r="K100" s="232"/>
      <c r="L100" s="241"/>
      <c r="M100" s="185" t="s">
        <v>2778</v>
      </c>
      <c r="N100" s="186" t="s">
        <v>2779</v>
      </c>
      <c r="O100" s="184"/>
      <c r="P100" s="182"/>
    </row>
    <row r="101" spans="1:16" ht="13.9" customHeight="1" x14ac:dyDescent="0.4">
      <c r="A101" s="226"/>
      <c r="B101" s="227"/>
      <c r="C101" s="227"/>
      <c r="D101" s="227"/>
      <c r="E101" s="227"/>
      <c r="F101" s="141" t="s">
        <v>238</v>
      </c>
      <c r="G101" s="123" t="s">
        <v>239</v>
      </c>
      <c r="H101" s="219"/>
      <c r="I101" s="182"/>
      <c r="J101" s="235"/>
      <c r="K101" s="182"/>
      <c r="L101" s="241"/>
      <c r="M101" s="185"/>
      <c r="N101" s="186"/>
      <c r="O101" s="184"/>
      <c r="P101" s="183"/>
    </row>
    <row r="102" spans="1:16" ht="21" customHeight="1" x14ac:dyDescent="0.4">
      <c r="A102" s="99" t="s">
        <v>204</v>
      </c>
      <c r="B102" s="166" t="s">
        <v>2784</v>
      </c>
      <c r="C102" s="167"/>
      <c r="D102" s="167"/>
      <c r="E102" s="167"/>
      <c r="F102" s="124"/>
      <c r="G102" s="150"/>
      <c r="H102" s="150"/>
      <c r="I102" s="159" t="str">
        <f>IF(F96=R5,"-","")</f>
        <v/>
      </c>
      <c r="J102" s="124"/>
      <c r="K102" s="151" t="str">
        <f>IF(F96=R5,"-","")</f>
        <v/>
      </c>
      <c r="L102" s="241"/>
      <c r="M102" s="124"/>
      <c r="N102" s="150"/>
      <c r="O102" s="150"/>
      <c r="P102" s="151" t="str">
        <f>IF(F96=R5,"-","")</f>
        <v/>
      </c>
    </row>
    <row r="103" spans="1:16" ht="21" customHeight="1" x14ac:dyDescent="0.4">
      <c r="A103" s="99" t="s">
        <v>206</v>
      </c>
      <c r="B103" s="166" t="s">
        <v>2785</v>
      </c>
      <c r="C103" s="167"/>
      <c r="D103" s="167"/>
      <c r="E103" s="167"/>
      <c r="F103" s="152"/>
      <c r="G103" s="150"/>
      <c r="H103" s="150"/>
      <c r="I103" s="159" t="str">
        <f>IF(F96=R5,"-","")</f>
        <v/>
      </c>
      <c r="J103" s="152"/>
      <c r="K103" s="151" t="str">
        <f>IF(F96=R5,"-","")</f>
        <v/>
      </c>
      <c r="L103" s="241"/>
      <c r="M103" s="152"/>
      <c r="N103" s="150"/>
      <c r="O103" s="150"/>
      <c r="P103" s="151" t="str">
        <f>IF(F96=R5,"-","")</f>
        <v/>
      </c>
    </row>
    <row r="104" spans="1:16" ht="21" customHeight="1" x14ac:dyDescent="0.4">
      <c r="A104" s="99" t="s">
        <v>207</v>
      </c>
      <c r="B104" s="166" t="s">
        <v>2786</v>
      </c>
      <c r="C104" s="167"/>
      <c r="D104" s="167"/>
      <c r="E104" s="167"/>
      <c r="F104" s="152"/>
      <c r="G104" s="150"/>
      <c r="H104" s="150"/>
      <c r="I104" s="159" t="str">
        <f>IF(F96=R5,"-","")</f>
        <v/>
      </c>
      <c r="J104" s="152"/>
      <c r="K104" s="151" t="str">
        <f>IF(F96=R5,"-","")</f>
        <v/>
      </c>
      <c r="L104" s="241"/>
      <c r="M104" s="152"/>
      <c r="N104" s="150"/>
      <c r="O104" s="150"/>
      <c r="P104" s="151" t="str">
        <f>IF(F96=R5,"-","")</f>
        <v/>
      </c>
    </row>
    <row r="105" spans="1:16" ht="21" customHeight="1" x14ac:dyDescent="0.4">
      <c r="A105" s="99" t="s">
        <v>208</v>
      </c>
      <c r="B105" s="168" t="s">
        <v>50</v>
      </c>
      <c r="C105" s="169"/>
      <c r="D105" s="169"/>
      <c r="E105" s="169"/>
      <c r="F105" s="152">
        <f>SUBTOTAL(9,$F$106:$F$109)</f>
        <v>0</v>
      </c>
      <c r="G105" s="150">
        <f>SUBTOTAL(9,$G$106:$G$109)</f>
        <v>0</v>
      </c>
      <c r="H105" s="150">
        <f>SUBTOTAL(9,$H$106:$H$109)</f>
        <v>0</v>
      </c>
      <c r="I105" s="159">
        <f>SUBTOTAL(9,$I$106:$I$109)</f>
        <v>0</v>
      </c>
      <c r="J105" s="152">
        <f>SUBTOTAL(9,$J$106:$J$109)</f>
        <v>0</v>
      </c>
      <c r="K105" s="151">
        <f>SUBTOTAL(9,$K$106:$K$109)</f>
        <v>0</v>
      </c>
      <c r="L105" s="241"/>
      <c r="M105" s="152">
        <f>SUBTOTAL(9,$M$106:$M$109)</f>
        <v>0</v>
      </c>
      <c r="N105" s="150">
        <f>SUBTOTAL(9,$N$106:$N$109)</f>
        <v>0</v>
      </c>
      <c r="O105" s="150">
        <f>SUBTOTAL(9,$O$106:$O$109)</f>
        <v>0</v>
      </c>
      <c r="P105" s="151">
        <f>SUBTOTAL(9,$P$106:$P$109)</f>
        <v>0</v>
      </c>
    </row>
    <row r="106" spans="1:16" ht="21" customHeight="1" x14ac:dyDescent="0.4">
      <c r="A106" s="99" t="s">
        <v>247</v>
      </c>
      <c r="B106" s="170" t="s">
        <v>235</v>
      </c>
      <c r="C106" s="173" t="s">
        <v>55</v>
      </c>
      <c r="D106" s="167"/>
      <c r="E106" s="167"/>
      <c r="F106" s="152"/>
      <c r="G106" s="150"/>
      <c r="H106" s="150"/>
      <c r="I106" s="159"/>
      <c r="J106" s="152"/>
      <c r="K106" s="151"/>
      <c r="L106" s="241"/>
      <c r="M106" s="152"/>
      <c r="N106" s="150"/>
      <c r="O106" s="150"/>
      <c r="P106" s="151"/>
    </row>
    <row r="107" spans="1:16" ht="21" customHeight="1" x14ac:dyDescent="0.4">
      <c r="A107" s="99" t="s">
        <v>249</v>
      </c>
      <c r="B107" s="170"/>
      <c r="C107" s="166" t="s">
        <v>2787</v>
      </c>
      <c r="D107" s="167"/>
      <c r="E107" s="167"/>
      <c r="F107" s="152"/>
      <c r="G107" s="150"/>
      <c r="H107" s="150"/>
      <c r="I107" s="159" t="str">
        <f>IF(F96=R5,"-","")</f>
        <v/>
      </c>
      <c r="J107" s="152"/>
      <c r="K107" s="151" t="str">
        <f>IF(F96=R5,"-","")</f>
        <v/>
      </c>
      <c r="L107" s="241"/>
      <c r="M107" s="152"/>
      <c r="N107" s="150"/>
      <c r="O107" s="150"/>
      <c r="P107" s="151" t="str">
        <f>IF(F96=R5,"-","")</f>
        <v/>
      </c>
    </row>
    <row r="108" spans="1:16" ht="21" customHeight="1" x14ac:dyDescent="0.4">
      <c r="A108" s="99" t="s">
        <v>251</v>
      </c>
      <c r="B108" s="170"/>
      <c r="C108" s="166" t="s">
        <v>2788</v>
      </c>
      <c r="D108" s="167"/>
      <c r="E108" s="167"/>
      <c r="F108" s="152"/>
      <c r="G108" s="150"/>
      <c r="H108" s="150"/>
      <c r="I108" s="159" t="str">
        <f>IF(F96=R5,"-","")</f>
        <v/>
      </c>
      <c r="J108" s="152"/>
      <c r="K108" s="151" t="str">
        <f>IF(F96=R5,"-","")</f>
        <v/>
      </c>
      <c r="L108" s="241"/>
      <c r="M108" s="152"/>
      <c r="N108" s="150"/>
      <c r="O108" s="150"/>
      <c r="P108" s="151" t="str">
        <f>IF(F96=R5,"-","")</f>
        <v/>
      </c>
    </row>
    <row r="109" spans="1:16" ht="21" customHeight="1" x14ac:dyDescent="0.4">
      <c r="A109" s="99" t="s">
        <v>252</v>
      </c>
      <c r="B109" s="171"/>
      <c r="C109" s="166" t="s">
        <v>2789</v>
      </c>
      <c r="D109" s="167"/>
      <c r="E109" s="167"/>
      <c r="F109" s="152"/>
      <c r="G109" s="150"/>
      <c r="H109" s="150"/>
      <c r="I109" s="159" t="str">
        <f>IF(F96=R5,"-","")</f>
        <v/>
      </c>
      <c r="J109" s="152"/>
      <c r="K109" s="151" t="str">
        <f>IF(F96=R5,"-","")</f>
        <v/>
      </c>
      <c r="L109" s="241"/>
      <c r="M109" s="152"/>
      <c r="N109" s="150"/>
      <c r="O109" s="150"/>
      <c r="P109" s="151" t="str">
        <f>IF(F96=R5,"-","")</f>
        <v/>
      </c>
    </row>
    <row r="110" spans="1:16" ht="21" customHeight="1" x14ac:dyDescent="0.4">
      <c r="A110" s="99" t="s">
        <v>209</v>
      </c>
      <c r="B110" s="168" t="s">
        <v>66</v>
      </c>
      <c r="C110" s="169"/>
      <c r="D110" s="169"/>
      <c r="E110" s="169"/>
      <c r="F110" s="152">
        <f t="shared" ref="F110:K110" si="8">SUBTOTAL(9,F111,F112,F113,F114,F119,F120,F121,F125,F126,F127,F128,F129,F133)</f>
        <v>0</v>
      </c>
      <c r="G110" s="150">
        <f t="shared" si="8"/>
        <v>0</v>
      </c>
      <c r="H110" s="150">
        <f t="shared" si="8"/>
        <v>0</v>
      </c>
      <c r="I110" s="159">
        <f t="shared" si="8"/>
        <v>0</v>
      </c>
      <c r="J110" s="152">
        <f t="shared" si="8"/>
        <v>0</v>
      </c>
      <c r="K110" s="151">
        <f t="shared" si="8"/>
        <v>0</v>
      </c>
      <c r="L110" s="241"/>
      <c r="M110" s="152">
        <f>SUBTOTAL(9,M111,M112,M113,M114,M119,M120,M121,M125,M126,M127,M128,M129,M133)</f>
        <v>0</v>
      </c>
      <c r="N110" s="150">
        <f>SUBTOTAL(9,N111,N112,N113,N114,N119,N120,N121,N125,N126,N127,N128,N129,N133)</f>
        <v>0</v>
      </c>
      <c r="O110" s="150">
        <f>SUBTOTAL(9,O111,O112,O113,O114,O119,O120,O121,O125,O126,O127,O128,O129,O133)</f>
        <v>0</v>
      </c>
      <c r="P110" s="151">
        <f>SUBTOTAL(9,P111,P112,P113,P114,P119,P120,P121,P125,P126,P127,P128,P129,P133)</f>
        <v>0</v>
      </c>
    </row>
    <row r="111" spans="1:16" ht="21" customHeight="1" x14ac:dyDescent="0.4">
      <c r="A111" s="99" t="s">
        <v>214</v>
      </c>
      <c r="B111" s="170" t="s">
        <v>236</v>
      </c>
      <c r="C111" s="166" t="s">
        <v>2790</v>
      </c>
      <c r="D111" s="167"/>
      <c r="E111" s="167"/>
      <c r="F111" s="152"/>
      <c r="G111" s="150"/>
      <c r="H111" s="150"/>
      <c r="I111" s="159" t="str">
        <f>IF(F96=R5,"-","")</f>
        <v/>
      </c>
      <c r="J111" s="152"/>
      <c r="K111" s="151" t="str">
        <f>IF(F96=R5,"-","")</f>
        <v/>
      </c>
      <c r="L111" s="241"/>
      <c r="M111" s="152"/>
      <c r="N111" s="150"/>
      <c r="O111" s="150"/>
      <c r="P111" s="151" t="str">
        <f>IF(F96=R5,"-","")</f>
        <v/>
      </c>
    </row>
    <row r="112" spans="1:16" ht="21" customHeight="1" x14ac:dyDescent="0.4">
      <c r="A112" s="99" t="s">
        <v>216</v>
      </c>
      <c r="B112" s="170"/>
      <c r="C112" s="166" t="s">
        <v>2791</v>
      </c>
      <c r="D112" s="167"/>
      <c r="E112" s="167"/>
      <c r="F112" s="152"/>
      <c r="G112" s="150"/>
      <c r="H112" s="150"/>
      <c r="I112" s="159" t="str">
        <f>IF(F96=R5,"-","")</f>
        <v/>
      </c>
      <c r="J112" s="152"/>
      <c r="K112" s="151" t="str">
        <f>IF(F96=R5,"-","")</f>
        <v/>
      </c>
      <c r="L112" s="241"/>
      <c r="M112" s="152"/>
      <c r="N112" s="150"/>
      <c r="O112" s="150"/>
      <c r="P112" s="151" t="str">
        <f>IF(F96=R5,"-","")</f>
        <v/>
      </c>
    </row>
    <row r="113" spans="1:16" ht="21" customHeight="1" x14ac:dyDescent="0.4">
      <c r="A113" s="99" t="s">
        <v>217</v>
      </c>
      <c r="B113" s="170"/>
      <c r="C113" s="166" t="s">
        <v>2792</v>
      </c>
      <c r="D113" s="167"/>
      <c r="E113" s="167"/>
      <c r="F113" s="152"/>
      <c r="G113" s="150"/>
      <c r="H113" s="150"/>
      <c r="I113" s="159" t="str">
        <f>IF(F96=R5,"-","")</f>
        <v/>
      </c>
      <c r="J113" s="152"/>
      <c r="K113" s="151" t="str">
        <f>IF(F96=R5,"-","")</f>
        <v/>
      </c>
      <c r="L113" s="241"/>
      <c r="M113" s="152"/>
      <c r="N113" s="150"/>
      <c r="O113" s="150"/>
      <c r="P113" s="151" t="str">
        <f>IF(F96=R5,"-","")</f>
        <v/>
      </c>
    </row>
    <row r="114" spans="1:16" ht="21" customHeight="1" x14ac:dyDescent="0.4">
      <c r="A114" s="99" t="s">
        <v>218</v>
      </c>
      <c r="B114" s="170"/>
      <c r="C114" s="168" t="s">
        <v>63</v>
      </c>
      <c r="D114" s="169"/>
      <c r="E114" s="169"/>
      <c r="F114" s="152">
        <f>SUBTOTAL(9,$F$115:$F$118)</f>
        <v>0</v>
      </c>
      <c r="G114" s="150">
        <f>SUBTOTAL(9,$G$115:$G$118)</f>
        <v>0</v>
      </c>
      <c r="H114" s="150">
        <f>SUBTOTAL(9,$H$115:$H$118)</f>
        <v>0</v>
      </c>
      <c r="I114" s="159">
        <f>SUBTOTAL(9,$I$115:$I$118)</f>
        <v>0</v>
      </c>
      <c r="J114" s="152">
        <f>SUBTOTAL(9,$J$115:$J$118)</f>
        <v>0</v>
      </c>
      <c r="K114" s="151">
        <f>SUBTOTAL(9,$K$115:$K$118)</f>
        <v>0</v>
      </c>
      <c r="L114" s="241"/>
      <c r="M114" s="152">
        <f>SUBTOTAL(9,$M$115:$M$118)</f>
        <v>0</v>
      </c>
      <c r="N114" s="150">
        <f>SUBTOTAL(9,$N$115:$N$118)</f>
        <v>0</v>
      </c>
      <c r="O114" s="150">
        <f>SUBTOTAL(9,$O$115:$O$118)</f>
        <v>0</v>
      </c>
      <c r="P114" s="151">
        <f>SUBTOTAL(9,$P$115:$P$118)</f>
        <v>0</v>
      </c>
    </row>
    <row r="115" spans="1:16" ht="21" customHeight="1" x14ac:dyDescent="0.4">
      <c r="A115" s="99" t="s">
        <v>219</v>
      </c>
      <c r="B115" s="170"/>
      <c r="C115" s="170" t="s">
        <v>234</v>
      </c>
      <c r="D115" s="166" t="s">
        <v>2793</v>
      </c>
      <c r="E115" s="167"/>
      <c r="F115" s="152"/>
      <c r="G115" s="150"/>
      <c r="H115" s="150"/>
      <c r="I115" s="159" t="str">
        <f>IF(F96=R5,"-","")</f>
        <v/>
      </c>
      <c r="J115" s="152"/>
      <c r="K115" s="151" t="str">
        <f>IF(F96=R5,"-","")</f>
        <v/>
      </c>
      <c r="L115" s="241"/>
      <c r="M115" s="152"/>
      <c r="N115" s="150"/>
      <c r="O115" s="150"/>
      <c r="P115" s="151" t="str">
        <f>IF(F96=R5,"-","")</f>
        <v/>
      </c>
    </row>
    <row r="116" spans="1:16" ht="21" customHeight="1" x14ac:dyDescent="0.4">
      <c r="A116" s="99" t="s">
        <v>220</v>
      </c>
      <c r="B116" s="170"/>
      <c r="C116" s="170"/>
      <c r="D116" s="166" t="s">
        <v>2794</v>
      </c>
      <c r="E116" s="167"/>
      <c r="F116" s="152"/>
      <c r="G116" s="150"/>
      <c r="H116" s="150"/>
      <c r="I116" s="159" t="str">
        <f>IF(F96=R5,"-","")</f>
        <v/>
      </c>
      <c r="J116" s="152"/>
      <c r="K116" s="151" t="str">
        <f>IF(F96=R5,"-","")</f>
        <v/>
      </c>
      <c r="L116" s="241"/>
      <c r="M116" s="152"/>
      <c r="N116" s="150"/>
      <c r="O116" s="150"/>
      <c r="P116" s="151" t="str">
        <f>IF(F96=R5,"-","")</f>
        <v/>
      </c>
    </row>
    <row r="117" spans="1:16" ht="21" customHeight="1" x14ac:dyDescent="0.4">
      <c r="A117" s="99" t="s">
        <v>221</v>
      </c>
      <c r="B117" s="170"/>
      <c r="C117" s="170"/>
      <c r="D117" s="173" t="s">
        <v>56</v>
      </c>
      <c r="E117" s="174"/>
      <c r="F117" s="152"/>
      <c r="G117" s="150"/>
      <c r="H117" s="150"/>
      <c r="I117" s="159"/>
      <c r="J117" s="152"/>
      <c r="K117" s="151"/>
      <c r="L117" s="241"/>
      <c r="M117" s="152"/>
      <c r="N117" s="150"/>
      <c r="O117" s="150"/>
      <c r="P117" s="151"/>
    </row>
    <row r="118" spans="1:16" ht="21" customHeight="1" x14ac:dyDescent="0.4">
      <c r="A118" s="99" t="s">
        <v>2625</v>
      </c>
      <c r="B118" s="170"/>
      <c r="C118" s="171"/>
      <c r="D118" s="166" t="s">
        <v>2795</v>
      </c>
      <c r="E118" s="167"/>
      <c r="F118" s="152"/>
      <c r="G118" s="150"/>
      <c r="H118" s="150"/>
      <c r="I118" s="159" t="str">
        <f>IF(F96=R5,"-","")</f>
        <v/>
      </c>
      <c r="J118" s="152"/>
      <c r="K118" s="151" t="str">
        <f>IF(F96=R5,"-","")</f>
        <v/>
      </c>
      <c r="L118" s="241"/>
      <c r="M118" s="152"/>
      <c r="N118" s="150"/>
      <c r="O118" s="150"/>
      <c r="P118" s="151" t="str">
        <f>IF(F96=R5,"-","")</f>
        <v/>
      </c>
    </row>
    <row r="119" spans="1:16" ht="21" customHeight="1" x14ac:dyDescent="0.4">
      <c r="A119" s="99" t="s">
        <v>222</v>
      </c>
      <c r="B119" s="170"/>
      <c r="C119" s="173" t="s">
        <v>57</v>
      </c>
      <c r="D119" s="174"/>
      <c r="E119" s="174"/>
      <c r="F119" s="152"/>
      <c r="G119" s="150"/>
      <c r="H119" s="150"/>
      <c r="I119" s="159"/>
      <c r="J119" s="152"/>
      <c r="K119" s="151"/>
      <c r="L119" s="241"/>
      <c r="M119" s="152"/>
      <c r="N119" s="150"/>
      <c r="O119" s="150"/>
      <c r="P119" s="151"/>
    </row>
    <row r="120" spans="1:16" ht="21" customHeight="1" x14ac:dyDescent="0.4">
      <c r="A120" s="99" t="s">
        <v>223</v>
      </c>
      <c r="B120" s="170"/>
      <c r="C120" s="173" t="s">
        <v>58</v>
      </c>
      <c r="D120" s="174"/>
      <c r="E120" s="174"/>
      <c r="F120" s="152"/>
      <c r="G120" s="150"/>
      <c r="H120" s="150"/>
      <c r="I120" s="159"/>
      <c r="J120" s="152"/>
      <c r="K120" s="151"/>
      <c r="L120" s="241"/>
      <c r="M120" s="152"/>
      <c r="N120" s="150"/>
      <c r="O120" s="150"/>
      <c r="P120" s="151"/>
    </row>
    <row r="121" spans="1:16" ht="21" customHeight="1" x14ac:dyDescent="0.4">
      <c r="A121" s="99" t="s">
        <v>224</v>
      </c>
      <c r="B121" s="170"/>
      <c r="C121" s="168" t="s">
        <v>67</v>
      </c>
      <c r="D121" s="172"/>
      <c r="E121" s="172"/>
      <c r="F121" s="152">
        <f>SUBTOTAL(9,$F$122:$F$124)</f>
        <v>0</v>
      </c>
      <c r="G121" s="150">
        <f>SUBTOTAL(9,$G$122:$G$124)</f>
        <v>0</v>
      </c>
      <c r="H121" s="150">
        <f>SUBTOTAL(9,$H$122:$H$124)</f>
        <v>0</v>
      </c>
      <c r="I121" s="159">
        <f>SUBTOTAL(9,$I$122:$I$124)</f>
        <v>0</v>
      </c>
      <c r="J121" s="152">
        <f>SUBTOTAL(9,$J$122:$J$124)</f>
        <v>0</v>
      </c>
      <c r="K121" s="151">
        <f>SUBTOTAL(9,$K$122:$K$124)</f>
        <v>0</v>
      </c>
      <c r="L121" s="241"/>
      <c r="M121" s="152">
        <f>SUBTOTAL(9,$M$122:$M$124)</f>
        <v>0</v>
      </c>
      <c r="N121" s="150">
        <f>SUBTOTAL(9,$N$122:$N$124)</f>
        <v>0</v>
      </c>
      <c r="O121" s="150">
        <f>SUBTOTAL(9,$O$122:$O$124)</f>
        <v>0</v>
      </c>
      <c r="P121" s="151">
        <f>SUBTOTAL(9,$P$122:$P$124)</f>
        <v>0</v>
      </c>
    </row>
    <row r="122" spans="1:16" ht="21" customHeight="1" x14ac:dyDescent="0.4">
      <c r="A122" s="99" t="s">
        <v>225</v>
      </c>
      <c r="B122" s="170"/>
      <c r="C122" s="170" t="s">
        <v>233</v>
      </c>
      <c r="D122" s="166" t="s">
        <v>2796</v>
      </c>
      <c r="E122" s="167"/>
      <c r="F122" s="152"/>
      <c r="G122" s="150"/>
      <c r="H122" s="150"/>
      <c r="I122" s="159" t="str">
        <f>IF(F96=R5,"-","")</f>
        <v/>
      </c>
      <c r="J122" s="152"/>
      <c r="K122" s="151" t="str">
        <f>IF(F96=R5,"-","")</f>
        <v/>
      </c>
      <c r="L122" s="241"/>
      <c r="M122" s="152"/>
      <c r="N122" s="150"/>
      <c r="O122" s="150"/>
      <c r="P122" s="151" t="str">
        <f>IF(F96=R5,"-","")</f>
        <v/>
      </c>
    </row>
    <row r="123" spans="1:16" ht="21" customHeight="1" x14ac:dyDescent="0.4">
      <c r="A123" s="99" t="s">
        <v>226</v>
      </c>
      <c r="B123" s="170"/>
      <c r="C123" s="170"/>
      <c r="D123" s="173" t="s">
        <v>68</v>
      </c>
      <c r="E123" s="174"/>
      <c r="F123" s="152"/>
      <c r="G123" s="150"/>
      <c r="H123" s="150"/>
      <c r="I123" s="159"/>
      <c r="J123" s="152"/>
      <c r="K123" s="151"/>
      <c r="L123" s="241"/>
      <c r="M123" s="152"/>
      <c r="N123" s="150"/>
      <c r="O123" s="150"/>
      <c r="P123" s="151"/>
    </row>
    <row r="124" spans="1:16" ht="21" customHeight="1" x14ac:dyDescent="0.4">
      <c r="A124" s="99" t="s">
        <v>227</v>
      </c>
      <c r="B124" s="170"/>
      <c r="C124" s="171"/>
      <c r="D124" s="173" t="s">
        <v>69</v>
      </c>
      <c r="E124" s="174"/>
      <c r="F124" s="152"/>
      <c r="G124" s="150"/>
      <c r="H124" s="150"/>
      <c r="I124" s="159"/>
      <c r="J124" s="152"/>
      <c r="K124" s="151"/>
      <c r="L124" s="241"/>
      <c r="M124" s="152"/>
      <c r="N124" s="150"/>
      <c r="O124" s="150"/>
      <c r="P124" s="151"/>
    </row>
    <row r="125" spans="1:16" ht="21" customHeight="1" x14ac:dyDescent="0.4">
      <c r="A125" s="99" t="s">
        <v>228</v>
      </c>
      <c r="B125" s="170"/>
      <c r="C125" s="173" t="s">
        <v>65</v>
      </c>
      <c r="D125" s="174"/>
      <c r="E125" s="174"/>
      <c r="F125" s="152"/>
      <c r="G125" s="150"/>
      <c r="H125" s="150"/>
      <c r="I125" s="159"/>
      <c r="J125" s="152"/>
      <c r="K125" s="151"/>
      <c r="L125" s="241"/>
      <c r="M125" s="152"/>
      <c r="N125" s="150"/>
      <c r="O125" s="150"/>
      <c r="P125" s="151"/>
    </row>
    <row r="126" spans="1:16" ht="21" customHeight="1" x14ac:dyDescent="0.4">
      <c r="A126" s="99" t="s">
        <v>229</v>
      </c>
      <c r="B126" s="170"/>
      <c r="C126" s="173" t="s">
        <v>59</v>
      </c>
      <c r="D126" s="174"/>
      <c r="E126" s="174"/>
      <c r="F126" s="152"/>
      <c r="G126" s="150"/>
      <c r="H126" s="150"/>
      <c r="I126" s="159"/>
      <c r="J126" s="152"/>
      <c r="K126" s="151"/>
      <c r="L126" s="241"/>
      <c r="M126" s="152"/>
      <c r="N126" s="150"/>
      <c r="O126" s="150"/>
      <c r="P126" s="151"/>
    </row>
    <row r="127" spans="1:16" ht="21" customHeight="1" x14ac:dyDescent="0.4">
      <c r="A127" s="99" t="s">
        <v>212</v>
      </c>
      <c r="B127" s="170"/>
      <c r="C127" s="173" t="s">
        <v>64</v>
      </c>
      <c r="D127" s="174"/>
      <c r="E127" s="174"/>
      <c r="F127" s="152"/>
      <c r="G127" s="150"/>
      <c r="H127" s="150"/>
      <c r="I127" s="159"/>
      <c r="J127" s="152"/>
      <c r="K127" s="151"/>
      <c r="L127" s="241"/>
      <c r="M127" s="152"/>
      <c r="N127" s="150"/>
      <c r="O127" s="150"/>
      <c r="P127" s="151"/>
    </row>
    <row r="128" spans="1:16" ht="21" customHeight="1" x14ac:dyDescent="0.4">
      <c r="A128" s="99" t="s">
        <v>213</v>
      </c>
      <c r="B128" s="170"/>
      <c r="C128" s="166" t="s">
        <v>2797</v>
      </c>
      <c r="D128" s="167"/>
      <c r="E128" s="167"/>
      <c r="F128" s="152"/>
      <c r="G128" s="150"/>
      <c r="H128" s="150"/>
      <c r="I128" s="159" t="str">
        <f>IF(F96=R5,"-","")</f>
        <v/>
      </c>
      <c r="J128" s="152"/>
      <c r="K128" s="151" t="str">
        <f>IF(F96=R5,"-","")</f>
        <v/>
      </c>
      <c r="L128" s="241"/>
      <c r="M128" s="152"/>
      <c r="N128" s="150"/>
      <c r="O128" s="150"/>
      <c r="P128" s="151" t="str">
        <f>IF(F96=R5,"-","")</f>
        <v/>
      </c>
    </row>
    <row r="129" spans="1:16" ht="21" customHeight="1" x14ac:dyDescent="0.4">
      <c r="A129" s="99" t="s">
        <v>230</v>
      </c>
      <c r="B129" s="170"/>
      <c r="C129" s="168" t="s">
        <v>2772</v>
      </c>
      <c r="D129" s="174"/>
      <c r="E129" s="174"/>
      <c r="F129" s="152">
        <f>SUBTOTAL(9,$F$130:$F$132)</f>
        <v>0</v>
      </c>
      <c r="G129" s="150">
        <f>SUBTOTAL(9,$G$130:$G$132)</f>
        <v>0</v>
      </c>
      <c r="H129" s="150">
        <f>SUBTOTAL(9,$H$130:$H$132)</f>
        <v>0</v>
      </c>
      <c r="I129" s="159">
        <f>SUBTOTAL(9,$I$130:$I$132)</f>
        <v>0</v>
      </c>
      <c r="J129" s="152">
        <f>SUBTOTAL(9,$J$130:$J$132)</f>
        <v>0</v>
      </c>
      <c r="K129" s="151">
        <f>SUBTOTAL(9,$K$130:$K$132)</f>
        <v>0</v>
      </c>
      <c r="L129" s="241"/>
      <c r="M129" s="152">
        <f>SUBTOTAL(9,$M$130:$M$132)</f>
        <v>0</v>
      </c>
      <c r="N129" s="150">
        <f>SUBTOTAL(9,$N$130:$N$132)</f>
        <v>0</v>
      </c>
      <c r="O129" s="150">
        <f>SUBTOTAL(9,$O$130:$O$132)</f>
        <v>0</v>
      </c>
      <c r="P129" s="151">
        <f>SUBTOTAL(9,$P$130:$P$132)</f>
        <v>0</v>
      </c>
    </row>
    <row r="130" spans="1:16" ht="21" customHeight="1" x14ac:dyDescent="0.4">
      <c r="A130" s="99" t="s">
        <v>2757</v>
      </c>
      <c r="B130" s="170"/>
      <c r="C130" s="170" t="s">
        <v>2756</v>
      </c>
      <c r="D130" s="177" t="s">
        <v>2799</v>
      </c>
      <c r="E130" s="178"/>
      <c r="F130" s="152"/>
      <c r="G130" s="150"/>
      <c r="H130" s="150"/>
      <c r="I130" s="159"/>
      <c r="J130" s="152"/>
      <c r="K130" s="151"/>
      <c r="L130" s="241"/>
      <c r="M130" s="152"/>
      <c r="N130" s="150"/>
      <c r="O130" s="150"/>
      <c r="P130" s="151"/>
    </row>
    <row r="131" spans="1:16" ht="21" customHeight="1" x14ac:dyDescent="0.4">
      <c r="A131" s="99" t="s">
        <v>2758</v>
      </c>
      <c r="B131" s="170"/>
      <c r="C131" s="170"/>
      <c r="D131" s="175" t="s">
        <v>61</v>
      </c>
      <c r="E131" s="176"/>
      <c r="F131" s="152"/>
      <c r="G131" s="150"/>
      <c r="H131" s="150"/>
      <c r="I131" s="159"/>
      <c r="J131" s="152"/>
      <c r="K131" s="151"/>
      <c r="L131" s="241"/>
      <c r="M131" s="152"/>
      <c r="N131" s="150"/>
      <c r="O131" s="150"/>
      <c r="P131" s="151"/>
    </row>
    <row r="132" spans="1:16" ht="21" customHeight="1" x14ac:dyDescent="0.4">
      <c r="A132" s="99" t="s">
        <v>2759</v>
      </c>
      <c r="B132" s="170"/>
      <c r="C132" s="171"/>
      <c r="D132" s="175" t="s">
        <v>62</v>
      </c>
      <c r="E132" s="176"/>
      <c r="F132" s="152"/>
      <c r="G132" s="150"/>
      <c r="H132" s="150"/>
      <c r="I132" s="159"/>
      <c r="J132" s="152"/>
      <c r="K132" s="151"/>
      <c r="L132" s="241"/>
      <c r="M132" s="152"/>
      <c r="N132" s="150"/>
      <c r="O132" s="150"/>
      <c r="P132" s="151"/>
    </row>
    <row r="133" spans="1:16" ht="21" customHeight="1" thickBot="1" x14ac:dyDescent="0.45">
      <c r="A133" s="99" t="s">
        <v>231</v>
      </c>
      <c r="B133" s="171"/>
      <c r="C133" s="173" t="s">
        <v>60</v>
      </c>
      <c r="D133" s="174"/>
      <c r="E133" s="174"/>
      <c r="F133" s="153"/>
      <c r="G133" s="154"/>
      <c r="H133" s="154"/>
      <c r="I133" s="160"/>
      <c r="J133" s="153"/>
      <c r="K133" s="155"/>
      <c r="L133" s="242"/>
      <c r="M133" s="153"/>
      <c r="N133" s="154"/>
      <c r="O133" s="154"/>
      <c r="P133" s="155"/>
    </row>
    <row r="134" spans="1:16" ht="13.9" customHeight="1" x14ac:dyDescent="0.4">
      <c r="A134" s="158" t="s">
        <v>3143</v>
      </c>
    </row>
    <row r="135" spans="1:16" ht="13.9" customHeight="1" x14ac:dyDescent="0.4">
      <c r="A135" s="158" t="s">
        <v>3080</v>
      </c>
    </row>
    <row r="136" spans="1:16" ht="13.9" customHeight="1" x14ac:dyDescent="0.4">
      <c r="A136" s="158" t="s">
        <v>3081</v>
      </c>
    </row>
    <row r="137" spans="1:16" ht="13.9" customHeight="1" x14ac:dyDescent="0.4">
      <c r="A137" s="158" t="s">
        <v>3130</v>
      </c>
    </row>
    <row r="138" spans="1:16" ht="13.9" customHeight="1" x14ac:dyDescent="0.4">
      <c r="A138" s="158" t="s">
        <v>3131</v>
      </c>
    </row>
    <row r="139" spans="1:16" ht="13.9" customHeight="1" x14ac:dyDescent="0.4">
      <c r="A139" s="158" t="s">
        <v>2996</v>
      </c>
    </row>
    <row r="140" spans="1:16" ht="13.9" customHeight="1" x14ac:dyDescent="0.4">
      <c r="A140" s="158" t="s">
        <v>3137</v>
      </c>
    </row>
    <row r="141" spans="1:16" ht="13.9" customHeight="1" x14ac:dyDescent="0.4">
      <c r="A141" s="158" t="s">
        <v>2995</v>
      </c>
    </row>
    <row r="142" spans="1:16" ht="13.9" customHeight="1" x14ac:dyDescent="0.4">
      <c r="A142" s="158" t="s">
        <v>3015</v>
      </c>
    </row>
    <row r="143" spans="1:16" ht="13.9" customHeight="1" x14ac:dyDescent="0.4">
      <c r="A143" s="158" t="s">
        <v>3147</v>
      </c>
    </row>
    <row r="144" spans="1:16" ht="13.9" customHeight="1" x14ac:dyDescent="0.4">
      <c r="A144" s="158" t="s">
        <v>3136</v>
      </c>
    </row>
    <row r="145" spans="1:1" ht="13.9" customHeight="1" x14ac:dyDescent="0.4">
      <c r="A145" s="158" t="s">
        <v>3144</v>
      </c>
    </row>
    <row r="146" spans="1:1" x14ac:dyDescent="0.4">
      <c r="A146" s="158" t="s">
        <v>3145</v>
      </c>
    </row>
    <row r="147" spans="1:1" x14ac:dyDescent="0.4">
      <c r="A147" s="158" t="s">
        <v>3138</v>
      </c>
    </row>
    <row r="148" spans="1:1" x14ac:dyDescent="0.4">
      <c r="A148" s="158" t="s">
        <v>3146</v>
      </c>
    </row>
    <row r="149" spans="1:1" x14ac:dyDescent="0.4">
      <c r="A149" s="158" t="s">
        <v>3148</v>
      </c>
    </row>
    <row r="150" spans="1:1" x14ac:dyDescent="0.4">
      <c r="A150" s="158" t="s">
        <v>3142</v>
      </c>
    </row>
  </sheetData>
  <sheetProtection algorithmName="SHA-512" hashValue="qTXoXc/yrOrElGnYsVRaLzlr38cW7tyVizckjZO6K6QcygGirsFj+QoLbCgPlQ2vrx/RnZhmQonT1/jYqj+iSA==" saltValue="2SLzPQlJP2rBqVVDReMirg=="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4463">
      <formula>AND($J$16="")</formula>
    </cfRule>
  </conditionalFormatting>
  <conditionalFormatting sqref="L18">
    <cfRule type="expression" dxfId="404" priority="5069">
      <formula>AND($L$18="")</formula>
    </cfRule>
  </conditionalFormatting>
  <conditionalFormatting sqref="L29">
    <cfRule type="expression" dxfId="403" priority="5085">
      <formula>AND($L$29="")</formula>
    </cfRule>
  </conditionalFormatting>
  <conditionalFormatting sqref="L30">
    <cfRule type="expression" dxfId="402" priority="5087">
      <formula>AND($L$30="")</formula>
    </cfRule>
  </conditionalFormatting>
  <conditionalFormatting sqref="L32">
    <cfRule type="expression" dxfId="401" priority="5089">
      <formula>AND($L$32="")</formula>
    </cfRule>
  </conditionalFormatting>
  <conditionalFormatting sqref="L34">
    <cfRule type="expression" dxfId="400" priority="5091">
      <formula>AND($L$34="")</formula>
    </cfRule>
  </conditionalFormatting>
  <conditionalFormatting sqref="L35">
    <cfRule type="expression" dxfId="399" priority="5093">
      <formula>AND($L$35="")</formula>
    </cfRule>
  </conditionalFormatting>
  <conditionalFormatting sqref="L36">
    <cfRule type="expression" dxfId="398" priority="5095">
      <formula>AND($L$36="")</formula>
    </cfRule>
  </conditionalFormatting>
  <conditionalFormatting sqref="L39">
    <cfRule type="expression" dxfId="397" priority="5097">
      <formula>AND($L$39="")</formula>
    </cfRule>
  </conditionalFormatting>
  <conditionalFormatting sqref="L40">
    <cfRule type="expression" dxfId="396" priority="5099">
      <formula>AND($L$40="")</formula>
    </cfRule>
  </conditionalFormatting>
  <conditionalFormatting sqref="L41">
    <cfRule type="expression" dxfId="395" priority="5101">
      <formula>AND($L$41="")</formula>
    </cfRule>
  </conditionalFormatting>
  <conditionalFormatting sqref="L42">
    <cfRule type="expression" dxfId="394" priority="5103">
      <formula>AND($L$42="")</formula>
    </cfRule>
  </conditionalFormatting>
  <conditionalFormatting sqref="L43">
    <cfRule type="expression" dxfId="393" priority="5105">
      <formula>AND($L$43="")</formula>
    </cfRule>
  </conditionalFormatting>
  <conditionalFormatting sqref="L44">
    <cfRule type="expression" dxfId="392" priority="5107">
      <formula>AND($L$44="")</formula>
    </cfRule>
  </conditionalFormatting>
  <conditionalFormatting sqref="L45">
    <cfRule type="expression" dxfId="391" priority="5109">
      <formula>AND($L$45="")</formula>
    </cfRule>
  </conditionalFormatting>
  <conditionalFormatting sqref="L46">
    <cfRule type="expression" dxfId="390" priority="5111">
      <formula>AND($L$46="")</formula>
    </cfRule>
  </conditionalFormatting>
  <conditionalFormatting sqref="L47">
    <cfRule type="expression" dxfId="389" priority="5113">
      <formula>AND($L$47="")</formula>
    </cfRule>
  </conditionalFormatting>
  <conditionalFormatting sqref="L48">
    <cfRule type="expression" dxfId="388" priority="5115">
      <formula>AND($L$48="")</formula>
    </cfRule>
  </conditionalFormatting>
  <conditionalFormatting sqref="L51">
    <cfRule type="expression" dxfId="387" priority="5117">
      <formula>AND($L$51="")</formula>
    </cfRule>
  </conditionalFormatting>
  <conditionalFormatting sqref="L53">
    <cfRule type="expression" dxfId="386" priority="5119">
      <formula>AND($L$53="")</formula>
    </cfRule>
  </conditionalFormatting>
  <conditionalFormatting sqref="L56">
    <cfRule type="expression" dxfId="385" priority="5121">
      <formula>AND($L$56="")</formula>
    </cfRule>
  </conditionalFormatting>
  <conditionalFormatting sqref="L57">
    <cfRule type="expression" dxfId="384" priority="5123">
      <formula>AND($L$57="")</formula>
    </cfRule>
  </conditionalFormatting>
  <conditionalFormatting sqref="L58">
    <cfRule type="expression" dxfId="383" priority="5125">
      <formula>AND($L$58="")</formula>
    </cfRule>
  </conditionalFormatting>
  <conditionalFormatting sqref="L59">
    <cfRule type="expression" dxfId="382" priority="5127">
      <formula>AND($L$59="")</formula>
    </cfRule>
  </conditionalFormatting>
  <conditionalFormatting sqref="L60">
    <cfRule type="expression" dxfId="381" priority="5129">
      <formula>AND($L$60="")</formula>
    </cfRule>
  </conditionalFormatting>
  <conditionalFormatting sqref="L61">
    <cfRule type="expression" dxfId="380" priority="5131">
      <formula>AND($L$61="")</formula>
    </cfRule>
  </conditionalFormatting>
  <conditionalFormatting sqref="L65">
    <cfRule type="expression" dxfId="379" priority="5133">
      <formula>AND($L$65="")</formula>
    </cfRule>
  </conditionalFormatting>
  <conditionalFormatting sqref="L66">
    <cfRule type="expression" dxfId="378" priority="5135">
      <formula>AND($L$66="")</formula>
    </cfRule>
  </conditionalFormatting>
  <conditionalFormatting sqref="L67">
    <cfRule type="expression" dxfId="377" priority="5137">
      <formula>AND($L$67="")</formula>
    </cfRule>
  </conditionalFormatting>
  <conditionalFormatting sqref="L68">
    <cfRule type="expression" dxfId="376" priority="5139">
      <formula>AND($L$68="")</formula>
    </cfRule>
  </conditionalFormatting>
  <conditionalFormatting sqref="L70">
    <cfRule type="expression" dxfId="375" priority="5141">
      <formula>AND($L$70="")</formula>
    </cfRule>
  </conditionalFormatting>
  <conditionalFormatting sqref="L71">
    <cfRule type="expression" dxfId="374" priority="5143">
      <formula>AND($L$71="")</formula>
    </cfRule>
  </conditionalFormatting>
  <conditionalFormatting sqref="L38">
    <cfRule type="expression" dxfId="373" priority="5148">
      <formula>AND($D$16&lt;&gt;$T$6,$L$38="")</formula>
    </cfRule>
    <cfRule type="expression" dxfId="372" priority="5149">
      <formula>AND($D$16=$T$6,$L$38&lt;&gt;0)</formula>
    </cfRule>
    <cfRule type="expression" dxfId="371" priority="5150">
      <formula>AND($D$16=$T$6,$L$38=0)</formula>
    </cfRule>
  </conditionalFormatting>
  <conditionalFormatting sqref="M65">
    <cfRule type="expression" dxfId="370" priority="5155">
      <formula>AND($M$65="←内訳より小さい")</formula>
    </cfRule>
  </conditionalFormatting>
  <conditionalFormatting sqref="L50">
    <cfRule type="expression" dxfId="369" priority="5156">
      <formula>AND($D$16&lt;&gt;$T$6,$L$50="")</formula>
    </cfRule>
    <cfRule type="expression" dxfId="368" priority="5157">
      <formula>AND($D$16=$T$6,$L$50&lt;&gt;0)</formula>
    </cfRule>
    <cfRule type="expression" dxfId="367" priority="5158">
      <formula>AND($D$16=$T$6,$L$50=0)</formula>
    </cfRule>
  </conditionalFormatting>
  <conditionalFormatting sqref="L52">
    <cfRule type="expression" dxfId="366" priority="5159">
      <formula>AND($D$16&lt;&gt;$T$6,$L$52="")</formula>
    </cfRule>
    <cfRule type="expression" dxfId="365" priority="5160">
      <formula>AND($D$16=$T$6,$L$52&lt;&gt;0)</formula>
    </cfRule>
    <cfRule type="expression" dxfId="364" priority="5161">
      <formula>AND($D$16=$T$6,$L$52=0)</formula>
    </cfRule>
  </conditionalFormatting>
  <conditionalFormatting sqref="J16">
    <cfRule type="expression" dxfId="363" priority="4261">
      <formula>AND($J$16="")</formula>
    </cfRule>
  </conditionalFormatting>
  <conditionalFormatting sqref="M16:N16">
    <cfRule type="expression" dxfId="362" priority="4260">
      <formula>AND($L$16="")</formula>
    </cfRule>
  </conditionalFormatting>
  <conditionalFormatting sqref="N5">
    <cfRule type="expression" dxfId="361" priority="2952">
      <formula>AND($N$5="")</formula>
    </cfRule>
  </conditionalFormatting>
  <conditionalFormatting sqref="N6">
    <cfRule type="expression" dxfId="360" priority="2951">
      <formula>AND($N$6="")</formula>
    </cfRule>
  </conditionalFormatting>
  <conditionalFormatting sqref="M7">
    <cfRule type="expression" dxfId="359" priority="2950">
      <formula>AND($M$7="")</formula>
    </cfRule>
  </conditionalFormatting>
  <conditionalFormatting sqref="M8">
    <cfRule type="expression" dxfId="358" priority="2949">
      <formula>AND($M$8="")</formula>
    </cfRule>
  </conditionalFormatting>
  <conditionalFormatting sqref="N7">
    <cfRule type="expression" dxfId="357" priority="2948">
      <formula>AND($N$7="",$M$7&lt;&gt;"２無")</formula>
    </cfRule>
  </conditionalFormatting>
  <conditionalFormatting sqref="N8">
    <cfRule type="expression" dxfId="356" priority="2947">
      <formula>AND($N$8="",$M$8&lt;&gt;"２無")</formula>
    </cfRule>
  </conditionalFormatting>
  <conditionalFormatting sqref="D16">
    <cfRule type="expression" dxfId="355" priority="2946">
      <formula>AND($D$16="")</formula>
    </cfRule>
  </conditionalFormatting>
  <conditionalFormatting sqref="G14">
    <cfRule type="expression" dxfId="354" priority="2945">
      <formula>AND($G$14="")</formula>
    </cfRule>
  </conditionalFormatting>
  <conditionalFormatting sqref="L14">
    <cfRule type="expression" dxfId="353" priority="2944">
      <formula>AND($L$14="")</formula>
    </cfRule>
  </conditionalFormatting>
  <conditionalFormatting sqref="C10">
    <cfRule type="expression" dxfId="352" priority="2943">
      <formula>AND($C$10="")</formula>
    </cfRule>
  </conditionalFormatting>
  <conditionalFormatting sqref="C11">
    <cfRule type="expression" dxfId="351" priority="2942">
      <formula>AND($C$11="")</formula>
    </cfRule>
  </conditionalFormatting>
  <conditionalFormatting sqref="L11">
    <cfRule type="expression" dxfId="350" priority="2941">
      <formula>AND($L$11="")</formula>
    </cfRule>
  </conditionalFormatting>
  <conditionalFormatting sqref="O11">
    <cfRule type="expression" dxfId="349" priority="2940">
      <formula>AND($O$11="")</formula>
    </cfRule>
  </conditionalFormatting>
  <conditionalFormatting sqref="E12">
    <cfRule type="expression" dxfId="348" priority="2939">
      <formula>AND($E$12="")</formula>
    </cfRule>
  </conditionalFormatting>
  <conditionalFormatting sqref="H12">
    <cfRule type="expression" dxfId="347" priority="2938">
      <formula>AND($H$12="")</formula>
    </cfRule>
  </conditionalFormatting>
  <conditionalFormatting sqref="K12">
    <cfRule type="expression" dxfId="346" priority="2937">
      <formula>AND($K$12="")</formula>
    </cfRule>
  </conditionalFormatting>
  <conditionalFormatting sqref="O12">
    <cfRule type="expression" dxfId="345" priority="2936">
      <formula>AND($O$12="")</formula>
    </cfRule>
  </conditionalFormatting>
  <conditionalFormatting sqref="L19">
    <cfRule type="expression" dxfId="344" priority="2612">
      <formula>AND($L$19="")</formula>
    </cfRule>
  </conditionalFormatting>
  <conditionalFormatting sqref="L24">
    <cfRule type="expression" dxfId="343" priority="2611">
      <formula>AND($L$24="")</formula>
    </cfRule>
  </conditionalFormatting>
  <conditionalFormatting sqref="L20">
    <cfRule type="expression" dxfId="342" priority="2609">
      <formula>AND($L$20="")</formula>
    </cfRule>
  </conditionalFormatting>
  <conditionalFormatting sqref="L21">
    <cfRule type="expression" dxfId="341" priority="2610">
      <formula>AND($L$21="")</formula>
    </cfRule>
  </conditionalFormatting>
  <conditionalFormatting sqref="L22">
    <cfRule type="expression" dxfId="340" priority="2608">
      <formula>AND($L$22="")</formula>
    </cfRule>
  </conditionalFormatting>
  <conditionalFormatting sqref="L25">
    <cfRule type="expression" dxfId="339" priority="2606">
      <formula>AND($L$25="")</formula>
    </cfRule>
  </conditionalFormatting>
  <conditionalFormatting sqref="L26">
    <cfRule type="expression" dxfId="338" priority="2607">
      <formula>AND($L$26="")</formula>
    </cfRule>
  </conditionalFormatting>
  <conditionalFormatting sqref="G94">
    <cfRule type="expression" dxfId="337" priority="1961">
      <formula>AND($G$94="")</formula>
    </cfRule>
  </conditionalFormatting>
  <conditionalFormatting sqref="L94">
    <cfRule type="expression" dxfId="336" priority="1960">
      <formula>AND($L$94="")</formula>
    </cfRule>
  </conditionalFormatting>
  <conditionalFormatting sqref="A1:J1">
    <cfRule type="expression" dxfId="335" priority="1639">
      <formula>AND(A1="未記載セルチェック：【未記載セル（色付）が残っています。】")</formula>
    </cfRule>
  </conditionalFormatting>
  <conditionalFormatting sqref="K1:P1">
    <cfRule type="expression" dxfId="334" priority="1638">
      <formula>AND(K1="内訳数値チェック：【内訳より小さい科目があります。】")</formula>
    </cfRule>
  </conditionalFormatting>
  <conditionalFormatting sqref="M49">
    <cfRule type="expression" dxfId="333" priority="1637">
      <formula>AND($M$49="←内訳より小さい")</formula>
    </cfRule>
  </conditionalFormatting>
  <conditionalFormatting sqref="M45">
    <cfRule type="expression" dxfId="332" priority="676">
      <formula>"AND($M$45=""←内訳より小さい"")"</formula>
    </cfRule>
  </conditionalFormatting>
  <conditionalFormatting sqref="M56">
    <cfRule type="expression" dxfId="331" priority="675">
      <formula>AND($M$56="←内訳より小さい")</formula>
    </cfRule>
  </conditionalFormatting>
  <conditionalFormatting sqref="M60">
    <cfRule type="expression" dxfId="330" priority="674">
      <formula>AND($M$60="←内訳より小さい")</formula>
    </cfRule>
  </conditionalFormatting>
  <conditionalFormatting sqref="F96">
    <cfRule type="expression" dxfId="329" priority="353">
      <formula>AND($F$96="")</formula>
    </cfRule>
  </conditionalFormatting>
  <conditionalFormatting sqref="F102">
    <cfRule type="expression" dxfId="328" priority="256">
      <formula>AND($F$102="",$M$102="",$N$102="",$O$102="",OR($P$102="",$P$102="-"))</formula>
    </cfRule>
  </conditionalFormatting>
  <conditionalFormatting sqref="F103">
    <cfRule type="expression" dxfId="327" priority="255">
      <formula>AND($F$103="",$M$103="",$N$103="",$O$103="",OR($P$103="",$P$103="-"))</formula>
    </cfRule>
  </conditionalFormatting>
  <conditionalFormatting sqref="F104">
    <cfRule type="expression" dxfId="326" priority="254">
      <formula>AND($F$104="",$M$104="",$N$104="",$O$104="",OR($P$104="",$P$104="-"))</formula>
    </cfRule>
  </conditionalFormatting>
  <conditionalFormatting sqref="F106">
    <cfRule type="expression" dxfId="325" priority="253">
      <formula>AND($F$106="",$M$106="",$N$106="",$O$106="",$P$106="")</formula>
    </cfRule>
  </conditionalFormatting>
  <conditionalFormatting sqref="F107">
    <cfRule type="expression" dxfId="324" priority="252">
      <formula>AND($F$107="",$M$107="",$N$107="",$O$107="",OR($P$107="",$P$107="-"))</formula>
    </cfRule>
  </conditionalFormatting>
  <conditionalFormatting sqref="F108">
    <cfRule type="expression" dxfId="323" priority="251">
      <formula>AND($F$108="",$M$108="",$N$108="",$O$108="",OR($P$108="",$P$108="-"))</formula>
    </cfRule>
  </conditionalFormatting>
  <conditionalFormatting sqref="F111">
    <cfRule type="expression" dxfId="322" priority="250">
      <formula>AND($F$111="",$M$111="",$N$111="",$O$111="",OR($P$111="",$P$111="-"))</formula>
    </cfRule>
  </conditionalFormatting>
  <conditionalFormatting sqref="F112">
    <cfRule type="expression" dxfId="321" priority="249">
      <formula>AND($F$112="",$M$112="",$N$112="",$O$112="",OR($P$112="",$P$112="-"))</formula>
    </cfRule>
  </conditionalFormatting>
  <conditionalFormatting sqref="F113">
    <cfRule type="expression" dxfId="320" priority="248">
      <formula>AND($F$113="",$M$113="",$N$113="",$O$113="",OR($P$113="",$P$113="-"))</formula>
    </cfRule>
  </conditionalFormatting>
  <conditionalFormatting sqref="F114">
    <cfRule type="expression" dxfId="319" priority="247">
      <formula>OR($F$114="",AND(_xlfn.ISFORMULA($F$114)&lt;&gt;FALSE,OR($F$115="*",$F$115="＊"),OR($F$116="*",$F$116="＊"),OR($F$117="*",$F$117="＊"),OR($F$118="*",$F$118="＊")))</formula>
    </cfRule>
  </conditionalFormatting>
  <conditionalFormatting sqref="F115">
    <cfRule type="expression" dxfId="318" priority="246">
      <formula>AND($F$115="",$M$115="",$N$115="",$O$115="",OR($P$115="",$P$115="-"))</formula>
    </cfRule>
  </conditionalFormatting>
  <conditionalFormatting sqref="F116">
    <cfRule type="expression" dxfId="317" priority="245">
      <formula>AND($F$116="",$M$116="",$N$116="",$O$116="",OR($P$116="",$P$116="-"))</formula>
    </cfRule>
  </conditionalFormatting>
  <conditionalFormatting sqref="F117">
    <cfRule type="expression" dxfId="316" priority="244">
      <formula>AND($F$117="",$M$117="",$N$117="",$O$117="",$P$117="")</formula>
    </cfRule>
  </conditionalFormatting>
  <conditionalFormatting sqref="F118">
    <cfRule type="expression" dxfId="315" priority="243">
      <formula>AND($F$118="",$M$118="",$N$118="",$O$118="",OR($P$118="",$P$118="-"))</formula>
    </cfRule>
  </conditionalFormatting>
  <conditionalFormatting sqref="F119">
    <cfRule type="expression" dxfId="314" priority="242">
      <formula>AND($F$119="",$M$119="",$N$119="",$O$119="",$P$119="")</formula>
    </cfRule>
  </conditionalFormatting>
  <conditionalFormatting sqref="F120">
    <cfRule type="expression" dxfId="313" priority="241">
      <formula>AND($F$120="",$M$120="",$N$120="",$O$120="",$P$120="")</formula>
    </cfRule>
  </conditionalFormatting>
  <conditionalFormatting sqref="F125">
    <cfRule type="expression" dxfId="312" priority="240">
      <formula>AND($F$125="",$M$125="",$N$125="",$O$125="",$P$125="")</formula>
    </cfRule>
  </conditionalFormatting>
  <conditionalFormatting sqref="F126">
    <cfRule type="expression" dxfId="311" priority="239">
      <formula>AND($F$126="",$M$126="",$N$126="",$O$126="",$P$126="")</formula>
    </cfRule>
  </conditionalFormatting>
  <conditionalFormatting sqref="F127">
    <cfRule type="expression" dxfId="310" priority="238">
      <formula>AND($F$127="",$M$127="",$N$127="",$O$127="",$P$127="")</formula>
    </cfRule>
  </conditionalFormatting>
  <conditionalFormatting sqref="F128">
    <cfRule type="expression" dxfId="309" priority="237">
      <formula>AND($F$128="",$M$128="",$N$128="",$O$128="",OR($P$128="",$P$128="-"))</formula>
    </cfRule>
  </conditionalFormatting>
  <conditionalFormatting sqref="F133">
    <cfRule type="expression" dxfId="308" priority="236">
      <formula>AND($F$133="",$M$133="",$N$133="",$O$133="",$P$133="")</formula>
    </cfRule>
  </conditionalFormatting>
  <conditionalFormatting sqref="F121">
    <cfRule type="expression" dxfId="307" priority="235">
      <formula>OR($F$121="",AND(_xlfn.ISFORMULA($F$121)&lt;&gt;FALSE,OR($F$122="*",$F$122="＊"),OR($F$123="*",$F$123="＊"),OR($F$124="*",$F$124="＊")))</formula>
    </cfRule>
  </conditionalFormatting>
  <conditionalFormatting sqref="F122">
    <cfRule type="expression" dxfId="306" priority="234">
      <formula>AND($F$122="",$M$122="",$N$122="",$O$122="",OR($P$122="",$P$122="-"))</formula>
    </cfRule>
  </conditionalFormatting>
  <conditionalFormatting sqref="F123">
    <cfRule type="expression" dxfId="305" priority="233">
      <formula>AND($F$123="",$M$123="",$N$123="",$O$123="",$P$123="")</formula>
    </cfRule>
  </conditionalFormatting>
  <conditionalFormatting sqref="F124">
    <cfRule type="expression" dxfId="304" priority="232">
      <formula>AND($F$124="",$M$124="",$N$124="",$O$124="",$P$124="")</formula>
    </cfRule>
  </conditionalFormatting>
  <conditionalFormatting sqref="F129">
    <cfRule type="expression" dxfId="303" priority="231">
      <formula>OR($F$129="",AND(_xlfn.ISFORMULA($F$129)&lt;&gt;FALSE,OR($F$130="*",$F$130="＊"),OR($F$131="*",$F$131="＊"),OR($F$132="*",$F$132="＊")))</formula>
    </cfRule>
  </conditionalFormatting>
  <conditionalFormatting sqref="F130">
    <cfRule type="expression" dxfId="302" priority="230">
      <formula>AND($F$130="",$M$130="",$N$130="",$O$130="",$P$130="")</formula>
    </cfRule>
  </conditionalFormatting>
  <conditionalFormatting sqref="F131">
    <cfRule type="expression" dxfId="301" priority="229">
      <formula>AND($F$131="",$M$131="",$N$131="",$O$131="",$P$131="")</formula>
    </cfRule>
  </conditionalFormatting>
  <conditionalFormatting sqref="F132">
    <cfRule type="expression" dxfId="300" priority="228">
      <formula>AND($F$132="",$M$132="",$N$132="",$O$132="",$P$132="")</formula>
    </cfRule>
  </conditionalFormatting>
  <conditionalFormatting sqref="F110">
    <cfRule type="expression" dxfId="299" priority="22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26">
      <formula>OR($F$105="",AND(_xlfn.ISFORMULA($F$105)&lt;&gt;FALSE,OR($F$106="*",$F$106="＊"),OR($F$107="*",$F$107="＊"),OR($F$108="*",$F$108="＊"),OR($F$109="*",$F$109="＊")))</formula>
    </cfRule>
  </conditionalFormatting>
  <conditionalFormatting sqref="G102">
    <cfRule type="expression" dxfId="297" priority="257">
      <formula>AND($G$102="",$M$102="",$N$102="",$O$102="",OR($P$102="",$P$102="-"))</formula>
    </cfRule>
  </conditionalFormatting>
  <conditionalFormatting sqref="G103">
    <cfRule type="expression" dxfId="296" priority="258">
      <formula>AND($G$103="",$M$103="",$N$103="",$O$103="",OR($P$103="",$P$103="-"))</formula>
    </cfRule>
  </conditionalFormatting>
  <conditionalFormatting sqref="G104">
    <cfRule type="expression" dxfId="295" priority="259">
      <formula>AND($G$104="",$M$104="",$N$104="",$O$104="",OR($P$104="",$P$104="-"))</formula>
    </cfRule>
  </conditionalFormatting>
  <conditionalFormatting sqref="G105">
    <cfRule type="expression" dxfId="294" priority="260">
      <formula>OR($G$105="",AND(_xlfn.ISFORMULA($G$105)&lt;&gt;FALSE,OR($G$106="*",$G$106="＊"),OR($G$107="*",$G$107="＊"),OR($G$108="*",$G$108="＊"),OR($G$109="*",$G$109="＊")))</formula>
    </cfRule>
  </conditionalFormatting>
  <conditionalFormatting sqref="G106">
    <cfRule type="expression" dxfId="293" priority="261">
      <formula>AND($G$106="",$M$106="",$N$106="",$O$106="",$P$106="")</formula>
    </cfRule>
  </conditionalFormatting>
  <conditionalFormatting sqref="G107">
    <cfRule type="expression" dxfId="292" priority="262">
      <formula>AND($G$107="",$M$107="",$N$107="",$O$107="",OR($P$107="",$P$107="-"))</formula>
    </cfRule>
  </conditionalFormatting>
  <conditionalFormatting sqref="G108">
    <cfRule type="expression" dxfId="291" priority="263">
      <formula>AND($G$108="",$M$108="",$N$108="",$O$108="",OR($P$108="",$P$108="-"))</formula>
    </cfRule>
  </conditionalFormatting>
  <conditionalFormatting sqref="G109">
    <cfRule type="expression" dxfId="290" priority="264">
      <formula>AND($G$109="",$M$109="",$N$109="",$O$109="",OR($P$109="",$P$109="-"))</formula>
    </cfRule>
  </conditionalFormatting>
  <conditionalFormatting sqref="G110">
    <cfRule type="expression" dxfId="289" priority="26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66">
      <formula>AND($G$111="",$M$111="",$N$111="",$O$111="",OR($P$111="",$P$111="-"))</formula>
    </cfRule>
  </conditionalFormatting>
  <conditionalFormatting sqref="G112">
    <cfRule type="expression" dxfId="287" priority="267">
      <formula>AND($G$112="",$M$112="",$N$112="",$O$112="",OR($P$112="",$P$112="-"))</formula>
    </cfRule>
  </conditionalFormatting>
  <conditionalFormatting sqref="G113">
    <cfRule type="expression" dxfId="286" priority="268">
      <formula>AND($G$113="",$M$113="",$N$113="",$O$113="",OR($P$113="",$P$113="-"))</formula>
    </cfRule>
  </conditionalFormatting>
  <conditionalFormatting sqref="G114">
    <cfRule type="expression" dxfId="285" priority="269">
      <formula>OR($G$114="",AND(_xlfn.ISFORMULA($G$114)&lt;&gt;FALSE,OR($G$115="*",$G$115="＊"),OR($G$116="*",$G$116="＊"),OR($G$117="*",$G$117="＊"),OR($G$118="*",$G$118="＊")))</formula>
    </cfRule>
  </conditionalFormatting>
  <conditionalFormatting sqref="G115">
    <cfRule type="expression" dxfId="284" priority="270">
      <formula>AND($G$115="",$M$115="",$N$115="",$O$115="",OR($P$115="",$P$115="-"))</formula>
    </cfRule>
  </conditionalFormatting>
  <conditionalFormatting sqref="G116">
    <cfRule type="expression" dxfId="283" priority="271">
      <formula>AND($G$116="",$M$116="",$N$116="",$O$116="",OR($P$116="",$P$116="-"))</formula>
    </cfRule>
  </conditionalFormatting>
  <conditionalFormatting sqref="G117">
    <cfRule type="expression" dxfId="282" priority="272">
      <formula>AND($G$117="",$M$117="",$N$117="",$O$117="",$P$117="")</formula>
    </cfRule>
  </conditionalFormatting>
  <conditionalFormatting sqref="G118">
    <cfRule type="expression" dxfId="281" priority="273">
      <formula>AND($G$118="",$M$118="",$N$118="",$O$118="",OR($P$118="",$P$118="-"))</formula>
    </cfRule>
  </conditionalFormatting>
  <conditionalFormatting sqref="G119">
    <cfRule type="expression" dxfId="280" priority="274">
      <formula>AND($G$119="",$M$119="",$N$119="",$O$119="",$P$119="")</formula>
    </cfRule>
  </conditionalFormatting>
  <conditionalFormatting sqref="G120">
    <cfRule type="expression" dxfId="279" priority="275">
      <formula>AND($G$120="",$M$120="",$N$120="",$O$120="",$P$120="")</formula>
    </cfRule>
  </conditionalFormatting>
  <conditionalFormatting sqref="G121">
    <cfRule type="expression" dxfId="278" priority="276">
      <formula>OR($G$121="",AND(_xlfn.ISFORMULA($G$121)&lt;&gt;FALSE,OR($G$122="*",$G$122="＊"),OR($G$123="*",$G$123="＊"),OR($G$124="*",$G$124="＊")))</formula>
    </cfRule>
  </conditionalFormatting>
  <conditionalFormatting sqref="G122">
    <cfRule type="expression" dxfId="277" priority="277">
      <formula>AND($G$122="",$M$122="",$N$122="",$O$122="",OR($P$122="",$P$122="-"))</formula>
    </cfRule>
  </conditionalFormatting>
  <conditionalFormatting sqref="G123">
    <cfRule type="expression" dxfId="276" priority="278">
      <formula>AND($G$123="",$M$123="",$N$123="",$O$123="",$P$123="")</formula>
    </cfRule>
  </conditionalFormatting>
  <conditionalFormatting sqref="G124">
    <cfRule type="expression" dxfId="275" priority="279">
      <formula>AND($G$124="",$M$124="",$N$124="",$O$124="",$P$124="")</formula>
    </cfRule>
  </conditionalFormatting>
  <conditionalFormatting sqref="G125">
    <cfRule type="expression" dxfId="274" priority="280">
      <formula>AND($G$125="",$M$125="",$N$125="",$O$125="",$P$125="")</formula>
    </cfRule>
  </conditionalFormatting>
  <conditionalFormatting sqref="G126">
    <cfRule type="expression" dxfId="273" priority="281">
      <formula>AND($G$126="",$M$126="",$N$126="",$O$126="",$P$126="")</formula>
    </cfRule>
  </conditionalFormatting>
  <conditionalFormatting sqref="G127">
    <cfRule type="expression" dxfId="272" priority="282">
      <formula>AND($G$127="",$M$127="",$N$127="",$O$127="",$P$127="")</formula>
    </cfRule>
  </conditionalFormatting>
  <conditionalFormatting sqref="G128">
    <cfRule type="expression" dxfId="271" priority="283">
      <formula>AND($G$128="",$M$128="",$N$128="",$O$128="",OR($P$128="",$P$128="-"))</formula>
    </cfRule>
  </conditionalFormatting>
  <conditionalFormatting sqref="G129">
    <cfRule type="expression" dxfId="270" priority="284">
      <formula>OR($G$129="",AND(_xlfn.ISFORMULA($G$129)&lt;&gt;FALSE,OR($G$130="*",$G$130="＊"),OR($G$131="*",$G$131="＊"),OR($G$132="*",$G$132="＊")))</formula>
    </cfRule>
  </conditionalFormatting>
  <conditionalFormatting sqref="G130">
    <cfRule type="expression" dxfId="269" priority="285">
      <formula>AND($G$130="",$M$130="",$N$130="",$O$130="",$P$130="")</formula>
    </cfRule>
  </conditionalFormatting>
  <conditionalFormatting sqref="G131">
    <cfRule type="expression" dxfId="268" priority="286">
      <formula>AND($G$131="",$M$131="",$N$131="",$O$131="",$P$131="")</formula>
    </cfRule>
  </conditionalFormatting>
  <conditionalFormatting sqref="G132">
    <cfRule type="expression" dxfId="267" priority="287">
      <formula>AND($G$132="",$M$132="",$N$132="",$O$132="",$P$132="")</formula>
    </cfRule>
  </conditionalFormatting>
  <conditionalFormatting sqref="G133">
    <cfRule type="expression" dxfId="266" priority="288">
      <formula>AND($G$133="",$M$133="",$N$133="",$O$133="",$P$133="")</formula>
    </cfRule>
  </conditionalFormatting>
  <conditionalFormatting sqref="H102">
    <cfRule type="expression" dxfId="265" priority="289">
      <formula>AND($H$102="",$M$102="",$N$102="",$O$102="",OR($P$102="",$P$102="-"))</formula>
    </cfRule>
  </conditionalFormatting>
  <conditionalFormatting sqref="H103">
    <cfRule type="expression" dxfId="264" priority="290">
      <formula>AND($H$103="",$M$103="",$N$103="",$O$103="",OR($P$103="",$P$103="-"))</formula>
    </cfRule>
  </conditionalFormatting>
  <conditionalFormatting sqref="H104">
    <cfRule type="expression" dxfId="263" priority="291">
      <formula>AND($H$104="",$M$104="",$N$104="",$O$104="",OR($P$104="",$P$104="-"))</formula>
    </cfRule>
  </conditionalFormatting>
  <conditionalFormatting sqref="H105">
    <cfRule type="expression" dxfId="262" priority="292">
      <formula>OR($H$105="",AND(_xlfn.ISFORMULA($H$105)&lt;&gt;FALSE,OR($H$106="*",$H$106="＊"),OR($H$107="*",$H$107="＊"),OR($H$108="*",$H$108="＊"),OR($H$109="*",$H$109="＊")))</formula>
    </cfRule>
  </conditionalFormatting>
  <conditionalFormatting sqref="H106">
    <cfRule type="expression" dxfId="261" priority="293">
      <formula>AND($H$106="",$M$106="",$N$106="",$O$106="",$P$106="")</formula>
    </cfRule>
  </conditionalFormatting>
  <conditionalFormatting sqref="H107">
    <cfRule type="expression" dxfId="260" priority="294">
      <formula>AND($H$107="",$M$107="",$N$107="",$O$107="",OR($P$107="",$P$107="-"))</formula>
    </cfRule>
  </conditionalFormatting>
  <conditionalFormatting sqref="H108">
    <cfRule type="expression" dxfId="259" priority="295">
      <formula>AND($H$108="",$M$108="",$N$108="",$O$108="",OR($P$108="",$P$108="-"))</formula>
    </cfRule>
  </conditionalFormatting>
  <conditionalFormatting sqref="H109">
    <cfRule type="expression" dxfId="258" priority="296">
      <formula>AND($H$109="",$M$109="",$N$109="",$O$109="",OR($P$109="",$P$109="-"))</formula>
    </cfRule>
  </conditionalFormatting>
  <conditionalFormatting sqref="H110">
    <cfRule type="expression" dxfId="257" priority="29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98">
      <formula>AND($H$111="",$M$111="",$N$111="",$O$111="",OR($P$111="",$P$111="-"))</formula>
    </cfRule>
  </conditionalFormatting>
  <conditionalFormatting sqref="H112">
    <cfRule type="expression" dxfId="255" priority="299">
      <formula>AND($H$112="",$M$112="",$N$112="",$O$112="",OR($P$112="",$P$112="-"))</formula>
    </cfRule>
  </conditionalFormatting>
  <conditionalFormatting sqref="H113">
    <cfRule type="expression" dxfId="254" priority="300">
      <formula>AND($H$113="",$M$113="",$N$113="",$O$113="",OR($P$113="",$P$113="-"))</formula>
    </cfRule>
  </conditionalFormatting>
  <conditionalFormatting sqref="H114">
    <cfRule type="expression" dxfId="253" priority="301">
      <formula>OR($H$114="",AND(_xlfn.ISFORMULA($H$114)&lt;&gt;FALSE,OR($H$115="*",$H$115="＊"),OR($H$116="*",$H$116="＊"),OR($H$117="*",$H$117="＊"),OR($H$118="*",$H$118="＊")))</formula>
    </cfRule>
  </conditionalFormatting>
  <conditionalFormatting sqref="H115">
    <cfRule type="expression" dxfId="252" priority="302">
      <formula>AND($H$115="",$M$115="",$N$115="",$O$115="",OR($P$115="",$P$115="-"))</formula>
    </cfRule>
  </conditionalFormatting>
  <conditionalFormatting sqref="H116">
    <cfRule type="expression" dxfId="251" priority="303">
      <formula>AND($H$116="",$M$116="",$N$116="",$O$116="",OR($P$116="",$P$116="-"))</formula>
    </cfRule>
  </conditionalFormatting>
  <conditionalFormatting sqref="H117">
    <cfRule type="expression" dxfId="250" priority="304">
      <formula>AND($H$117="",$M$117="",$N$117="",$O$117="",$P$117="")</formula>
    </cfRule>
  </conditionalFormatting>
  <conditionalFormatting sqref="H118">
    <cfRule type="expression" dxfId="249" priority="305">
      <formula>AND($H$118="",$M$118="",$N$118="",$O$118="",OR($P$118="",$P$118="-"))</formula>
    </cfRule>
  </conditionalFormatting>
  <conditionalFormatting sqref="H119">
    <cfRule type="expression" dxfId="248" priority="306">
      <formula>AND($H$119="",$M$119="",$N$119="",$O$119="",$P$119="")</formula>
    </cfRule>
  </conditionalFormatting>
  <conditionalFormatting sqref="H120">
    <cfRule type="expression" dxfId="247" priority="307">
      <formula>AND($H$120="",$M$120="",$N$120="",$O$120="",$P$120="")</formula>
    </cfRule>
  </conditionalFormatting>
  <conditionalFormatting sqref="H121">
    <cfRule type="expression" dxfId="246" priority="308">
      <formula>OR($H$121="",AND(_xlfn.ISFORMULA($H$121)&lt;&gt;FALSE,OR($H$122="*",$H$122="＊"),OR($H$123="*",$H$123="＊"),OR($H$124="*",$H$124="＊")))</formula>
    </cfRule>
  </conditionalFormatting>
  <conditionalFormatting sqref="H122">
    <cfRule type="expression" dxfId="245" priority="309">
      <formula>AND($H$122="",$M$122="",$N$122="",$O$122="",OR($P$122="",$P$122="-"))</formula>
    </cfRule>
  </conditionalFormatting>
  <conditionalFormatting sqref="H123">
    <cfRule type="expression" dxfId="244" priority="310">
      <formula>AND($H$123="",$M$123="",$N$123="",$O$123="",$P$123="")</formula>
    </cfRule>
  </conditionalFormatting>
  <conditionalFormatting sqref="H124">
    <cfRule type="expression" dxfId="243" priority="311">
      <formula>AND($H$124="",$M$124="",$N$124="",$O$124="",$P$124="")</formula>
    </cfRule>
  </conditionalFormatting>
  <conditionalFormatting sqref="H125">
    <cfRule type="expression" dxfId="242" priority="312">
      <formula>AND($H$125="",$M$125="",$N$125="",$O$125="",$P$125="")</formula>
    </cfRule>
  </conditionalFormatting>
  <conditionalFormatting sqref="H126">
    <cfRule type="expression" dxfId="241" priority="313">
      <formula>AND($H$126="",$M$126="",$N$126="",$O$126="",$P$126="")</formula>
    </cfRule>
  </conditionalFormatting>
  <conditionalFormatting sqref="H127">
    <cfRule type="expression" dxfId="240" priority="314">
      <formula>AND($H$127="",$M$127="",$N$127="",$O$127="",$P$127="")</formula>
    </cfRule>
  </conditionalFormatting>
  <conditionalFormatting sqref="H128">
    <cfRule type="expression" dxfId="239" priority="315">
      <formula>AND($H$128="",$M$128="",$N$128="",$O$128="",OR($P$128="",$P$128="-"))</formula>
    </cfRule>
  </conditionalFormatting>
  <conditionalFormatting sqref="H129">
    <cfRule type="expression" dxfId="238" priority="316">
      <formula>OR($H$129="",AND(_xlfn.ISFORMULA($H$129)&lt;&gt;FALSE,OR($H$130="*",$H$130="＊"),OR($H$131="*",$H$131="＊"),OR($H$132="*",$H$132="＊")))</formula>
    </cfRule>
  </conditionalFormatting>
  <conditionalFormatting sqref="H130">
    <cfRule type="expression" dxfId="237" priority="317">
      <formula>AND($H$130="",$M$130="",$N$130="",$O$130="",$P$130="")</formula>
    </cfRule>
  </conditionalFormatting>
  <conditionalFormatting sqref="H131">
    <cfRule type="expression" dxfId="236" priority="318">
      <formula>AND($H$131="",$M$131="",$N$131="",$O$131="",$P$131="")</formula>
    </cfRule>
  </conditionalFormatting>
  <conditionalFormatting sqref="H132">
    <cfRule type="expression" dxfId="235" priority="319">
      <formula>AND($H$132="",$M$132="",$N$132="",$O$132="",$P$132="")</formula>
    </cfRule>
  </conditionalFormatting>
  <conditionalFormatting sqref="H133">
    <cfRule type="expression" dxfId="234" priority="320">
      <formula>AND($H$133="",$M$133="",$N$133="",$O$133="",$P$133="")</formula>
    </cfRule>
  </conditionalFormatting>
  <conditionalFormatting sqref="J102">
    <cfRule type="expression" dxfId="233" priority="225">
      <formula>AND($J$102="",$M$102="",$N$102="",$O$102="",OR($P$102="",$P$102="-"))</formula>
    </cfRule>
  </conditionalFormatting>
  <conditionalFormatting sqref="J103">
    <cfRule type="expression" dxfId="232" priority="224">
      <formula>AND($J$103="",$M$103="",$N$103="",$O$103="",OR($P$103="",$P$103="-"))</formula>
    </cfRule>
  </conditionalFormatting>
  <conditionalFormatting sqref="J104">
    <cfRule type="expression" dxfId="231" priority="223">
      <formula>AND($J$104="",$M$104="",$N$104="",$O$104="",OR($P$104="",$P$104="-"))</formula>
    </cfRule>
  </conditionalFormatting>
  <conditionalFormatting sqref="J106">
    <cfRule type="expression" dxfId="230" priority="222">
      <formula>AND($J$106="",$M$106="",$N$106="",$O$106="",$P$106="")</formula>
    </cfRule>
  </conditionalFormatting>
  <conditionalFormatting sqref="J107">
    <cfRule type="expression" dxfId="229" priority="221">
      <formula>AND($J$107="",$M$107="",$N$107="",$O$107="",OR($P$107="",$P$107="-"))</formula>
    </cfRule>
  </conditionalFormatting>
  <conditionalFormatting sqref="J108">
    <cfRule type="expression" dxfId="228" priority="220">
      <formula>AND($J$108="",$M$108="",$N$108="",$O$108="",OR($P$108="",$P$108="-"))</formula>
    </cfRule>
  </conditionalFormatting>
  <conditionalFormatting sqref="J109">
    <cfRule type="expression" dxfId="227" priority="219">
      <formula>AND($J$109="",$M$109="",$N$109="",$O$109="",OR($P$109="",$P$109="-"))</formula>
    </cfRule>
  </conditionalFormatting>
  <conditionalFormatting sqref="J111">
    <cfRule type="expression" dxfId="226" priority="218">
      <formula>AND($J$111="",$M$111="",$N$111="",$O$111="",OR($P$111="",$P$111="-"))</formula>
    </cfRule>
  </conditionalFormatting>
  <conditionalFormatting sqref="J112">
    <cfRule type="expression" dxfId="225" priority="217">
      <formula>AND($J$112="",$M$112="",$N$112="",$O$112="",OR($P$112="",$P$112="-"))</formula>
    </cfRule>
  </conditionalFormatting>
  <conditionalFormatting sqref="J113">
    <cfRule type="expression" dxfId="224" priority="216">
      <formula>AND($J$113="",$M$113="",$N$113="",$O$113="",OR($P$113="",$P$113="-"))</formula>
    </cfRule>
  </conditionalFormatting>
  <conditionalFormatting sqref="J114">
    <cfRule type="expression" dxfId="223" priority="215">
      <formula>OR($J$114="",AND(_xlfn.ISFORMULA($J$114)&lt;&gt;FALSE,OR($J$115="*",$J$115="＊"),OR($J$116="*",$J$116="＊"),OR($J$117="*",$J$117="＊"),OR($J$118="*",$J$118="＊")))</formula>
    </cfRule>
  </conditionalFormatting>
  <conditionalFormatting sqref="J115">
    <cfRule type="expression" dxfId="222" priority="214">
      <formula>AND($J$115="",$M$115="",$N$115="",$O$115="",OR($P$115="",$P$115="-"))</formula>
    </cfRule>
  </conditionalFormatting>
  <conditionalFormatting sqref="J116">
    <cfRule type="expression" dxfId="221" priority="213">
      <formula>AND($J$116="",$M$116="",$N$116="",$O$116="",OR($P$116="",$P$116="-"))</formula>
    </cfRule>
  </conditionalFormatting>
  <conditionalFormatting sqref="J117">
    <cfRule type="expression" dxfId="220" priority="212">
      <formula>AND($J$117="",$M$117="",$N$117="",$O$117="",$P$117="")</formula>
    </cfRule>
  </conditionalFormatting>
  <conditionalFormatting sqref="J118">
    <cfRule type="expression" dxfId="219" priority="211">
      <formula>AND($J$118="",$M$118="",$N$118="",$O$118="",OR($P$118="",$P$118="-"))</formula>
    </cfRule>
  </conditionalFormatting>
  <conditionalFormatting sqref="J119">
    <cfRule type="expression" dxfId="218" priority="210">
      <formula>AND($J$119="",$M$119="",$N$119="",$O$119="",$P$119="")</formula>
    </cfRule>
  </conditionalFormatting>
  <conditionalFormatting sqref="J120">
    <cfRule type="expression" dxfId="217" priority="209">
      <formula>AND($J$120="",$M$120="",$N$120="",$O$120="",$P$120="")</formula>
    </cfRule>
  </conditionalFormatting>
  <conditionalFormatting sqref="J125">
    <cfRule type="expression" dxfId="216" priority="208">
      <formula>AND($J$125="",$M$125="",$N$125="",$O$125="",$P$125="")</formula>
    </cfRule>
  </conditionalFormatting>
  <conditionalFormatting sqref="J126">
    <cfRule type="expression" dxfId="215" priority="207">
      <formula>AND($J$126="",$M$126="",$N$126="",$O$126="",$P$126="")</formula>
    </cfRule>
  </conditionalFormatting>
  <conditionalFormatting sqref="J127">
    <cfRule type="expression" dxfId="214" priority="206">
      <formula>AND($J$127="",$M$127="",$N$127="",$O$127="",$P$127="")</formula>
    </cfRule>
  </conditionalFormatting>
  <conditionalFormatting sqref="J128">
    <cfRule type="expression" dxfId="213" priority="205">
      <formula>AND($J$128="",$M$128="",$N$128="",$O$128="",OR($P$128="",$P$128="-"))</formula>
    </cfRule>
  </conditionalFormatting>
  <conditionalFormatting sqref="J133">
    <cfRule type="expression" dxfId="212" priority="204">
      <formula>AND($J$133="",$M$133="",$N$133="",$O$133="",$P$133="")</formula>
    </cfRule>
  </conditionalFormatting>
  <conditionalFormatting sqref="J121">
    <cfRule type="expression" dxfId="211" priority="203">
      <formula>OR($J$121="",AND(_xlfn.ISFORMULA($J$121)&lt;&gt;FALSE,OR($J$122="*",$J$122="＊"),OR($J$123="*",$J$123="＊"),OR($J$124="*",$J$124="＊")))</formula>
    </cfRule>
  </conditionalFormatting>
  <conditionalFormatting sqref="J122">
    <cfRule type="expression" dxfId="210" priority="202">
      <formula>AND($J$122="",$M$122="",$N$122="",$O$122="",OR($P$122="",$P$122="-"))</formula>
    </cfRule>
  </conditionalFormatting>
  <conditionalFormatting sqref="J123">
    <cfRule type="expression" dxfId="209" priority="201">
      <formula>AND($J$123="",$M$123="",$N$123="",$O$123="",$P$123="")</formula>
    </cfRule>
  </conditionalFormatting>
  <conditionalFormatting sqref="J124">
    <cfRule type="expression" dxfId="208" priority="200">
      <formula>AND($J$124="",$M$124="",$N$124="",$O$124="",$P$124="")</formula>
    </cfRule>
  </conditionalFormatting>
  <conditionalFormatting sqref="J129">
    <cfRule type="expression" dxfId="207" priority="199">
      <formula>OR($J$129="",AND(_xlfn.ISFORMULA($J$129)&lt;&gt;FALSE,OR($J$130="*",$J$130="＊"),OR($J$131="*",$J$131="＊"),OR($J$132="*",$J$132="＊")))</formula>
    </cfRule>
  </conditionalFormatting>
  <conditionalFormatting sqref="J130">
    <cfRule type="expression" dxfId="206" priority="198">
      <formula>AND($J$130="",$M$130="",$N$130="",$O$130="",$P$130="")</formula>
    </cfRule>
  </conditionalFormatting>
  <conditionalFormatting sqref="J131">
    <cfRule type="expression" dxfId="205" priority="197">
      <formula>AND($J$131="",$M$131="",$N$131="",$O$131="",$P$131="")</formula>
    </cfRule>
  </conditionalFormatting>
  <conditionalFormatting sqref="J132">
    <cfRule type="expression" dxfId="204" priority="196">
      <formula>AND($J$132="",$M$132="",$N$132="",$O$132="",$P$132="")</formula>
    </cfRule>
  </conditionalFormatting>
  <conditionalFormatting sqref="J110">
    <cfRule type="expression" dxfId="203" priority="19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202" priority="194">
      <formula>OR($J$105="",AND(_xlfn.ISFORMULA($J$105)&lt;&gt;FALSE,OR($J$106="*",$J$106="＊"),OR($J$107="*",$J$107="＊"),OR($J$108="*",$J$108="＊"),OR($J$109="*",$J$109="＊")))</formula>
    </cfRule>
  </conditionalFormatting>
  <conditionalFormatting sqref="K102">
    <cfRule type="expression" dxfId="201" priority="162">
      <formula>AND($K$102="",$M$102="",$N$102="",$O$102="",OR($P$102="",$P$102="-"))</formula>
    </cfRule>
  </conditionalFormatting>
  <conditionalFormatting sqref="K103">
    <cfRule type="expression" dxfId="200" priority="163">
      <formula>AND($K$103="",$M$103="",$N$103="",$O$103="",OR($P$103="",$P$103="-"))</formula>
    </cfRule>
  </conditionalFormatting>
  <conditionalFormatting sqref="K104">
    <cfRule type="expression" dxfId="199" priority="164">
      <formula>AND($K$104="",$M$104="",$N$104="",$O$104="",OR($P$104="",$P$104="-"))</formula>
    </cfRule>
  </conditionalFormatting>
  <conditionalFormatting sqref="K105">
    <cfRule type="expression" dxfId="198" priority="165">
      <formula>OR($K$105="",AND(_xlfn.ISFORMULA($K$105)&lt;&gt;FALSE,OR($K$106="*",$K$106="＊"),OR($K$107="*",$K$107="＊"),OR($K$108="*",$K$108="＊"),OR($K$109="*",$K$109="＊")))</formula>
    </cfRule>
  </conditionalFormatting>
  <conditionalFormatting sqref="K106">
    <cfRule type="expression" dxfId="197" priority="166">
      <formula>AND($K$106="",$M$106="",$N$106="",$O$106="",$P$106="")</formula>
    </cfRule>
  </conditionalFormatting>
  <conditionalFormatting sqref="K107">
    <cfRule type="expression" dxfId="196" priority="167">
      <formula>AND($K$107="",$M$107="",$N$107="",$O$107="",OR($P$107="",$P$107="-"))</formula>
    </cfRule>
  </conditionalFormatting>
  <conditionalFormatting sqref="K108">
    <cfRule type="expression" dxfId="195" priority="168">
      <formula>AND($K$108="",$M$108="",$N$108="",$O$108="",OR($P$108="",$P$108="-"))</formula>
    </cfRule>
  </conditionalFormatting>
  <conditionalFormatting sqref="K109">
    <cfRule type="expression" dxfId="194" priority="169">
      <formula>AND($K$109="",$M$109="",$N$109="",$O$109="",OR($P$109="",$P$109="-"))</formula>
    </cfRule>
  </conditionalFormatting>
  <conditionalFormatting sqref="K110">
    <cfRule type="expression" dxfId="193" priority="17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92" priority="171">
      <formula>AND($K$111="",$M$111="",$N$111="",$O$111="",OR($P$111="",$P$111="-"))</formula>
    </cfRule>
  </conditionalFormatting>
  <conditionalFormatting sqref="K112">
    <cfRule type="expression" dxfId="191" priority="172">
      <formula>AND($K$112="",$M$112="",$N$112="",$O$112="",OR($P$112="",$P$112="-"))</formula>
    </cfRule>
  </conditionalFormatting>
  <conditionalFormatting sqref="K113">
    <cfRule type="expression" dxfId="190" priority="173">
      <formula>AND($K$113="",$M$113="",$N$113="",$O$113="",OR($P$113="",$P$113="-"))</formula>
    </cfRule>
  </conditionalFormatting>
  <conditionalFormatting sqref="K114">
    <cfRule type="expression" dxfId="189" priority="174">
      <formula>OR($K$114="",AND(_xlfn.ISFORMULA($K$114)&lt;&gt;FALSE,OR($K$115="*",$K$115="＊"),OR($K$116="*",$K$116="＊"),OR($K$117="*",$K$117="＊"),OR($K$118="*",$K$118="＊")))</formula>
    </cfRule>
  </conditionalFormatting>
  <conditionalFormatting sqref="K115">
    <cfRule type="expression" dxfId="188" priority="175">
      <formula>AND($K$115="",$M$115="",$N$115="",$O$115="",OR($P$115="",$P$115="-"))</formula>
    </cfRule>
  </conditionalFormatting>
  <conditionalFormatting sqref="K116">
    <cfRule type="expression" dxfId="187" priority="176">
      <formula>AND($K$116="",$M$116="",$N$116="",$O$116="",OR($P$116="",$P$116="-"))</formula>
    </cfRule>
  </conditionalFormatting>
  <conditionalFormatting sqref="K117">
    <cfRule type="expression" dxfId="186" priority="177">
      <formula>AND($K$117="",$M$117="",$N$117="",$O$117="",$P$117="")</formula>
    </cfRule>
  </conditionalFormatting>
  <conditionalFormatting sqref="K118">
    <cfRule type="expression" dxfId="185" priority="178">
      <formula>AND($K$118="",$M$118="",$N$118="",$O$118="",OR($P$118="",$P$118="-"))</formula>
    </cfRule>
  </conditionalFormatting>
  <conditionalFormatting sqref="K119">
    <cfRule type="expression" dxfId="184" priority="179">
      <formula>AND($K$119="",$M$119="",$N$119="",$O$119="",$P$119="")</formula>
    </cfRule>
  </conditionalFormatting>
  <conditionalFormatting sqref="K120">
    <cfRule type="expression" dxfId="183" priority="180">
      <formula>AND($K$120="",$M$120="",$N$120="",$O$120="",$P$120="")</formula>
    </cfRule>
  </conditionalFormatting>
  <conditionalFormatting sqref="K121">
    <cfRule type="expression" dxfId="182" priority="181">
      <formula>OR($K$121="",AND(_xlfn.ISFORMULA($K$121)&lt;&gt;FALSE,OR($K$122="*",$K$122="＊"),OR($K$123="*",$K$123="＊"),OR($K$124="*",$K$124="＊")))</formula>
    </cfRule>
  </conditionalFormatting>
  <conditionalFormatting sqref="K122">
    <cfRule type="expression" dxfId="181" priority="182">
      <formula>AND($K$122="",$M$122="",$N$122="",$O$122="",OR($P$122="",$P$122="-"))</formula>
    </cfRule>
  </conditionalFormatting>
  <conditionalFormatting sqref="K123">
    <cfRule type="expression" dxfId="180" priority="183">
      <formula>AND($K$123="",$M$123="",$N$123="",$O$123="",$P$123="")</formula>
    </cfRule>
  </conditionalFormatting>
  <conditionalFormatting sqref="K124">
    <cfRule type="expression" dxfId="179" priority="184">
      <formula>AND($K$124="",$M$124="",$N$124="",$O$124="",$P$124="")</formula>
    </cfRule>
  </conditionalFormatting>
  <conditionalFormatting sqref="K125">
    <cfRule type="expression" dxfId="178" priority="185">
      <formula>AND($K$125="",$M$125="",$N$125="",$O$125="",$P$125="")</formula>
    </cfRule>
  </conditionalFormatting>
  <conditionalFormatting sqref="K126">
    <cfRule type="expression" dxfId="177" priority="186">
      <formula>AND($K$126="",$M$126="",$N$126="",$O$126="",$P$126="")</formula>
    </cfRule>
  </conditionalFormatting>
  <conditionalFormatting sqref="K127">
    <cfRule type="expression" dxfId="176" priority="187">
      <formula>AND($K$127="",$M$127="",$N$127="",$O$127="",$P$127="")</formula>
    </cfRule>
  </conditionalFormatting>
  <conditionalFormatting sqref="K128">
    <cfRule type="expression" dxfId="175" priority="188">
      <formula>AND($K$128="",$M$128="",$N$128="",$O$128="",OR($P$128="",$P$128="-"))</formula>
    </cfRule>
  </conditionalFormatting>
  <conditionalFormatting sqref="K129">
    <cfRule type="expression" dxfId="174" priority="189">
      <formula>OR($K$129="",AND(_xlfn.ISFORMULA($K$129)&lt;&gt;FALSE,OR($K$130="*",$K$130="＊"),OR($K$131="*",$K$131="＊"),OR($K$132="*",$K$132="＊")))</formula>
    </cfRule>
  </conditionalFormatting>
  <conditionalFormatting sqref="K130">
    <cfRule type="expression" dxfId="173" priority="190">
      <formula>AND($K$130="",$M$130="",$N$130="",$O$130="",$P$130="")</formula>
    </cfRule>
  </conditionalFormatting>
  <conditionalFormatting sqref="K131">
    <cfRule type="expression" dxfId="172" priority="191">
      <formula>AND($K$131="",$M$131="",$N$131="",$O$131="",$P$131="")</formula>
    </cfRule>
  </conditionalFormatting>
  <conditionalFormatting sqref="K132">
    <cfRule type="expression" dxfId="171" priority="192">
      <formula>AND($K$132="",$M$132="",$N$132="",$O$132="",$P$132="")</formula>
    </cfRule>
  </conditionalFormatting>
  <conditionalFormatting sqref="K133">
    <cfRule type="expression" dxfId="170" priority="193">
      <formula>AND($K$133="",$M$133="",$N$133="",$O$133="",$P$133="")</formula>
    </cfRule>
  </conditionalFormatting>
  <conditionalFormatting sqref="M102">
    <cfRule type="expression" dxfId="169" priority="65">
      <formula>AND($M$102="",$F$102="",$G$102="",$H$102="",OR($I$102="",$I$102="-"),$J$102="",OR($K$102="",$K$102="-"))</formula>
    </cfRule>
  </conditionalFormatting>
  <conditionalFormatting sqref="M103">
    <cfRule type="expression" dxfId="168" priority="64">
      <formula>AND($M$103="",$F$103="",$G$103="",$H$103="",OR($I$103="",$I$103="-"),$J$103="",OR($K$103="",$K$103="-"))</formula>
    </cfRule>
  </conditionalFormatting>
  <conditionalFormatting sqref="M104">
    <cfRule type="expression" dxfId="167" priority="63">
      <formula>AND($M$104="",$F$104="",$G$104="",$H$104="",OR($I$104="",$I$104="-"),$J$104="",OR($K$104="",$K$104="-"))</formula>
    </cfRule>
  </conditionalFormatting>
  <conditionalFormatting sqref="M106">
    <cfRule type="expression" dxfId="166" priority="62">
      <formula>AND($M$106="",$F$106="",$G$106="",$H$106="",$I$106="",$J$106="",$K$106="")</formula>
    </cfRule>
  </conditionalFormatting>
  <conditionalFormatting sqref="M107">
    <cfRule type="expression" dxfId="165" priority="61">
      <formula>AND($M$107="",$F$107="",$G$107="",$H$107="",OR($I$107="",$I$107="-"),$J$107="",OR($K$107="",$K$107="-"))</formula>
    </cfRule>
  </conditionalFormatting>
  <conditionalFormatting sqref="M108">
    <cfRule type="expression" dxfId="164" priority="60">
      <formula>AND($M$108="",$F$108="",$G$108="",$H$108="",OR($I$108="",$I$108="-"),$J$108="",OR($K$108="",$K$108="-"))</formula>
    </cfRule>
  </conditionalFormatting>
  <conditionalFormatting sqref="M109">
    <cfRule type="expression" dxfId="163" priority="59">
      <formula>AND($M$109="",$F$109="",$G$109="",$H$109="",OR($I$109="",$I$109="-"),$J$109="",OR($K$109="",$K$109="-"))</formula>
    </cfRule>
  </conditionalFormatting>
  <conditionalFormatting sqref="M111">
    <cfRule type="expression" dxfId="162" priority="58">
      <formula>AND($M$111="",$F$111="",$G$111="",$H$111="",OR($I$111="",$I$111="-"),$J$111="",OR($K$111="",$K$111="-"))</formula>
    </cfRule>
  </conditionalFormatting>
  <conditionalFormatting sqref="M112">
    <cfRule type="expression" dxfId="161" priority="57">
      <formula>AND($M$112="",$F$112="",$G$112="",$H$112="",OR($I$112="",$I$112="-"),$J$112="",OR($K$112="",$K$112="-"))</formula>
    </cfRule>
  </conditionalFormatting>
  <conditionalFormatting sqref="M113">
    <cfRule type="expression" dxfId="160" priority="56">
      <formula>AND($M$113="",$F$113="",$G$113="",$H$113="",OR($I$113="",$I$113="-"),$J$113="",OR($K$113="",$K$113="-"))</formula>
    </cfRule>
  </conditionalFormatting>
  <conditionalFormatting sqref="M114">
    <cfRule type="expression" dxfId="159" priority="55">
      <formula>OR($M$114="",AND(_xlfn.ISFORMULA($M$114)&lt;&gt;FALSE,OR($M$115="*",$M$115="＊"),OR($M$116="*",$M$116="＊"),OR($M$117="*",$M$117="＊"),OR($M$118="*",$M$118="＊")))</formula>
    </cfRule>
  </conditionalFormatting>
  <conditionalFormatting sqref="M115">
    <cfRule type="expression" dxfId="158" priority="54">
      <formula>AND($M$115="",$F$115="",$G$115="",$H$115="",OR($I$115="",$I$115="-"),$J$115="",OR($K$115="",$K$115="-"))</formula>
    </cfRule>
  </conditionalFormatting>
  <conditionalFormatting sqref="M116">
    <cfRule type="expression" dxfId="157" priority="53">
      <formula>AND($M$116="",$F$116="",$G$116="",$H$116="",OR($I$116="",$I$116="-"),$J$116="",OR($K$116="",$K$116="-"))</formula>
    </cfRule>
  </conditionalFormatting>
  <conditionalFormatting sqref="M117">
    <cfRule type="expression" dxfId="156" priority="52">
      <formula>AND($M$117="",$F$117="",$G$117="",$H$117="",$I$117="",$J$117="",$K$117="")</formula>
    </cfRule>
  </conditionalFormatting>
  <conditionalFormatting sqref="M118">
    <cfRule type="expression" dxfId="155" priority="51">
      <formula>AND($M$118="",$F$118="",$G$118="",$H$118="",OR($I$118="",$I$118="-"),$J$118="",OR($K$118="",$K$118="-"))</formula>
    </cfRule>
  </conditionalFormatting>
  <conditionalFormatting sqref="M119">
    <cfRule type="expression" dxfId="154" priority="50">
      <formula>AND($M$119="",$F$119="",$G$119="",$H$119="",$I$119="",$J$119="",$K$119="")</formula>
    </cfRule>
  </conditionalFormatting>
  <conditionalFormatting sqref="M120">
    <cfRule type="expression" dxfId="153" priority="49">
      <formula>AND($M$120="",$F$120="",$G$120="",$H$120="",$I$120="",$J$120="",$K$120="")</formula>
    </cfRule>
  </conditionalFormatting>
  <conditionalFormatting sqref="M125">
    <cfRule type="expression" dxfId="152" priority="48">
      <formula>AND($M$125="",$F$125="",$G$125="",$H$125="",$I$125="",$J$125="",$K$125="")</formula>
    </cfRule>
  </conditionalFormatting>
  <conditionalFormatting sqref="M126">
    <cfRule type="expression" dxfId="151" priority="47">
      <formula>AND($M$126="",$F$126="",$G$126="",$H$126="",$I$126="",$J$126="",$K$126="")</formula>
    </cfRule>
  </conditionalFormatting>
  <conditionalFormatting sqref="M127">
    <cfRule type="expression" dxfId="150" priority="46">
      <formula>AND($M$127="",$F$127="",$G$127="",$H$127="",$I$127="",$J$127="",$K$127="")</formula>
    </cfRule>
  </conditionalFormatting>
  <conditionalFormatting sqref="M128">
    <cfRule type="expression" dxfId="149" priority="45">
      <formula>AND($M$128="",$F$128="",$G$128="",$H$128="",OR($I$128="",$I$128="-"),$J$128="",OR($K$128="",$K$128="-"))</formula>
    </cfRule>
  </conditionalFormatting>
  <conditionalFormatting sqref="M133">
    <cfRule type="expression" dxfId="148" priority="44">
      <formula>AND($M$133="",$F$133="",$G$133="",$H$133="",$I$133="",$J$133="",$K$133="")</formula>
    </cfRule>
  </conditionalFormatting>
  <conditionalFormatting sqref="M121">
    <cfRule type="expression" dxfId="147" priority="43">
      <formula>OR($M$121="",AND(_xlfn.ISFORMULA($M$121)&lt;&gt;FALSE,OR($M$122="*",$M$122="＊"),OR($M$123="*",$M$123="＊"),OR($M$124="*",$M$124="＊")))</formula>
    </cfRule>
  </conditionalFormatting>
  <conditionalFormatting sqref="M122">
    <cfRule type="expression" dxfId="146" priority="42">
      <formula>AND($M$122="",$F$122="",$G$122="",$H$122="",OR($I$122="",$I$122="-"),$J$122="",OR($K$122="",$K$122="-"))</formula>
    </cfRule>
  </conditionalFormatting>
  <conditionalFormatting sqref="M123">
    <cfRule type="expression" dxfId="145" priority="41">
      <formula>AND($M$123="",$F$123="",$G$123="",$H$123="",$I$123="",$J$123="",$K$123="")</formula>
    </cfRule>
  </conditionalFormatting>
  <conditionalFormatting sqref="M124">
    <cfRule type="expression" dxfId="144" priority="40">
      <formula>AND($M$124="",$F$124="",$G$124="",$H$124="",$I$124="",$J$124="",$K$124="")</formula>
    </cfRule>
  </conditionalFormatting>
  <conditionalFormatting sqref="M129">
    <cfRule type="expression" dxfId="143" priority="39">
      <formula>OR($M$129="",AND(_xlfn.ISFORMULA($M$129)&lt;&gt;FALSE,OR($M$130="*",$M$130="＊"),OR($M$131="*",$M$131="＊"),OR($M$132="*",$M$132="＊")))</formula>
    </cfRule>
  </conditionalFormatting>
  <conditionalFormatting sqref="M130">
    <cfRule type="expression" dxfId="142" priority="38">
      <formula>AND($M$130="",$F$130="",$G$130="",$H$130="",$I$130="",$J$130="",$K$130="")</formula>
    </cfRule>
  </conditionalFormatting>
  <conditionalFormatting sqref="M131">
    <cfRule type="expression" dxfId="141" priority="37">
      <formula>AND($M$131="",$F$131="",$G$131="",$H$131="",$I$131="",$J$131="",$K$131="")</formula>
    </cfRule>
  </conditionalFormatting>
  <conditionalFormatting sqref="M132">
    <cfRule type="expression" dxfId="140" priority="36">
      <formula>AND($M$132="",$F$132="",$G$132="",$H$132="",$I$132="",$J$132="",$K$132="")</formula>
    </cfRule>
  </conditionalFormatting>
  <conditionalFormatting sqref="M110">
    <cfRule type="expression" dxfId="139" priority="35">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38" priority="34">
      <formula>OR($M$105="",AND(_xlfn.ISFORMULA($M$105)&lt;&gt;FALSE,OR($M$106="*",$M$106="＊"),OR($M$107="*",$M$107="＊"),OR($M$108="*",$M$108="＊"),OR($M$109="*",$M$109="＊")))</formula>
    </cfRule>
  </conditionalFormatting>
  <conditionalFormatting sqref="N102">
    <cfRule type="expression" dxfId="137" priority="66">
      <formula>AND($N$102="",$F$102="",$G$102="",$H$102="",OR($I$102="",$I$102="-"),$J$102="",OR($K$102="",$K$102="-"))</formula>
    </cfRule>
  </conditionalFormatting>
  <conditionalFormatting sqref="N103">
    <cfRule type="expression" dxfId="136" priority="67">
      <formula>AND($N$103="",$F$103="",$G$103="",$H$103="",OR($I$103="",$I$103="-"),$J$103="",OR($K$103="",$K$103="-"))</formula>
    </cfRule>
  </conditionalFormatting>
  <conditionalFormatting sqref="N104">
    <cfRule type="expression" dxfId="135" priority="68">
      <formula>AND($N$104="",$F$104="",$G$104="",$H$104="",OR($I$104="",$I$104="-"),$J$104="",OR($K$104="",$K$104="-"))</formula>
    </cfRule>
  </conditionalFormatting>
  <conditionalFormatting sqref="N105">
    <cfRule type="expression" dxfId="134" priority="69">
      <formula>OR($N$105="",AND(_xlfn.ISFORMULA($N$105)&lt;&gt;FALSE,OR($N$106="*",$N$106="＊"),OR($N$107="*",$N$107="＊"),OR($N$108="*",$N$108="＊"),OR($N$109="*",$N$109="＊")))</formula>
    </cfRule>
  </conditionalFormatting>
  <conditionalFormatting sqref="N106">
    <cfRule type="expression" dxfId="133" priority="70">
      <formula>AND($N$106="",$F$106="",$G$106="",$H$106="",$I$106="",$J$106="",$K$106="")</formula>
    </cfRule>
  </conditionalFormatting>
  <conditionalFormatting sqref="N107">
    <cfRule type="expression" dxfId="132" priority="71">
      <formula>AND($N$107="",$F$107="",$G$107="",$H$107="",OR($I$107="",$I$107="-"),$J$107="",OR($K$107="",$K$107="-"))</formula>
    </cfRule>
  </conditionalFormatting>
  <conditionalFormatting sqref="N108">
    <cfRule type="expression" dxfId="131" priority="72">
      <formula>AND($N$108="",$F$108="",$G$108="",$H$108="",OR($I$108="",$I$108="-"),$J$108="",OR($K$108="",$K$108="-"))</formula>
    </cfRule>
  </conditionalFormatting>
  <conditionalFormatting sqref="N109">
    <cfRule type="expression" dxfId="130" priority="73">
      <formula>AND($N$109="",$F$109="",$G$109="",$H$109="",OR($I$109="",$I$109="-"),$J$109="",OR($K$109="",$K$109="-"))</formula>
    </cfRule>
  </conditionalFormatting>
  <conditionalFormatting sqref="N110">
    <cfRule type="expression" dxfId="129" priority="74">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28" priority="75">
      <formula>AND($N$111="",$F$111="",$G$111="",$H$111="",OR($I$111="",$I$111="-"),$J$111="",OR($K$111="",$K$111="-"))</formula>
    </cfRule>
  </conditionalFormatting>
  <conditionalFormatting sqref="N112">
    <cfRule type="expression" dxfId="127" priority="76">
      <formula>AND($N$112="",$F$112="",$G$112="",$H$112="",OR($I$112="",$I$112="-"),$J$112="",OR($K$112="",$K$112="-"))</formula>
    </cfRule>
  </conditionalFormatting>
  <conditionalFormatting sqref="N113">
    <cfRule type="expression" dxfId="126" priority="77">
      <formula>AND($N$113="",$F$113="",$G$113="",$H$113="",OR($I$113="",$I$113="-"),$J$113="",OR($K$113="",$K$113="-"))</formula>
    </cfRule>
  </conditionalFormatting>
  <conditionalFormatting sqref="N114">
    <cfRule type="expression" dxfId="125" priority="78">
      <formula>OR($N$114="",AND(_xlfn.ISFORMULA($N$114)&lt;&gt;FALSE,OR($N$115="*",$N$115="＊"),OR($N$116="*",$N$116="＊"),OR($N$117="*",$N$117="＊"),OR($N$118="*",$N$118="＊")))</formula>
    </cfRule>
  </conditionalFormatting>
  <conditionalFormatting sqref="N115">
    <cfRule type="expression" dxfId="124" priority="79">
      <formula>AND($N$115="",$F$115="",$G$115="",$H$115="",OR($I$115="",$I$115="-"),$J$115="",OR($K$115="",$K$115="-"))</formula>
    </cfRule>
  </conditionalFormatting>
  <conditionalFormatting sqref="N116">
    <cfRule type="expression" dxfId="123" priority="80">
      <formula>AND($N$116="",$F$116="",$G$116="",$H$116="",OR($I$116="",$I$116="-"),$J$116="",OR($K$116="",$K$116="-"))</formula>
    </cfRule>
  </conditionalFormatting>
  <conditionalFormatting sqref="N117">
    <cfRule type="expression" dxfId="122" priority="81">
      <formula>AND($N$117="",$F$117="",$G$117="",$H$117="",$I$117="",$J$117="",$K$117="")</formula>
    </cfRule>
  </conditionalFormatting>
  <conditionalFormatting sqref="N118">
    <cfRule type="expression" dxfId="121" priority="82">
      <formula>AND($N$118="",$F$118="",$G$118="",$H$118="",OR($I$118="",$I$118="-"),$J$118="",OR($K$118="",$K$118="-"))</formula>
    </cfRule>
  </conditionalFormatting>
  <conditionalFormatting sqref="N119">
    <cfRule type="expression" dxfId="120" priority="83">
      <formula>AND($N$119="",$F$119="",$G$119="",$H$119="",$I$119="",$J$119="",$K$119="")</formula>
    </cfRule>
  </conditionalFormatting>
  <conditionalFormatting sqref="N120">
    <cfRule type="expression" dxfId="119" priority="84">
      <formula>AND($N$120="",$F$120="",$G$120="",$H$120="",$I$120="",$J$120="",$K$120="")</formula>
    </cfRule>
  </conditionalFormatting>
  <conditionalFormatting sqref="N121">
    <cfRule type="expression" dxfId="118" priority="85">
      <formula>OR($N$121="",AND(_xlfn.ISFORMULA($N$121)&lt;&gt;FALSE,OR($N$122="*",$N$122="＊"),OR($N$123="*",$N$123="＊"),OR($N$124="*",$N$124="＊")))</formula>
    </cfRule>
  </conditionalFormatting>
  <conditionalFormatting sqref="N122">
    <cfRule type="expression" dxfId="117" priority="86">
      <formula>AND($N$122="",$F$122="",$G$122="",$H$122="",OR($I$122="",$I$122="-"),$J$122="",OR($K$122="",$K$122="-"))</formula>
    </cfRule>
  </conditionalFormatting>
  <conditionalFormatting sqref="N123">
    <cfRule type="expression" dxfId="116" priority="87">
      <formula>AND($N$123="",$F$123="",$G$123="",$H$123="",$I$123="",$J$123="",$K$123="")</formula>
    </cfRule>
  </conditionalFormatting>
  <conditionalFormatting sqref="N124">
    <cfRule type="expression" dxfId="115" priority="88">
      <formula>AND($N$124="",$F$124="",$G$124="",$H$124="",$I$124="",$J$124="",$K$124="")</formula>
    </cfRule>
  </conditionalFormatting>
  <conditionalFormatting sqref="N125">
    <cfRule type="expression" dxfId="114" priority="89">
      <formula>AND($N$125="",$F$125="",$G$125="",$H$125="",$I$125="",$J$125="",$K$125="")</formula>
    </cfRule>
  </conditionalFormatting>
  <conditionalFormatting sqref="N126">
    <cfRule type="expression" dxfId="113" priority="90">
      <formula>AND($N$126="",$F$126="",$G$126="",$H$126="",$I$126="",$J$126="",$K$126="")</formula>
    </cfRule>
  </conditionalFormatting>
  <conditionalFormatting sqref="N127">
    <cfRule type="expression" dxfId="112" priority="91">
      <formula>AND($N$127="",$F$127="",$G$127="",$H$127="",$I$127="",$J$127="",$K$127="")</formula>
    </cfRule>
  </conditionalFormatting>
  <conditionalFormatting sqref="N128">
    <cfRule type="expression" dxfId="111" priority="92">
      <formula>AND($N$128="",$F$128="",$G$128="",$H$128="",OR($I$128="",$I$128="-"),$J$128="",OR($K$128="",$K$128="-"))</formula>
    </cfRule>
  </conditionalFormatting>
  <conditionalFormatting sqref="N129">
    <cfRule type="expression" dxfId="110" priority="93">
      <formula>OR($N$129="",AND(_xlfn.ISFORMULA($N$129)&lt;&gt;FALSE,OR($N$130="*",$N$130="＊"),OR($N$131="*",$N$131="＊"),OR($N$132="*",$N$132="＊")))</formula>
    </cfRule>
  </conditionalFormatting>
  <conditionalFormatting sqref="N130">
    <cfRule type="expression" dxfId="109" priority="94">
      <formula>AND($N$130="",$F$130="",$G$130="",$H$130="",$I$130="",$J$130="",$K$130="")</formula>
    </cfRule>
  </conditionalFormatting>
  <conditionalFormatting sqref="N131">
    <cfRule type="expression" dxfId="108" priority="95">
      <formula>AND($N$131="",$F$131="",$G$131="",$H$131="",$I$131="",$J$131="",$K$131="")</formula>
    </cfRule>
  </conditionalFormatting>
  <conditionalFormatting sqref="N132">
    <cfRule type="expression" dxfId="107" priority="96">
      <formula>AND($N$132="",$F$132="",$G$132="",$H$132="",$I$132="",$J$132="",$K$132="")</formula>
    </cfRule>
  </conditionalFormatting>
  <conditionalFormatting sqref="N133">
    <cfRule type="expression" dxfId="106" priority="97">
      <formula>AND($N$133="",$F$133="",$G$133="",$H$133="",$I$133="",$J$133="",$K$133="")</formula>
    </cfRule>
  </conditionalFormatting>
  <conditionalFormatting sqref="O102">
    <cfRule type="expression" dxfId="105" priority="98">
      <formula>AND($O$102="",$F$102="",$G$102="",$H$102="",OR($I$102="",$I$102="-"),$J$102="",OR($K$102="",$K$102="-"))</formula>
    </cfRule>
  </conditionalFormatting>
  <conditionalFormatting sqref="O103">
    <cfRule type="expression" dxfId="104" priority="99">
      <formula>AND($O$103="",$F$103="",$G$103="",$H$103="",OR($I$103="",$I$103="-"),$J$103="",OR($K$103="",$K$103="-"))</formula>
    </cfRule>
  </conditionalFormatting>
  <conditionalFormatting sqref="O104">
    <cfRule type="expression" dxfId="103" priority="100">
      <formula>AND($O$104="",$F$104="",$G$104="",$H$104="",OR($I$104="",$I$104="-"),$J$104="",OR($K$104="",$K$104="-"))</formula>
    </cfRule>
  </conditionalFormatting>
  <conditionalFormatting sqref="O105">
    <cfRule type="expression" dxfId="102" priority="101">
      <formula>OR($O$105="",AND(_xlfn.ISFORMULA($O$105)&lt;&gt;FALSE,OR($O$106="*",$O$106="＊"),OR($O$107="*",$O$107="＊"),OR($O$108="*",$O$108="＊"),OR($O$109="*",$O$109="＊")))</formula>
    </cfRule>
  </conditionalFormatting>
  <conditionalFormatting sqref="O106">
    <cfRule type="expression" dxfId="101" priority="102">
      <formula>AND($O$106="",$F$106="",$G$106="",$H$106="",$I$106="",$J$106="",$K$106="")</formula>
    </cfRule>
  </conditionalFormatting>
  <conditionalFormatting sqref="O107">
    <cfRule type="expression" dxfId="100" priority="103">
      <formula>AND($O$107="",$F$107="",$G$107="",$H$107="",OR($I$107="",$I$107="-"),$J$107="",OR($K$107="",$K$107="-"))</formula>
    </cfRule>
  </conditionalFormatting>
  <conditionalFormatting sqref="O108">
    <cfRule type="expression" dxfId="99" priority="104">
      <formula>AND($O$108="",$F$108="",$G$108="",$H$108="",OR($I$108="",$I$108="-"),$J$108="",OR($K$108="",$K$108="-"))</formula>
    </cfRule>
  </conditionalFormatting>
  <conditionalFormatting sqref="O109">
    <cfRule type="expression" dxfId="98" priority="105">
      <formula>AND($O$109="",$F$109="",$G$109="",$H$109="",OR($I$109="",$I$109="-"),$J$109="",OR($K$109="",$K$109="-"))</formula>
    </cfRule>
  </conditionalFormatting>
  <conditionalFormatting sqref="O110">
    <cfRule type="expression" dxfId="97" priority="106">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96" priority="107">
      <formula>AND($O$111="",$F$111="",$G$111="",$H$111="",OR($I$111="",$I$111="-"),$J$111="",OR($K$111="",$K$111="-"))</formula>
    </cfRule>
  </conditionalFormatting>
  <conditionalFormatting sqref="O112">
    <cfRule type="expression" dxfId="95" priority="108">
      <formula>AND($O$112="",$F$112="",$G$112="",$H$112="",OR($I$112="",$I$112="-"),$J$112="",OR($K$112="",$K$112="-"))</formula>
    </cfRule>
  </conditionalFormatting>
  <conditionalFormatting sqref="O113">
    <cfRule type="expression" dxfId="94" priority="109">
      <formula>AND($O$113="",$F$113="",$G$113="",$H$113="",OR($I$113="",$I$113="-"),$J$113="",OR($K$113="",$K$113="-"))</formula>
    </cfRule>
  </conditionalFormatting>
  <conditionalFormatting sqref="O114">
    <cfRule type="expression" dxfId="93" priority="110">
      <formula>OR($O$114="",AND(_xlfn.ISFORMULA($O$114)&lt;&gt;FALSE,OR($O$115="*",$O$115="＊"),OR($O$116="*",$O$116="＊"),OR($O$117="*",$O$117="＊"),OR($O$118="*",$O$118="＊")))</formula>
    </cfRule>
  </conditionalFormatting>
  <conditionalFormatting sqref="O115">
    <cfRule type="expression" dxfId="92" priority="111">
      <formula>AND($O$115="",$F$115="",$G$115="",$H$115="",OR($I$115="",$I$115="-"),$J$115="",OR($K$115="",$K$115="-"))</formula>
    </cfRule>
  </conditionalFormatting>
  <conditionalFormatting sqref="O116">
    <cfRule type="expression" dxfId="91" priority="112">
      <formula>AND($O$116="",$F$116="",$G$116="",$H$116="",OR($I$116="",$I$116="-"),$J$116="",OR($K$116="",$K$116="-"))</formula>
    </cfRule>
  </conditionalFormatting>
  <conditionalFormatting sqref="O117">
    <cfRule type="expression" dxfId="90" priority="113">
      <formula>AND($O$117="",$F$117="",$G$117="",$H$117="",$I$117="",$J$117="",$K$117="")</formula>
    </cfRule>
  </conditionalFormatting>
  <conditionalFormatting sqref="O118">
    <cfRule type="expression" dxfId="89" priority="114">
      <formula>AND($O$118="",$F$118="",$G$118="",$H$118="",OR($I$118="",$I$118="-"),$J$118="",OR($K$118="",$K$118="-"))</formula>
    </cfRule>
  </conditionalFormatting>
  <conditionalFormatting sqref="O119">
    <cfRule type="expression" dxfId="88" priority="115">
      <formula>AND($O$119="",$F$119="",$G$119="",$H$119="",$I$119="",$J$119="",$K$119="")</formula>
    </cfRule>
  </conditionalFormatting>
  <conditionalFormatting sqref="O120">
    <cfRule type="expression" dxfId="87" priority="116">
      <formula>AND($O$120="",$F$120="",$G$120="",$H$120="",$I$120="",$J$120="",$K$120="")</formula>
    </cfRule>
  </conditionalFormatting>
  <conditionalFormatting sqref="O121">
    <cfRule type="expression" dxfId="86" priority="117">
      <formula>OR($O$121="",AND(_xlfn.ISFORMULA($O$121)&lt;&gt;FALSE,OR($O$122="*",$O$122="＊"),OR($O$123="*",$O$123="＊"),OR($O$124="*",$O$124="＊")))</formula>
    </cfRule>
  </conditionalFormatting>
  <conditionalFormatting sqref="O122">
    <cfRule type="expression" dxfId="85" priority="118">
      <formula>AND($O$122="",$F$122="",$G$122="",$H$122="",OR($I$122="",$I$122="-"),$J$122="",OR($K$122="",$K$122="-"))</formula>
    </cfRule>
  </conditionalFormatting>
  <conditionalFormatting sqref="O123">
    <cfRule type="expression" dxfId="84" priority="119">
      <formula>AND($O$123="",$F$123="",$G$123="",$H$123="",$I$123="",$J$123="",$K$123="")</formula>
    </cfRule>
  </conditionalFormatting>
  <conditionalFormatting sqref="O124">
    <cfRule type="expression" dxfId="83" priority="120">
      <formula>AND($O$124="",$F$124="",$G$124="",$H$124="",$I$124="",$J$124="",$K$124="")</formula>
    </cfRule>
  </conditionalFormatting>
  <conditionalFormatting sqref="O125">
    <cfRule type="expression" dxfId="82" priority="121">
      <formula>AND($O$125="",$F$125="",$G$125="",$H$125="",$I$125="",$J$125="",$K$125="")</formula>
    </cfRule>
  </conditionalFormatting>
  <conditionalFormatting sqref="O126">
    <cfRule type="expression" dxfId="81" priority="122">
      <formula>AND($O$126="",$F$126="",$G$126="",$H$126="",$I$126="",$J$126="",$K$126="")</formula>
    </cfRule>
  </conditionalFormatting>
  <conditionalFormatting sqref="O127">
    <cfRule type="expression" dxfId="80" priority="123">
      <formula>AND($O$127="",$F$127="",$G$127="",$H$127="",$I$127="",$J$127="",$K$127="")</formula>
    </cfRule>
  </conditionalFormatting>
  <conditionalFormatting sqref="O128">
    <cfRule type="expression" dxfId="79" priority="124">
      <formula>AND($O$128="",$F$128="",$G$128="",$H$128="",OR($I$128="",$I$128="-"),$J$128="",OR($K$128="",$K$128="-"))</formula>
    </cfRule>
  </conditionalFormatting>
  <conditionalFormatting sqref="O129">
    <cfRule type="expression" dxfId="78" priority="125">
      <formula>OR($O$129="",AND(_xlfn.ISFORMULA($O$129)&lt;&gt;FALSE,OR($O$130="*",$O$130="＊"),OR($O$131="*",$O$131="＊"),OR($O$132="*",$O$132="＊")))</formula>
    </cfRule>
  </conditionalFormatting>
  <conditionalFormatting sqref="O130">
    <cfRule type="expression" dxfId="77" priority="126">
      <formula>AND($O$130="",$F$130="",$G$130="",$H$130="",$I$130="",$J$130="",$K$130="")</formula>
    </cfRule>
  </conditionalFormatting>
  <conditionalFormatting sqref="O131">
    <cfRule type="expression" dxfId="76" priority="127">
      <formula>AND($O$131="",$F$131="",$G$131="",$H$131="",$I$131="",$J$131="",$K$131="")</formula>
    </cfRule>
  </conditionalFormatting>
  <conditionalFormatting sqref="O132">
    <cfRule type="expression" dxfId="75" priority="128">
      <formula>AND($O$132="",$F$132="",$G$132="",$H$132="",$I$132="",$J$132="",$K$132="")</formula>
    </cfRule>
  </conditionalFormatting>
  <conditionalFormatting sqref="O133">
    <cfRule type="expression" dxfId="74" priority="129">
      <formula>AND($O$133="",$F$133="",$G$133="",$H$133="",$I$133="",$J$133="",$K$133="")</formula>
    </cfRule>
  </conditionalFormatting>
  <conditionalFormatting sqref="P102">
    <cfRule type="expression" dxfId="73" priority="130">
      <formula>AND($P$102="",$F$102="",$G$102="",$H$102="",OR($I$102="",$I$102="-"),$J$102="",OR($K$102="",$K$102="-"))</formula>
    </cfRule>
  </conditionalFormatting>
  <conditionalFormatting sqref="P103">
    <cfRule type="expression" dxfId="72" priority="131">
      <formula>AND($P$103="",$F$103="",$G$103="",$H$103="",OR($I$103="",$I$103="-"),$J$103="",OR($K$103="",$K$103="-"))</formula>
    </cfRule>
  </conditionalFormatting>
  <conditionalFormatting sqref="P104">
    <cfRule type="expression" dxfId="71" priority="132">
      <formula>AND($P$104="",$F$104="",$G$104="",$H$104="",OR($I$104="",$I$104="-"),$J$104="",OR($K$104="",$K$104="-"))</formula>
    </cfRule>
  </conditionalFormatting>
  <conditionalFormatting sqref="P105">
    <cfRule type="expression" dxfId="70" priority="133">
      <formula>OR($P$105="",AND(_xlfn.ISFORMULA($P$105)&lt;&gt;FALSE,OR($P$106="*",$P$106="＊"),OR($P$107="*",$P$107="＊"),OR($P$108="*",$P$108="＊"),OR($P$109="*",$P$109="＊")))</formula>
    </cfRule>
  </conditionalFormatting>
  <conditionalFormatting sqref="P106">
    <cfRule type="expression" dxfId="69" priority="134">
      <formula>AND($P$106="",$F$106="",$G$106="",$H$106="",$I$106="",$J$106="",$K$106="")</formula>
    </cfRule>
  </conditionalFormatting>
  <conditionalFormatting sqref="P107">
    <cfRule type="expression" dxfId="68" priority="135">
      <formula>AND($P$107="",$F$107="",$G$107="",$H$107="",OR($I$107="",$I$107="-"),$J$107="",OR($K$107="",$K$107="-"))</formula>
    </cfRule>
  </conditionalFormatting>
  <conditionalFormatting sqref="P108">
    <cfRule type="expression" dxfId="67" priority="136">
      <formula>AND($P$108="",$F$108="",$G$108="",$H$108="",OR($I$108="",$I$108="-"),$J$108="",OR($K$108="",$K$108="-"))</formula>
    </cfRule>
  </conditionalFormatting>
  <conditionalFormatting sqref="P109">
    <cfRule type="expression" dxfId="66" priority="137">
      <formula>AND($P$109="",$F$109="",$G$109="",$H$109="",OR($I$109="",$I$109="-"),$J$109="",OR($K$109="",$K$109="-"))</formula>
    </cfRule>
  </conditionalFormatting>
  <conditionalFormatting sqref="P110">
    <cfRule type="expression" dxfId="65" priority="138">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64" priority="139">
      <formula>AND($P$111="",$F$111="",$G$111="",$H$111="",OR($I$111="",$I$111="-"),$J$111="",OR($K$111="",$K$111="-"))</formula>
    </cfRule>
  </conditionalFormatting>
  <conditionalFormatting sqref="P112">
    <cfRule type="expression" dxfId="63" priority="140">
      <formula>AND($P$112="",$F$112="",$G$112="",$H$112="",OR($I$112="",$I$112="-"),$J$112="",OR($K$112="",$K$112="-"))</formula>
    </cfRule>
  </conditionalFormatting>
  <conditionalFormatting sqref="P113">
    <cfRule type="expression" dxfId="62" priority="141">
      <formula>AND($P$113="",$F$113="",$G$113="",$H$113="",OR($I$113="",$I$113="-"),$J$113="",OR($K$113="",$K$113="-"))</formula>
    </cfRule>
  </conditionalFormatting>
  <conditionalFormatting sqref="P114">
    <cfRule type="expression" dxfId="61" priority="142">
      <formula>OR($P$114="",AND(_xlfn.ISFORMULA($P$114)&lt;&gt;FALSE,OR($P$115="*",$P$115="＊"),OR($P$116="*",$P$116="＊"),OR($P$117="*",$P$117="＊"),OR($P$118="*",$P$118="＊")))</formula>
    </cfRule>
  </conditionalFormatting>
  <conditionalFormatting sqref="P115">
    <cfRule type="expression" dxfId="60" priority="143">
      <formula>AND($P$115="",$F$115="",$G$115="",$H$115="",OR($I$115="",$I$115="-"),$J$115="",OR($K$115="",$K$115="-"))</formula>
    </cfRule>
  </conditionalFormatting>
  <conditionalFormatting sqref="P116">
    <cfRule type="expression" dxfId="59" priority="144">
      <formula>AND($P$116="",$F$116="",$G$116="",$H$116="",OR($I$116="",$I$116="-"),$J$116="",OR($K$116="",$K$116="-"))</formula>
    </cfRule>
  </conditionalFormatting>
  <conditionalFormatting sqref="P117">
    <cfRule type="expression" dxfId="58" priority="145">
      <formula>AND($P$117="",$F$117="",$G$117="",$H$117="",$I$117="",$J$117="",$K$117="")</formula>
    </cfRule>
  </conditionalFormatting>
  <conditionalFormatting sqref="P118">
    <cfRule type="expression" dxfId="57" priority="146">
      <formula>AND($P$118="",$F$118="",$G$118="",$H$118="",OR($I$118="",$I$118="-"),$J$118="",OR($K$118="",$K$118="-"))</formula>
    </cfRule>
  </conditionalFormatting>
  <conditionalFormatting sqref="P119">
    <cfRule type="expression" dxfId="56" priority="147">
      <formula>AND($P$119="",$F$119="",$G$119="",$H$119="",$I$119="",$J$119="",$K$119="")</formula>
    </cfRule>
  </conditionalFormatting>
  <conditionalFormatting sqref="P120">
    <cfRule type="expression" dxfId="55" priority="148">
      <formula>AND($P$120="",$F$120="",$G$120="",$H$120="",$I$120="",$J$120="",$K$120="")</formula>
    </cfRule>
  </conditionalFormatting>
  <conditionalFormatting sqref="P121">
    <cfRule type="expression" dxfId="54" priority="149">
      <formula>OR($P$121="",AND(_xlfn.ISFORMULA($P$121)&lt;&gt;FALSE,OR($P$122="*",$P$122="＊"),OR($P$123="*",$P$123="＊"),OR($P$124="*",$P$124="＊")))</formula>
    </cfRule>
  </conditionalFormatting>
  <conditionalFormatting sqref="P122">
    <cfRule type="expression" dxfId="53" priority="150">
      <formula>AND($P$122="",$F$122="",$G$122="",$H$122="",OR($I$122="",$I$122="-"),$J$122="",OR($K$122="",$K$122="-"))</formula>
    </cfRule>
  </conditionalFormatting>
  <conditionalFormatting sqref="P123">
    <cfRule type="expression" dxfId="52" priority="151">
      <formula>AND($P$123="",$F$123="",$G$123="",$H$123="",$I$123="",$J$123="",$K$123="")</formula>
    </cfRule>
  </conditionalFormatting>
  <conditionalFormatting sqref="P124">
    <cfRule type="expression" dxfId="51" priority="152">
      <formula>AND($P$124="",$F$124="",$G$124="",$H$124="",$I$124="",$J$124="",$K$124="")</formula>
    </cfRule>
  </conditionalFormatting>
  <conditionalFormatting sqref="P125">
    <cfRule type="expression" dxfId="50" priority="153">
      <formula>AND($P$125="",$F$125="",$G$125="",$H$125="",$I$125="",$J$125="",$K$125="")</formula>
    </cfRule>
  </conditionalFormatting>
  <conditionalFormatting sqref="P126">
    <cfRule type="expression" dxfId="49" priority="154">
      <formula>AND($P$126="",$F$126="",$G$126="",$H$126="",$I$126="",$J$126="",$K$126="")</formula>
    </cfRule>
  </conditionalFormatting>
  <conditionalFormatting sqref="P127">
    <cfRule type="expression" dxfId="48" priority="155">
      <formula>AND($P$127="",$F$127="",$G$127="",$H$127="",$I$127="",$J$127="",$K$127="")</formula>
    </cfRule>
  </conditionalFormatting>
  <conditionalFormatting sqref="P128">
    <cfRule type="expression" dxfId="47" priority="156">
      <formula>AND($P$128="",$F$128="",$G$128="",$H$128="",OR($I$128="",$I$128="-"),$J$128="",OR($K$128="",$K$128="-"))</formula>
    </cfRule>
  </conditionalFormatting>
  <conditionalFormatting sqref="P129">
    <cfRule type="expression" dxfId="46" priority="157">
      <formula>OR($P$129="",AND(_xlfn.ISFORMULA($P$129)&lt;&gt;FALSE,OR($P$130="*",$P$130="＊"),OR($P$131="*",$P$131="＊"),OR($P$132="*",$P$132="＊")))</formula>
    </cfRule>
  </conditionalFormatting>
  <conditionalFormatting sqref="P130">
    <cfRule type="expression" dxfId="45" priority="158">
      <formula>AND($P$130="",$F$130="",$G$130="",$H$130="",$I$130="",$J$130="",$K$130="")</formula>
    </cfRule>
  </conditionalFormatting>
  <conditionalFormatting sqref="P131">
    <cfRule type="expression" dxfId="44" priority="159">
      <formula>AND($P$131="",$F$131="",$G$131="",$H$131="",$I$131="",$J$131="",$K$131="")</formula>
    </cfRule>
  </conditionalFormatting>
  <conditionalFormatting sqref="P132">
    <cfRule type="expression" dxfId="43" priority="160">
      <formula>AND($P$132="",$F$132="",$G$132="",$H$132="",$I$132="",$J$132="",$K$132="")</formula>
    </cfRule>
  </conditionalFormatting>
  <conditionalFormatting sqref="P133">
    <cfRule type="expression" dxfId="42" priority="161">
      <formula>AND($P$133="",$F$133="",$G$133="",$H$133="",$I$133="",$J$133="",$K$133="")</formula>
    </cfRule>
  </conditionalFormatting>
  <conditionalFormatting sqref="F109">
    <cfRule type="expression" dxfId="41" priority="33">
      <formula>AND($F$109="",$M$109="",$N$109="",$O$109="",OR($P$109="",$P$109="-"))</formula>
    </cfRule>
  </conditionalFormatting>
  <conditionalFormatting sqref="I102">
    <cfRule type="expression" dxfId="40" priority="1">
      <formula>AND($I$102="",$M$102="",$N$102="",$O$102="",OR($P$102="",$P$102="-"))</formula>
    </cfRule>
  </conditionalFormatting>
  <conditionalFormatting sqref="I103">
    <cfRule type="expression" dxfId="39" priority="2">
      <formula>AND($I$103="",$M$103="",$N$103="",$O$103="",OR($P$103="",$P$103="-"))</formula>
    </cfRule>
  </conditionalFormatting>
  <conditionalFormatting sqref="I104">
    <cfRule type="expression" dxfId="38" priority="3">
      <formula>AND($I$104="",$M$104="",$N$104="",$O$104="",OR($P$104="",$P$104="-"))</formula>
    </cfRule>
  </conditionalFormatting>
  <conditionalFormatting sqref="I105">
    <cfRule type="expression" dxfId="37" priority="4">
      <formula>OR($I$105="",AND(_xlfn.ISFORMULA($I$105)&lt;&gt;FALSE,OR($I$106="*",$I$106="＊"),OR($I$107="*",$I$107="＊"),OR($I$108="*",$I$108="＊"),OR($I$109="*",$I$109="＊")))</formula>
    </cfRule>
  </conditionalFormatting>
  <conditionalFormatting sqref="I106">
    <cfRule type="expression" dxfId="36" priority="5">
      <formula>AND($I$106="",$M$106="",$N$106="",$O$106="",$P$106="")</formula>
    </cfRule>
  </conditionalFormatting>
  <conditionalFormatting sqref="I107">
    <cfRule type="expression" dxfId="35" priority="6">
      <formula>AND($I$107="",$M$107="",$N$107="",$O$107="",OR($P$107="",$P$107="-"))</formula>
    </cfRule>
  </conditionalFormatting>
  <conditionalFormatting sqref="I108">
    <cfRule type="expression" dxfId="34" priority="7">
      <formula>AND($I$108="",$M$108="",$N$108="",$O$108="",OR($P$108="",$P$108="-"))</formula>
    </cfRule>
  </conditionalFormatting>
  <conditionalFormatting sqref="I109">
    <cfRule type="expression" dxfId="33" priority="8">
      <formula>AND($I$109="",$M$109="",$N$109="",$O$109="",OR($P$109="",$P$109="-"))</formula>
    </cfRule>
  </conditionalFormatting>
  <conditionalFormatting sqref="I110">
    <cfRule type="expression" dxfId="32" priority="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31" priority="10">
      <formula>AND($I$111="",$M$111="",$N$111="",$O$111="",OR($P$111="",$P$111="-"))</formula>
    </cfRule>
  </conditionalFormatting>
  <conditionalFormatting sqref="I112">
    <cfRule type="expression" dxfId="30" priority="11">
      <formula>AND($I$112="",$M$112="",$N$112="",$O$112="",OR($P$112="",$P$112="-"))</formula>
    </cfRule>
  </conditionalFormatting>
  <conditionalFormatting sqref="I113">
    <cfRule type="expression" dxfId="29" priority="12">
      <formula>AND($I$113="",$M$113="",$N$113="",$O$113="",OR($P$113="",$P$113="-"))</formula>
    </cfRule>
  </conditionalFormatting>
  <conditionalFormatting sqref="I114">
    <cfRule type="expression" dxfId="28" priority="13">
      <formula>OR($I$114="",AND(_xlfn.ISFORMULA($I$114)&lt;&gt;FALSE,OR($I$115="*",$I$115="＊"),OR($I$116="*",$I$116="＊"),OR($I$117="*",$I$117="＊"),OR($I$118="*",$I$118="＊")))</formula>
    </cfRule>
  </conditionalFormatting>
  <conditionalFormatting sqref="I115">
    <cfRule type="expression" dxfId="27" priority="14">
      <formula>AND($I$115="",$M$115="",$N$115="",$O$115="",OR($P$115="",$P$115="-"))</formula>
    </cfRule>
  </conditionalFormatting>
  <conditionalFormatting sqref="I116">
    <cfRule type="expression" dxfId="26" priority="15">
      <formula>AND($I$116="",$M$116="",$N$116="",$O$116="",OR($P$116="",$P$116="-"))</formula>
    </cfRule>
  </conditionalFormatting>
  <conditionalFormatting sqref="I117">
    <cfRule type="expression" dxfId="25" priority="16">
      <formula>AND($I$117="",$M$117="",$N$117="",$O$117="",$P$117="")</formula>
    </cfRule>
  </conditionalFormatting>
  <conditionalFormatting sqref="I118">
    <cfRule type="expression" dxfId="24" priority="17">
      <formula>AND($I$118="",$M$118="",$N$118="",$O$118="",OR($P$118="",$P$118="-"))</formula>
    </cfRule>
  </conditionalFormatting>
  <conditionalFormatting sqref="I119">
    <cfRule type="expression" dxfId="23" priority="18">
      <formula>AND($I$119="",$M$119="",$N$119="",$O$119="",$P$119="")</formula>
    </cfRule>
  </conditionalFormatting>
  <conditionalFormatting sqref="I120">
    <cfRule type="expression" dxfId="22" priority="19">
      <formula>AND($I$120="",$M$120="",$N$120="",$O$120="",$P$120="")</formula>
    </cfRule>
  </conditionalFormatting>
  <conditionalFormatting sqref="I121">
    <cfRule type="expression" dxfId="21" priority="20">
      <formula>OR($I$121="",AND(_xlfn.ISFORMULA($I$121)&lt;&gt;FALSE,OR($I$122="*",$I$122="＊"),OR($I$123="*",$I$123="＊"),OR($I$124="*",$I$124="＊")))</formula>
    </cfRule>
  </conditionalFormatting>
  <conditionalFormatting sqref="I122">
    <cfRule type="expression" dxfId="20" priority="21">
      <formula>AND($I$122="",$M$122="",$N$122="",$O$122="",OR($P$122="",$P$122="-"))</formula>
    </cfRule>
  </conditionalFormatting>
  <conditionalFormatting sqref="I123">
    <cfRule type="expression" dxfId="19" priority="22">
      <formula>AND($I$123="",$M$123="",$N$123="",$O$123="",$P$123="")</formula>
    </cfRule>
  </conditionalFormatting>
  <conditionalFormatting sqref="I124">
    <cfRule type="expression" dxfId="18" priority="23">
      <formula>AND($I$124="",$M$124="",$N$124="",$O$124="",$P$124="")</formula>
    </cfRule>
  </conditionalFormatting>
  <conditionalFormatting sqref="I125">
    <cfRule type="expression" dxfId="17" priority="24">
      <formula>AND($I$125="",$M$125="",$N$125="",$O$125="",$P$125="")</formula>
    </cfRule>
  </conditionalFormatting>
  <conditionalFormatting sqref="I126">
    <cfRule type="expression" dxfId="16" priority="25">
      <formula>AND($I$126="",$M$126="",$N$126="",$O$126="",$P$126="")</formula>
    </cfRule>
  </conditionalFormatting>
  <conditionalFormatting sqref="I127">
    <cfRule type="expression" dxfId="15" priority="26">
      <formula>AND($I$127="",$M$127="",$N$127="",$O$127="",$P$127="")</formula>
    </cfRule>
  </conditionalFormatting>
  <conditionalFormatting sqref="I128">
    <cfRule type="expression" dxfId="14" priority="27">
      <formula>AND($I$128="",$M$128="",$N$128="",$O$128="",OR($P$128="",$P$128="-"))</formula>
    </cfRule>
  </conditionalFormatting>
  <conditionalFormatting sqref="I129">
    <cfRule type="expression" dxfId="13" priority="28">
      <formula>OR($I$129="",AND(_xlfn.ISFORMULA($I$129)&lt;&gt;FALSE,OR($I$130="*",$I$130="＊"),OR($I$131="*",$I$131="＊"),OR($I$132="*",$I$132="＊")))</formula>
    </cfRule>
  </conditionalFormatting>
  <conditionalFormatting sqref="I130">
    <cfRule type="expression" dxfId="12" priority="29">
      <formula>AND($I$130="",$M$130="",$N$130="",$O$130="",$P$130="")</formula>
    </cfRule>
  </conditionalFormatting>
  <conditionalFormatting sqref="I131">
    <cfRule type="expression" dxfId="11" priority="30">
      <formula>AND($I$131="",$M$131="",$N$131="",$O$131="",$P$131="")</formula>
    </cfRule>
  </conditionalFormatting>
  <conditionalFormatting sqref="I132">
    <cfRule type="expression" dxfId="10" priority="31">
      <formula>AND($I$132="",$M$132="",$N$132="",$O$132="",$P$132="")</formula>
    </cfRule>
  </conditionalFormatting>
  <conditionalFormatting sqref="I133">
    <cfRule type="expression" dxfId="9" priority="32">
      <formula>AND($I$133="",$M$133="",$N$133="",$O$133="",$P$133="")</formula>
    </cfRule>
  </conditionalFormatting>
  <dataValidations count="382">
    <dataValidation type="date" imeMode="halfAlpha" allowBlank="1" showInputMessage="1" showErrorMessage="1" error="会計期間終了日を西暦で記載ください。_x000a_(XXXX/XX/XX)" prompt="会計期間終了日を西暦で記載ください。_x000a_(XXXX/XX/XX)" sqref="L14">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formula1>44562</formula1>
      <formula2>401858</formula2>
    </dataValidation>
    <dataValidation type="list" allowBlank="1" showInputMessage="1" showErrorMessage="1" sqref="Q16:S16 Q96:R96">
      <formula1>$T$5:$T$7</formula1>
    </dataValidation>
    <dataValidation type="list" allowBlank="1" showInputMessage="1" showErrorMessage="1" error="リストから選択ください。" prompt="経理方式を選択ください。" sqref="D16">
      <formula1>$T$4:$T$6</formula1>
    </dataValidation>
    <dataValidation type="list" allowBlank="1" showInputMessage="1" showErrorMessage="1" prompt="保険医療機関指定の有無を選択ください。" sqref="M8">
      <formula1>$S$4:$S$6</formula1>
    </dataValidation>
    <dataValidation type="list" allowBlank="1" showInputMessage="1" showErrorMessage="1" prompt="病床・外来管理番号付与の有無を選択ください。" sqref="M7">
      <formula1>$S$4:$S$6</formula1>
    </dataValidation>
    <dataValidation allowBlank="1" showInputMessage="1" showErrorMessage="1" prompt="町域のみ記載ください。丁目番地号は記載不要です。" sqref="K12"/>
    <dataValidation type="custom" imeMode="halfAlpha" showInputMessage="1" showErrorMessage="1" error="13桁の数字を半角で記載ください。" prompt="13桁の数字を半角で記載ください。" sqref="N6">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formula1>IF(NOT(ISERROR(VALUE($N$8)))=TRUE,AND(MOD($N$8,1)=0,LENB($N$8)=10))</formula1>
    </dataValidation>
    <dataValidation type="custom" imeMode="halfAlpha" showInputMessage="1" showErrorMessage="1" error="8桁の数字を半角で記載ください。" prompt="8桁の数字を半角で記載ください。" sqref="N7">
      <formula1>IF(NOT(ISERROR(VALUE($N$7)))=TRUE,AND(MOD($N$7,1)=0,LENB($N$7)=8))</formula1>
    </dataValidation>
    <dataValidation type="decimal" imeMode="halfAlpha" operator="greaterThan" allowBlank="1" showInputMessage="1" showErrorMessage="1" error="0より大きい数字を記載ください。" prompt="報告施設で直接業務に従事する職員の数を記載ください。" sqref="O11">
      <formula1>0</formula1>
    </dataValidation>
    <dataValidation type="decimal" imeMode="halfAlpha" operator="greaterThan" allowBlank="1" showInputMessage="1" showErrorMessage="1" error="0より大きい数字を記載ください。" prompt="報告施設で直接業務に従事する役員の数を記載ください。" sqref="L11">
      <formula1>0</formula1>
    </dataValidation>
    <dataValidation type="custom" imeMode="halfAlpha" operator="notEqual" showInputMessage="1" showErrorMessage="1" error="整数を記載ください。" sqref="L39">
      <formula1>AND(INT($L$39)=$L$39)</formula1>
    </dataValidation>
    <dataValidation type="custom" imeMode="halfAlpha" operator="notEqual" showInputMessage="1" showErrorMessage="1" error="整数を記載ください。" sqref="L40">
      <formula1>AND(INT($L$40)=$L$40)</formula1>
    </dataValidation>
    <dataValidation type="custom" imeMode="halfAlpha" operator="notEqual" showInputMessage="1" showErrorMessage="1" error="整数を記載ください。" sqref="L68">
      <formula1>IF(ISNUMBER($L$68)=TRUE,AND(INT($L$68)=$L$68),OR($L$68="*",$L$68="＊"))</formula1>
    </dataValidation>
    <dataValidation type="custom" imeMode="halfAlpha" operator="notEqual" showInputMessage="1" showErrorMessage="1" error="整数を記載ください。" prompt="&quot;臨時収益”を超えないよう記載ください。" sqref="L66">
      <formula1>AND(INT($L$66)=$L$66)</formula1>
    </dataValidation>
    <dataValidation type="custom" imeMode="halfAlpha" operator="notEqual" showInputMessage="1" showErrorMessage="1" error="整数を記載ください。" prompt="&quot;臨時収益”を超えないよう記載ください。" sqref="L67">
      <formula1>AND(INT($L$67)=$L$67)</formula1>
    </dataValidation>
    <dataValidation type="custom" imeMode="halfAlpha" operator="notEqual" showInputMessage="1" showErrorMessage="1" error="整数を記載ください。" sqref="L65">
      <formula1>IF(ISNUMBER($L$65)=TRUE,AND(INT($L$65)=$L$65),OR($L$65="*",$L$65="＊"))</formula1>
    </dataValidation>
    <dataValidation type="custom" imeMode="halfAlpha" operator="notEqual" showInputMessage="1" showErrorMessage="1" error="整数を記載ください。" prompt="”医業外費用”を超えないよう記載ください。" sqref="L61">
      <formula1>IF(ISNUMBER($L$61)=TRUE,AND(INT($L$61)=$L$61),OR($L$61="*",$L$61="＊"))</formula1>
    </dataValidation>
    <dataValidation type="custom" imeMode="halfAlpha" operator="notEqual" showInputMessage="1" showErrorMessage="1" error="整数を記載ください。" sqref="L60">
      <formula1>AND(INT($L$60)=$L$60)</formula1>
    </dataValidation>
    <dataValidation type="custom" imeMode="halfAlpha" operator="notEqual" showInputMessage="1" showErrorMessage="1" error="整数を記載ください。" prompt="&quot;医業外収益”を超えないよう記載ください。" sqref="L59">
      <formula1>AND(INT($L$59)=$L$59)</formula1>
    </dataValidation>
    <dataValidation type="custom" imeMode="halfAlpha" operator="notEqual" showInputMessage="1" showErrorMessage="1" error="整数を記載ください。" prompt="&quot;医業外収益”を超えないよう記載ください。" sqref="L58">
      <formula1>AND(INT($L$58)=$L$58)</formula1>
    </dataValidation>
    <dataValidation type="custom" imeMode="halfAlpha" operator="notEqual" showInputMessage="1" showErrorMessage="1" error="整数を記載ください。" prompt="&quot;医業外収益”を超えないよう記載ください。" sqref="L57">
      <formula1>IF(ISNUMBER($L$57)=TRUE,AND(INT($L$57)=$L$57),OR($L$57="*",$L$57="＊"))</formula1>
    </dataValidation>
    <dataValidation type="custom" imeMode="halfAlpha" operator="notEqual" showInputMessage="1" showErrorMessage="1" error="整数を記載ください。" sqref="L70 L56">
      <formula1>AND(INT($L$56)=$L$56)</formula1>
    </dataValidation>
    <dataValidation type="custom" imeMode="halfAlpha" operator="notEqual" showInputMessage="1" showErrorMessage="1" error="整数を記載ください。" prompt="&quot;その他の医業費用”を超えないよう記載ください。" sqref="L52">
      <formula1>IF(ISNUMBER($L$52)=TRUE,AND(INT($L$52)=$L$52),AND($L$52="-"))</formula1>
    </dataValidation>
    <dataValidation type="custom" imeMode="halfAlpha" operator="notEqual" showInputMessage="1" showErrorMessage="1" error="整数を記載ください。" prompt="&quot;その他の医業費用”を超えないよう記載ください。" sqref="L51">
      <formula1>AND(INT($L$51)=$L$51)</formula1>
    </dataValidation>
    <dataValidation type="custom" imeMode="halfAlpha" operator="notEqual" showInputMessage="1" showErrorMessage="1" error="整数を記載ください。" prompt="&quot;その他の医業費用”を超えないよう記載ください。" sqref="L53">
      <formula1>IF(ISNUMBER($L$53)=TRUE,AND(INT($L$53)=$L$53),OR($L$53="*",$L$53="＊",$L$53="-"))</formula1>
    </dataValidation>
    <dataValidation type="custom" imeMode="halfAlpha" operator="notEqual" showInputMessage="1" showErrorMessage="1" error="整数を記載ください。" sqref="L48">
      <formula1>AND(INT($L$48)=$L$48)</formula1>
    </dataValidation>
    <dataValidation type="custom" imeMode="halfAlpha" operator="notEqual" showInputMessage="1" showErrorMessage="1" error="整数を記載ください。" sqref="L47">
      <formula1>AND(INT($L$47)=$L$47)</formula1>
    </dataValidation>
    <dataValidation type="custom" imeMode="halfAlpha" operator="notEqual" showInputMessage="1" showErrorMessage="1" error="整数を記載ください。" prompt="”委託費”を超えないよう記載ください。" sqref="L46">
      <formula1>IF(ISNUMBER($L$46)=TRUE,AND(INT($L$46)=$L$46),OR($L$46="*",$L$46="＊"))</formula1>
    </dataValidation>
    <dataValidation type="custom" imeMode="halfAlpha" operator="notEqual" showInputMessage="1" showErrorMessage="1" error="整数を記載ください。" sqref="L45">
      <formula1>AND(INT($L$45)=$L$45)</formula1>
    </dataValidation>
    <dataValidation type="custom" imeMode="halfAlpha" operator="notEqual" showInputMessage="1" showErrorMessage="1" error="整数を記載ください。" sqref="L44">
      <formula1>AND(INT($L$44)=$L$44)</formula1>
    </dataValidation>
    <dataValidation type="custom" imeMode="halfAlpha" operator="notEqual" showInputMessage="1" showErrorMessage="1" error="整数を記載ください。" sqref="L43">
      <formula1>AND(INT($L$43)=$L$43)</formula1>
    </dataValidation>
    <dataValidation type="custom" imeMode="halfAlpha" operator="notEqual" showInputMessage="1" showErrorMessage="1" error="整数を記載ください。" sqref="L42">
      <formula1>AND(INT($L$42)=$L$42)</formula1>
    </dataValidation>
    <dataValidation type="custom" imeMode="halfAlpha" operator="notEqual" showInputMessage="1" showErrorMessage="1" error="整数を記載ください。" sqref="L41">
      <formula1>AND(INT($L$41)=$L$41)</formula1>
    </dataValidation>
    <dataValidation type="custom" imeMode="halfAlpha" operator="notEqual" showInputMessage="1" showErrorMessage="1" error="整数を記載ください。" sqref="L36">
      <formula1>IF(ISNUMBER($L$36)=TRUE,INT($L$36)=$L$36,OR($L$36="-",$L$36="－",$L$36="―"))</formula1>
    </dataValidation>
    <dataValidation type="custom" imeMode="halfAlpha" operator="notEqual" showInputMessage="1" showErrorMessage="1" error="整数を記載ください。" sqref="L35">
      <formula1>AND(INT($L$35)=$L$35)</formula1>
    </dataValidation>
    <dataValidation type="custom" imeMode="halfAlpha" operator="notEqual" showInputMessage="1" showErrorMessage="1" error="整数を記載ください。" sqref="L32">
      <formula1>AND(INT($L$32)=$L$32)</formula1>
    </dataValidation>
    <dataValidation type="custom" imeMode="halfAlpha" operator="notEqual" showInputMessage="1" showErrorMessage="1" error="整数を記載ください。" sqref="L34">
      <formula1>AND(INT($L$34)=$L$34)</formula1>
    </dataValidation>
    <dataValidation type="custom" imeMode="halfAlpha" operator="notEqual" showInputMessage="1" showErrorMessage="1" error="整数を記載ください。" sqref="L30">
      <formula1>AND(INT($L$30)=$L$30)</formula1>
    </dataValidation>
    <dataValidation type="custom" imeMode="halfAlpha" operator="notEqual" showInputMessage="1" showErrorMessage="1" error="整数を記載ください。" sqref="L29">
      <formula1>IF(ISNUMBER($L$29)=TRUE,AND(INT($L$29)=$L$29),OR($L$29="*",$L$29="＊"))</formula1>
    </dataValidation>
    <dataValidation type="custom" imeMode="halfAlpha" operator="notEqual" showInputMessage="1" showErrorMessage="1" error="整数を記載ください。" sqref="L18">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formula1>IF(ISNUMBER($L$50)=TRUE,AND(INT($L$50)=$L$50,$L$49&gt;=$L$50),AND($L$50="-"))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formula1>IF(ISNUMBER($L$38)=TRUE,AND(INT($L$38)=$L$38,$L$37&gt;=$L$38),AND($L$38="-"))</formula1>
    </dataValidation>
    <dataValidation type="custom" imeMode="halfAlpha" operator="notEqual" showInputMessage="1" showErrorMessage="1" error="整数を記載ください。" sqref="L71">
      <formula1>IF(ISNUMBER($L$71)=TRUE,AND(INT($L$71)=$L$71),OR($L$71="*",$L$71="＊"))</formula1>
    </dataValidation>
    <dataValidation imeMode="halfAlpha" showInputMessage="1" showErrorMessage="1" sqref="O7:P8 R7"/>
    <dataValidation errorStyle="warning" allowBlank="1" showInputMessage="1" showErrorMessage="1" sqref="P12"/>
    <dataValidation errorStyle="warning" allowBlank="1" showInputMessage="1" showErrorMessage="1" error="リスト以外の市区町村を入力しようとしています。" sqref="I12"/>
    <dataValidation type="custom" imeMode="halfAlpha" operator="notEqual" showInputMessage="1" showErrorMessage="1" error="整数を記載ください。" sqref="L24 L19">
      <formula1>AND(INT($L$19)=$L$19)</formula1>
    </dataValidation>
    <dataValidation type="custom" imeMode="halfAlpha" operator="notEqual" showInputMessage="1" showErrorMessage="1" error="整数を記載ください。" sqref="L21">
      <formula1>IF(ISNUMBER($L$21)=TRUE,AND(INT($L$21)=$L$21),OR($L$21="*",$L$21="＊"))</formula1>
    </dataValidation>
    <dataValidation type="custom" imeMode="halfAlpha" operator="notEqual" showInputMessage="1" showErrorMessage="1" error="整数を記載ください。" sqref="L20">
      <formula1>IF(ISNUMBER($L$20)=TRUE,AND(INT($L$20)=$L$20),OR($L$20="*",$L$20="＊"))</formula1>
    </dataValidation>
    <dataValidation type="custom" imeMode="halfAlpha" operator="notEqual" showInputMessage="1" showErrorMessage="1" error="整数を記載ください。" sqref="L22">
      <formula1>IF(ISNUMBER($L$22)=TRUE,AND(INT($L$22)=$L$22),OR($L$22="*",$L$22="＊"))</formula1>
    </dataValidation>
    <dataValidation type="custom" imeMode="halfAlpha" operator="notEqual" showInputMessage="1" showErrorMessage="1" error="整数を記載ください。" sqref="L26">
      <formula1>IF(ISNUMBER($L$26)=TRUE,AND(INT($L$26)=$L$26),OR($L$26="*",$L$26="＊"))</formula1>
    </dataValidation>
    <dataValidation type="custom" imeMode="halfAlpha" operator="notEqual" showInputMessage="1" showErrorMessage="1" error="整数を記載ください。" sqref="L25">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formula1>44562</formula1>
      <formula2>401858</formula2>
    </dataValidation>
    <dataValidation type="custom" allowBlank="1" showInputMessage="1" showErrorMessage="1" error="整数を記載ください。" sqref="L7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formula1>_xlfn.ANCHORARRAY(#REF!)</formula1>
    </dataValidation>
    <dataValidation type="list" allowBlank="1" showInputMessage="1" showErrorMessage="1" sqref="L16:M16">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formula1>$Y$6:$Y$50</formula1>
    </dataValidation>
    <dataValidation type="list" allowBlank="1" showInputMessage="1" showErrorMessage="1" prompt="「病床機能報告」報告の有無を選択ください。" sqref="F96">
      <formula1>$R$5:$R$7</formula1>
    </dataValidation>
    <dataValidation type="custom" showInputMessage="1" showErrorMessage="1" error="自然数を記載ください。”その他の医療技術者等”を超えないよう記載ください。" sqref="F132">
      <formula1>IF(ISNUMBER($F$132)=TRUE,AND(INT($F$132)=$F$132,$F$129&gt;=$F$132,$F$132&gt;=0),OR($F$132="*",$F$132="＊"))</formula1>
    </dataValidation>
    <dataValidation type="custom" showInputMessage="1" showErrorMessage="1" error="自然数を記載ください。”その他の医療技術者等”を超えないよう記載ください。" sqref="F131">
      <formula1>IF(ISNUMBER($F$131)=TRUE,AND(INT($F$131)=$F$131,$F$129&gt;=$F$131,$F$131&gt;=0),OR($F$131="*",$F$131="＊"))</formula1>
    </dataValidation>
    <dataValidation type="custom" showInputMessage="1" showErrorMessage="1" error="自然数を記載ください。”その他の医療技術者等”を超えないよう記載ください。" sqref="F130:G130">
      <formula1>IF(ISNUMBER($F$130)=TRUE,AND(INT($F$130)=$F$130,$F$129&gt;=$F$130,$F$130&gt;=0),OR($F$130="*",$F$130="＊"))</formula1>
    </dataValidation>
    <dataValidation type="custom" showInputMessage="1" showErrorMessage="1" error="自然数を記載ください。”その他の医療技術者等”を超えないよう記載ください。" sqref="F128:G128">
      <formula1>IF(ISNUMBER($F$128)=TRUE,AND(INT($F$128)=$F$128,$F$110&gt;=$F$128,$F$128&gt;=0),OR($F$128="*",$F$128="＊"))</formula1>
    </dataValidation>
    <dataValidation type="custom" showInputMessage="1" showErrorMessage="1" error="自然数を記載ください。”その他の医療技術者等”を超えないよう記載ください。" sqref="F127:G127">
      <formula1>IF(ISNUMBER($F$127)=TRUE,AND(INT($F$127)=$F$127,$F$110&gt;=$F$127,$F$127&gt;=0),OR($F$127="*",$F$127="＊"))</formula1>
    </dataValidation>
    <dataValidation type="custom" showInputMessage="1" showErrorMessage="1" error="自然数を記載ください。&quot;その他の医療技術者等”を超えないよう記載ください。" sqref="F126:G126">
      <formula1>IF(ISNUMBER($F$126)=TRUE,AND(INT($F$126)=$F$126,$F$110&gt;=$F$126,$F$126&gt;=0),OR($F$126="*",$F$126="＊"))</formula1>
    </dataValidation>
    <dataValidation type="custom" showInputMessage="1" showErrorMessage="1" error="自然数を記載ください。”その他の医療技術者等”を超えないよう記載ください。" sqref="F125:G125">
      <formula1>IF(ISNUMBER($F$125)=TRUE,AND(INT($F$125)=$F$125,$F$110&gt;=$F$125,$F$125&gt;=0),OR($F$125="*",$F$125="＊"))</formula1>
    </dataValidation>
    <dataValidation type="custom" showInputMessage="1" showErrorMessage="1" error="自然数を記載ください。”栄養士等”を超えないよう記載ください。" sqref="F123:G123">
      <formula1>IF(ISNUMBER($F$123)=TRUE,AND(INT($F$123)=$F$123,$F$121&gt;=$F$123,$F$123&gt;=0),OR($F$123="*",$F$123="＊"))</formula1>
    </dataValidation>
    <dataValidation type="custom" showInputMessage="1" showErrorMessage="1" error="自然数を記載ください。”栄養士等”を超えないよう記載ください。" sqref="F124:G124">
      <formula1>IF(ISNUMBER($F$124)=TRUE,AND(INT($F$124)=$F$124,$F$121&gt;=$F$124,$F$124&gt;=0),OR($F$124="*",$F$124="＊"))</formula1>
    </dataValidation>
    <dataValidation type="custom" showInputMessage="1" showErrorMessage="1" error="自然数を記載ください。”栄養士等”を超えないよう記載ください。" sqref="F122">
      <formula1>IF(ISNUMBER($F$122)=TRUE,AND(INT($F$122)=$F$122,$F$121&gt;=$F$122,$F$122&gt;=0),OR($F$122="*",$F$122="＊"))</formula1>
    </dataValidation>
    <dataValidation type="custom" showInputMessage="1" showErrorMessage="1" error="自然数を記載ください。”管理栄養士””栄養士””調理師”の合計値以上を記載ください。" prompt="区分できない場合、計算式を削除して記載ください。" sqref="F121">
      <formula1>IF(ISNUMBER($F$121)=TRUE,AND(INT($F$121)=$F$121,$F$121&gt;=_xlfn.AGGREGATE(9,3,$F$122:$F$124),$F$121&gt;=0),OR($F$121="*",$F$121="＊"))</formula1>
    </dataValidation>
    <dataValidation type="custom" showInputMessage="1" showErrorMessage="1" error="自然数を記載ください。”その他の医療技術者等”を超えないよう記載ください。" sqref="F120">
      <formula1>IF(ISNUMBER($F$120)=TRUE,AND(INT($F$120)=$F$120,$F$110&gt;=$F$120,$F$120&gt;=0),OR($F$120="*",$F$120="＊"))</formula1>
    </dataValidation>
    <dataValidation type="custom" showInputMessage="1" showErrorMessage="1" error="自然数を記載ください。”その他の医療技術者等”を超えないよう記載ください。" sqref="F119">
      <formula1>IF(ISNUMBER($F$119)=TRUE,AND(INT($F$119)=$F$119,$F$110&gt;=$F$119,$F$119&gt;=0),OR($F$119="*",$F$119="＊"))</formula1>
    </dataValidation>
    <dataValidation type="custom" showInputMessage="1" showErrorMessage="1" error="自然数を記載ください。”リハビリスタッフ”を超えないよう記載ください。" sqref="F117">
      <formula1>IF(ISNUMBER($F$117)=TRUE,AND(INT($F$117)=$F$117,$F$114&gt;=$F$117,$F$117&gt;=0),OR($F$117="*",$F$117="＊"))</formula1>
    </dataValidation>
    <dataValidation type="custom" showInputMessage="1" showErrorMessage="1" error="自然数を記載ください。”リハビリスタッフ”を超えないよう記載ください。" sqref="F116">
      <formula1>IF(ISNUMBER($F$116)=TRUE,AND(INT($F$116)=$F$116,$F$114&gt;=$F$116,$F$116&gt;=0),OR($F$116="*",$F$116="＊"))</formula1>
    </dataValidation>
    <dataValidation type="custom" showInputMessage="1" showErrorMessage="1" error="自然数を記載ください。”リハビリスタッフ”を超えないよう記載ください。" sqref="F115">
      <formula1>IF(ISNUMBER($F$115)=TRUE,AND(INT($F$115)=$F$115,$F$114&gt;=$F$115,$F$115&gt;=0),OR($F$115="*",$F$115="＊"))</formula1>
    </dataValidation>
    <dataValidation type="custom" showInputMessage="1" showErrorMessage="1" error="自然数を記載ください。”リハビリスタッフ”を超えないよう記載ください。" sqref="F118">
      <formula1>IF(ISNUMBER($F$118)=TRUE,AND(INT($F$118)=$F$118,$F$114&gt;=$F$118,$F$118&gt;=0),OR($F$118="*",$F$118="＊"))</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formula1>IF(ISNUMBER($F$114)=TRUE,AND(INT($F$114)=$F$114,$F$114&gt;=_xlfn.AGGREGATE(9,3,$F$115:$F$118),$F$114&gt;=0),OR($F$114="*",$F$114="＊"))</formula1>
    </dataValidation>
    <dataValidation type="custom" showInputMessage="1" showErrorMessage="1" error="自然数を記載ください。”その他の医療技術者等”を超えないよう記載ください。" sqref="F113">
      <formula1>IF(ISNUMBER($F$113)=TRUE,AND(INT($F$113)=$F$113,$F$110&gt;=$F$113,$F$113&gt;=0),OR($F$113="*",$F$113="＊"))</formula1>
    </dataValidation>
    <dataValidation type="custom" showInputMessage="1" showErrorMessage="1" error="自然数を記載ください。”その他の医療技術者等”を超えないよう記載ください。" sqref="F133">
      <formula1>IF(ISNUMBER($F$133)=TRUE,AND(INT($F$133)=$F$133,$F$110&gt;=$F$133,$F$133&gt;=0),OR($F$133="*",$F$133="＊"))</formula1>
    </dataValidation>
    <dataValidation type="custom" showInputMessage="1" showErrorMessage="1" error="自然数を記載ください。”その他の医療技術者等”を超えないよう記載ください。" sqref="F112">
      <formula1>IF(ISNUMBER($F$112)=TRUE,AND(INT($F$112)=$F$112,$F$110&gt;=$F$112,$F$112&gt;=0),OR($F$112="*",$F$112="＊"))</formula1>
    </dataValidation>
    <dataValidation type="custom" showInputMessage="1" showErrorMessage="1" error="自然数を記載ください。”その他の医療技術者等”を超えないよう記載ください。" sqref="F111">
      <formula1>IF(ISNUMBER($F$111)=TRUE,AND(INT($F$111)=$F$111,$F$110&gt;=$F$111,$F$111&gt;=0),OR($F$111="*",$F$111="＊"))</formula1>
    </dataValidation>
    <dataValidation type="custom" imeMode="halfAlpha" operator="notEqual" showInputMessage="1" showErrorMessage="1" error="自然数を記載ください。" sqref="F104">
      <formula1>IF(ISNUMBER($F$104)=TRUE,AND(INT($F$104)=$F$104,$F$104&gt;=0),OR($F$104="*",$F$104="＊"))</formula1>
    </dataValidation>
    <dataValidation type="custom" imeMode="halfAlpha" operator="notEqual" showInputMessage="1" showErrorMessage="1" error="自然数を記載ください。" sqref="F103">
      <formula1>IF(ISNUMBER($F$103)=TRUE,AND(INT($F$103)=$F$103,$F$103&gt;=0),OR($F$103="*",$F$103="＊"))</formula1>
    </dataValidation>
    <dataValidation type="custom" imeMode="halfAlpha" operator="notEqual" showInputMessage="1" showErrorMessage="1" error="自然数を記載ください。”看護職員”を超えないよう記載ください。" sqref="F10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formula1>IF(ISNUMBER($F$106)=TRUE,AND(INT($F$106)=$F$106,$F$105&gt;=$F$106,$F$106&gt;=0),OR($F$106="*",$F$106="＊"))</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formula1>IF(ISNUMBER($F$110)=TRUE,AND(INT($F$110)=$F$110,$F$110&gt;=_xlfn.AGGREGATE(9,3,$F$111:$F$133),$F$110&gt;=0),OR($F$110="*",$F$110="＊"))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formula1>IF(ISNUMBER($F$129)=TRUE,AND(INT($F$129)=$F$129,$F$129&gt;=_xlfn.AGGREGATE(9,3,$F$130:$F$132),$F$129&gt;=0),OR($F$129="*",$F$129="＊"))</formula1>
    </dataValidation>
    <dataValidation type="custom" imeMode="halfAlpha" operator="notEqual" showInputMessage="1" showErrorMessage="1" error="自然数を記載ください。" sqref="F102">
      <formula1>IF(ISNUMBER($F$102)=TRUE,AND(INT($F$102)=$F$102,$F$102&gt;=0),OR($F$102="*",$F$102="＊"))</formula1>
    </dataValidation>
    <dataValidation type="custom" showInputMessage="1" showErrorMessage="1" error="自然数を記載ください。”その他の医療技術者等”を超えないよう記載ください。" sqref="G133">
      <formula1>IF(ISNUMBER($G$133)=TRUE,AND(INT($G$133)=$G$133,$G$110&gt;=$G$133,$G$133&gt;=0),OR($G$133="*",$G$133="＊"))</formula1>
    </dataValidation>
    <dataValidation type="custom" showInputMessage="1" showErrorMessage="1" error="自然数を記載ください。”その他の医療技術者等”を超えないよう記載ください。" sqref="G132">
      <formula1>IF(ISNUMBER($G$132)=TRUE,AND(INT($G$132)=$G$132,$G$129&gt;=$G$132,$G$132&gt;=0),OR($G$132="*",$G$132="＊"))</formula1>
    </dataValidation>
    <dataValidation type="custom" showInputMessage="1" showErrorMessage="1" error="自然数を記載ください。”その他の医療技術者等”を超えないよう記載ください。" sqref="G131">
      <formula1>IF(ISNUMBER($G$131)=TRUE,AND(INT($G$131)=$G$131,$G$129&gt;=$G$131,$G$131&gt;=0),OR($G$131="*",$G$131="＊"))</formula1>
    </dataValidation>
    <dataValidation type="custom" showInputMessage="1" showErrorMessage="1" error="自然数を記載ください。”その他の医療技術者等”を超えないよう記載ください。" sqref="G130">
      <formula1>IF(ISNUMBER($G$130)=TRUE,AND(INT($G$130)=$G$130,$G$129&gt;=$G$130,$G$130&gt;=0),OR($G$130="*",$G$130="＊"))</formula1>
    </dataValidation>
    <dataValidation type="custom" showInputMessage="1" showErrorMessage="1" error="自然数を記載ください。”その他の医療技術者等”を超えないよう記載ください。" sqref="G128">
      <formula1>IF(ISNUMBER($G$128)=TRUE,AND(INT($G$128)=$G$128,$G$110&gt;=$G$128,$G$128&gt;=0),OR($G$128="*",$G$128="＊"))</formula1>
    </dataValidation>
    <dataValidation type="custom" showInputMessage="1" showErrorMessage="1" error="自然数を記載ください。”その他の医療技術者等”を超えないよう記載ください。" sqref="G127">
      <formula1>IF(ISNUMBER($G$127)=TRUE,AND(INT($G$127)=$G$127,$G$110&gt;=$G$127,$G$127&gt;=0),OR($G$127="*",$G$127="＊"))</formula1>
    </dataValidation>
    <dataValidation type="custom" showInputMessage="1" showErrorMessage="1" error="自然数を記載ください。”その他の医療技術者等”を超えないよう記載ください。" sqref="G126">
      <formula1>IF(ISNUMBER($G$126)=TRUE,AND(INT($G$126)=$G$126,$G$110&gt;=$G$126,$G$126&gt;=0),OR($G$126="*",$G$126="＊"))</formula1>
    </dataValidation>
    <dataValidation type="custom" showInputMessage="1" showErrorMessage="1" error="自然数を記載ください。”その他の医療技術者等”を超えないよう記載ください。" sqref="G125">
      <formula1>IF(ISNUMBER($G$125)=TRUE,AND(INT($G$125)=$G$125,$G$110&gt;=$G$125,$G$125&gt;=0),OR($G$125="*",$G$125="＊"))</formula1>
    </dataValidation>
    <dataValidation type="custom" showInputMessage="1" showErrorMessage="1" error="自然数を記載ください。”栄養士等”を超えないよう記載ください。" sqref="G124">
      <formula1>IF(ISNUMBER($G$124)=TRUE,AND(INT($G$124)=$G$124,$G$121&gt;=$G$124,$G$124&gt;=0),OR($G$124="*",$G$124="＊"))</formula1>
    </dataValidation>
    <dataValidation type="custom" showInputMessage="1" showErrorMessage="1" error="自然数を記載ください。”栄養士等”を超えないよう記載ください。" sqref="G123">
      <formula1>IF(ISNUMBER($G$123)=TRUE,AND(INT($G$123)=$G$123,$G$121&gt;=$G$123,$G$123&gt;=0),OR($G$123="*",$G$123="＊"))</formula1>
    </dataValidation>
    <dataValidation type="custom" showInputMessage="1" showErrorMessage="1" error="自然数を記載ください。”栄養士等”を超えないよう記載ください。" sqref="G122">
      <formula1>IF(ISNUMBER($G$122)=TRUE,AND(INT($G$122)=$G$122,$G$121&gt;=$G$122,$G$122&gt;=0),OR($G$122="*",$G$122="＊"))</formula1>
    </dataValidation>
    <dataValidation type="custom" showInputMessage="1" showErrorMessage="1" error="自然数を記載ください。”管理栄養士””栄養士””調理師”の合計値以上を記載ください。" prompt="区分できない場合、計算式を削除して記載ください。" sqref="G121">
      <formula1>IF(ISNUMBER($G$121)=TRUE,AND(INT($G$121)=$G$121,$G$121&gt;=_xlfn.AGGREGATE(9,3,$G$122:$G$124),$G$121&gt;=0),OR($G$121="*",$G$121="＊"))</formula1>
    </dataValidation>
    <dataValidation type="custom" showInputMessage="1" showErrorMessage="1" error="自然数を記載ください。”その他の医療技術者等”を超えないよう記載ください。" sqref="G120">
      <formula1>IF(ISNUMBER($G$120)=TRUE,AND(INT($G$120)=$G$120,$G$110&gt;=$G$120,$G$120&gt;=0),OR($G$120="*",$G$120="＊"))</formula1>
    </dataValidation>
    <dataValidation type="custom" showInputMessage="1" showErrorMessage="1" error="自然数を記載ください。”その他の医療技術者等”を超えないよう記載ください。" sqref="G119">
      <formula1>IF(ISNUMBER($G$119)=TRUE,AND(INT($G$119)=$G$119,$G$110&gt;=$G$119,$G$119&gt;=0),OR($G$119="*",$G$119="＊"))</formula1>
    </dataValidation>
    <dataValidation type="custom" showInputMessage="1" showErrorMessage="1" error="自然数を記載ください。”リハビリスタッフ”を超えないよう記載ください。" sqref="G118">
      <formula1>IF(ISNUMBER($G$118)=TRUE,AND(INT($G$118)=$G$118,$G$114&gt;=$G$118,$G$118&gt;=0),OR($G$118="*",$G$118="＊"))</formula1>
    </dataValidation>
    <dataValidation type="custom" showInputMessage="1" showErrorMessage="1" error="自然数を記載ください。”リハビリスタッフ”を超えないよう記載ください。" sqref="G117">
      <formula1>IF(ISNUMBER($G$117)=TRUE,AND(INT($G$117)=$G$117,$G$114&gt;=$G$117,$G$117&gt;=0),OR($G$117="*",$G$117="＊"))</formula1>
    </dataValidation>
    <dataValidation type="custom" showInputMessage="1" showErrorMessage="1" error="自然数を記載ください。”リハビリスタッフ”を超えないよう記載ください。" sqref="G116">
      <formula1>IF(ISNUMBER($G$116)=TRUE,AND(INT($G$116)=$G$116,$G$114&gt;=$G$116,$G$116&gt;=0),OR($G$116="*",$G$116="＊"))</formula1>
    </dataValidation>
    <dataValidation type="custom" showInputMessage="1" showErrorMessage="1" error="自然数を記載ください。”リハビリスタッフ”を超えないよう記載ください。" sqref="G115">
      <formula1>IF(ISNUMBER($G$115)=TRUE,AND(INT($G$115)=$G$115,$G$114&gt;=$G$115,$G$115&gt;=0),OR($G$115="*",$G$115="＊"))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formula1>IF(ISNUMBER($G$114)=TRUE,AND(INT($G$114)=$G$114,$G$114&gt;=_xlfn.AGGREGATE(9,3,$G$115:$G$118),$G$114&gt;=0),OR($G$114="*",$G$114="＊"))</formula1>
    </dataValidation>
    <dataValidation type="custom" showInputMessage="1" showErrorMessage="1" error="自然数を記載ください。”その他の医療技術者等”を超えないよう記載ください。" sqref="N113">
      <formula1>IF(ISNUMBER($N$113)=TRUE,AND(INT($N$113)=$N$113,$N$110&gt;=$N$113,$N$113&gt;=0),OR($N$113="*",$N$113="＊"))</formula1>
    </dataValidation>
    <dataValidation type="custom" showInputMessage="1" showErrorMessage="1" error="自然数を記載ください。”その他の医療技術者等”を超えないよう記載ください。" sqref="G112">
      <formula1>IF(ISNUMBER($G$112)=TRUE,AND(INT($G$112)=$G$112,$G$110&gt;=$G$112,$G$112&gt;=0),OR($G$112="*",$G$112="＊"))</formula1>
    </dataValidation>
    <dataValidation type="custom" showInputMessage="1" showErrorMessage="1" error="自然数を記載ください。”その他の医療技術者等”を超えないよう記載ください。" sqref="G111">
      <formula1>IF(ISNUMBER($G$111)=TRUE,AND(INT($G$111)=$G$111,$G$110&gt;=$G$111,$G$111&gt;=0),OR($G$111="*",$G$111="＊"))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formula1>IF(ISNUMBER($G$110)=TRUE,AND(INT($G$110)=$G$110,$G$110&gt;=_xlfn.AGGREGATE(9,3,$G$111:$G$133),$G$110&gt;=0),OR($G$110="*",$G$110="＊"))</formula1>
    </dataValidation>
    <dataValidation type="custom" imeMode="halfAlpha" operator="notEqual" showInputMessage="1" showErrorMessage="1" error="自然数を記載ください。”看護職員”を超えないよう記載ください。" sqref="G109">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formula1>IF(ISNUMBER($G$106)=TRUE,AND(INT($G$106)=$G$106,$G$105&gt;=$G$106,$G$106&gt;=0),OR($G$106="*",$G$106="＊"))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G105">
      <formula1>IF(ISNUMBER($G$105)=TRUE,AND(INT($G$105)=$G$105,$G$105&gt;=_xlfn.AGGREGATE(9,3,$G$106:$G$109),$G$105&gt;=0),OR($G$105="*",$G$105="＊"))</formula1>
    </dataValidation>
    <dataValidation type="custom" imeMode="halfAlpha" operator="notEqual" showInputMessage="1" showErrorMessage="1" error="自然数を記載ください。" sqref="G104">
      <formula1>IF(ISNUMBER($G$104)=TRUE,AND(INT($G$104)=$G$104,$G$104&gt;=0),OR($G$104="*",$G$104="＊"))</formula1>
    </dataValidation>
    <dataValidation type="custom" imeMode="halfAlpha" operator="notEqual" showInputMessage="1" showErrorMessage="1" error="自然数を記載ください。" sqref="G103">
      <formula1>IF(ISNUMBER($G$103)=TRUE,AND(INT($G$103)=$G$103,$G$103&gt;=0),OR($G$103="*",$G$103="＊"))</formula1>
    </dataValidation>
    <dataValidation type="custom" imeMode="halfAlpha" operator="notEqual" showInputMessage="1" showErrorMessage="1" error="自然数を記載ください。" sqref="G102">
      <formula1>IF(ISNUMBER($G$102)=TRUE,AND(INT($G$102)=$G$102,$G$102&gt;=0),OR($G$102="*",$G$102="＊"))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IF(ISNUMBER($G$129)=TRUE,AND(INT($G$129)=$G$129,$G$129&gt;=_xlfn.AGGREGATE(9,3,$G$130:$G$132),$G$129&gt;=0),OR($G$129="*",$G$129="＊"))</formula1>
    </dataValidation>
    <dataValidation type="custom" showInputMessage="1" showErrorMessage="1" error="自然数を記載ください。”その他の医療技術者等”を超えないよう記載ください。" sqref="H133">
      <formula1>IF(ISNUMBER($H$133)=TRUE,AND(INT($H$133)=$H$133,$H$110&gt;=$H$133,$H$133&gt;=0),OR($H$133="*",$H$133="＊"))</formula1>
    </dataValidation>
    <dataValidation type="custom" showInputMessage="1" showErrorMessage="1" error="自然数を記載ください。”その他の医療技術者等”を超えないよう記載ください。" sqref="H132">
      <formula1>IF(ISNUMBER($H$132)=TRUE,AND(INT($H$132)=$H$132,$H$129&gt;=$H$132,$H$132&gt;=0),OR($H$132="*",$H$132="＊"))</formula1>
    </dataValidation>
    <dataValidation type="custom" showInputMessage="1" showErrorMessage="1" error="自然数を記載ください。”その他の医療技術者等”を超えないよう記載ください。" sqref="H131">
      <formula1>IF(ISNUMBER($H$131)=TRUE,AND(INT($H$131)=$H$131,$H$129&gt;=$H$131,$H$131&gt;=0),OR($H$131="*",$H$131="＊"))</formula1>
    </dataValidation>
    <dataValidation type="custom" showInputMessage="1" showErrorMessage="1" error="自然数を記載ください。”その他の医療技術者等”を超えないよう記載ください。" sqref="H130">
      <formula1>IF(ISNUMBER($H$130)=TRUE,AND(INT($H$130)=$H$130,$H$129&gt;=$H$130,$H$130&gt;=0),OR($H$130="*",$H$130="＊"))</formula1>
    </dataValidation>
    <dataValidation type="custom" showInputMessage="1" showErrorMessage="1" error="自然数を記載ください。”その他の医療技術者等”を超えないよう記載ください。" sqref="H128">
      <formula1>IF(ISNUMBER($H$128)=TRUE,AND(INT($H$128)=$H$128,$H$110&gt;=$H$128,$H$128&gt;=0),OR($H$128="*",$H$128="＊"))</formula1>
    </dataValidation>
    <dataValidation type="custom" showInputMessage="1" showErrorMessage="1" error="自然数を記載ください。”その他の医療技術者等”を超えないよう記載ください。" sqref="H127">
      <formula1>IF(ISNUMBER($H$127)=TRUE,AND(INT($H$127)=$H$127,$H$110&gt;=$H$127,$H$127&gt;=0),OR($H$127="*",$H$127="＊"))</formula1>
    </dataValidation>
    <dataValidation type="custom" showInputMessage="1" showErrorMessage="1" error="自然数を記載ください。”その他の医療技術者等”を超えないよう記載ください。" sqref="H126">
      <formula1>IF(ISNUMBER($H$126)=TRUE,AND(INT($H$126)=$H$126,$H$110&gt;=$H$126,$H$126&gt;=0),OR($H$126="*",$H$126="＊"))</formula1>
    </dataValidation>
    <dataValidation type="custom" showInputMessage="1" showErrorMessage="1" error="自然数を記載ください。”その他の医療技術者等”を超えないよう記載ください。" sqref="H125">
      <formula1>IF(ISNUMBER($H$125)=TRUE,AND(INT($H$125)=$H$125,$H$110&gt;=$H$125,$H$125&gt;=0),OR($H$125="*",$H$125="＊"))</formula1>
    </dataValidation>
    <dataValidation type="custom" showInputMessage="1" showErrorMessage="1" error="自然数を記載ください。”栄養士等”を超えないよう記載ください。" sqref="H124">
      <formula1>IF(ISNUMBER($H$124)=TRUE,AND(INT($H$124)=$H$124,$H$121&gt;=$H$124,$H$124&gt;=0),OR($H$124="*",$H$124="＊"))</formula1>
    </dataValidation>
    <dataValidation type="custom" showInputMessage="1" showErrorMessage="1" error="自然数を記載ください。”栄養士等”を超えないよう記載ください。" sqref="H123">
      <formula1>IF(ISNUMBER($H$123)=TRUE,AND(INT($H$123)=$H$123,$H$121&gt;=$H$123,$H$123&gt;=0),OR($H$123="*",$H$123="＊"))</formula1>
    </dataValidation>
    <dataValidation type="custom" showInputMessage="1" showErrorMessage="1" error="自然数を記載ください。”栄養士等”を超えないよう記載ください。" sqref="H122">
      <formula1>IF(ISNUMBER($H$122)=TRUE,AND(INT($H$122)=$H$122,$H$121&gt;=$H$122,$H$122&gt;=0),OR($H$122="*",$H$122="＊"))</formula1>
    </dataValidation>
    <dataValidation type="custom" showInputMessage="1" showErrorMessage="1" error="自然数を記載ください。”管理栄養士””栄養士””調理師”の合計値以上を記載ください。" prompt="区分できない場合、計算式を削除して記載ください。" sqref="H121">
      <formula1>IF(ISNUMBER($H$121)=TRUE,AND(INT($H$121)=$H$121,$H$121&gt;=_xlfn.AGGREGATE(9,3,$H$122:$H$124),$H$121&gt;=0),OR($H$121="*",$H$121="＊"))</formula1>
    </dataValidation>
    <dataValidation type="custom" showInputMessage="1" showErrorMessage="1" error="自然数を記載ください。”その他の医療技術者等”を超えないよう記載ください。" sqref="H120">
      <formula1>IF(ISNUMBER($H$120)=TRUE,AND(INT($H$120)=$H$120,$H$110&gt;=$H$120,$H$120&gt;=0),OR($H$120="*",$H$120="＊"))</formula1>
    </dataValidation>
    <dataValidation type="custom" showInputMessage="1" showErrorMessage="1" error="自然数を記載ください。”その他の医療技術者等”を超えないよう記載ください。" sqref="H119">
      <formula1>IF(ISNUMBER($H$119)=TRUE,AND(INT($H$119)=$H$119,$H$110&gt;=$H$119,$H$119&gt;=0),OR($H$119="*",$H$119="＊"))</formula1>
    </dataValidation>
    <dataValidation type="custom" showInputMessage="1" showErrorMessage="1" error="自然数を記載ください。”リハビリスタッフ”を超えないよう記載ください。" sqref="H118">
      <formula1>IF(ISNUMBER($H$118)=TRUE,AND(INT($H$118)=$H$118,$H$114&gt;=$H$118,$H$118&gt;=0),OR($H$118="*",$H$118="＊"))</formula1>
    </dataValidation>
    <dataValidation type="custom" showInputMessage="1" showErrorMessage="1" error="自然数を記載ください。”リハビリスタッフ”を超えないよう記載ください。" sqref="H117">
      <formula1>IF(ISNUMBER($H$117)=TRUE,AND(INT($H$117)=$H$117,$H$114&gt;=$H$117,$H$117&gt;=0),OR($H$117="*",$H$117="＊"))</formula1>
    </dataValidation>
    <dataValidation type="custom" showInputMessage="1" showErrorMessage="1" error="自然数を記載ください。”リハビリスタッフ”を超えないよう記載ください。" sqref="H116">
      <formula1>IF(ISNUMBER($H$116)=TRUE,AND(INT($H$116)=$H$116,$H$114&gt;=$H$116,$H$116&gt;=0),OR($H$116="*",$H$116="＊"))</formula1>
    </dataValidation>
    <dataValidation type="custom" showInputMessage="1" showErrorMessage="1" error="自然数を記載ください。”リハビリスタッフ”を超えないよう記載ください。" sqref="H115">
      <formula1>IF(ISNUMBER($H$115)=TRUE,AND(INT($H$115)=$H$115,$H$114&gt;=$H$115,$H$115&gt;=0),OR($H$115="*",$H$115="＊"))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formula1>IF(ISNUMBER($H$114)=TRUE,AND(INT($H$114)=$H$114,$H$114&gt;=_xlfn.AGGREGATE(9,3,$H$115:$H$118),$H$114&gt;=0),OR($H$114="*",$H$114="＊"))</formula1>
    </dataValidation>
    <dataValidation type="custom" showInputMessage="1" showErrorMessage="1" error="自然数を記載ください。”その他の医療技術者等”を超えないよう記載ください。" sqref="H113">
      <formula1>IF(ISNUMBER($H$113)=TRUE,AND(INT($H$113)=$H$113,$H$110&gt;=$H$113,$H$113&gt;=0),OR($H$113="*",$H$113="＊"))</formula1>
    </dataValidation>
    <dataValidation type="custom" showInputMessage="1" showErrorMessage="1" error="自然数を記載ください。”その他の医療技術者等”を超えないよう記載ください。" sqref="H112">
      <formula1>IF(ISNUMBER($H$112)=TRUE,AND(INT($H$112)=$H$112,$H$110&gt;=$H$112,$H$112&gt;=0),OR($H$112="*",$H$112="＊"))</formula1>
    </dataValidation>
    <dataValidation type="custom" showInputMessage="1" showErrorMessage="1" error="自然数を記載ください。”その他の医療技術者等”を超えないよう記載ください。" sqref="H111">
      <formula1>IF(ISNUMBER($H$111)=TRUE,AND(INT($H$111)=$H$111,$H$110&gt;=$H$111,$H$111&gt;=0),OR($H$111="*",$H$111="＊"))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formula1>IF(ISNUMBER($H$110)=TRUE,AND(INT($H$110)=$H$110,$H$110&gt;=_xlfn.AGGREGATE(9,3,$H$111:$H$133),$H$110&gt;=0),OR($H$110="*",$H$110="＊"))</formula1>
    </dataValidation>
    <dataValidation type="custom" imeMode="halfAlpha" operator="notEqual" showInputMessage="1" showErrorMessage="1" error="自然数を記載ください。”看護職員”を超えないよう記載ください。" sqref="H109">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formula1>IF(ISNUMBER($H$106)=TRUE,AND(INT($H$106)=$H$106,$H$105&gt;=$H$106,$H$106&gt;=0),OR($H$106="*",$H$106="＊"))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formula1>IF(ISNUMBER($O$105)=TRUE,AND(INT($O$105)=$O$105,$O$105&gt;=_xlfn.AGGREGATE(9,3,$O$106:$O$109),$O$105&gt;=0),OR($O$105="*",$O$105="＊"))</formula1>
    </dataValidation>
    <dataValidation type="custom" imeMode="halfAlpha" operator="notEqual" showInputMessage="1" showErrorMessage="1" error="自然数を記載ください。" sqref="O104">
      <formula1>IF(ISNUMBER($O$104)=TRUE,AND(INT($O$104)=$O$104,$O$104&gt;=0),OR($O$104="*",$O$104="＊"))</formula1>
    </dataValidation>
    <dataValidation type="custom" imeMode="halfAlpha" operator="notEqual" showInputMessage="1" showErrorMessage="1" error="自然数を記載ください。" sqref="O103">
      <formula1>IF(ISNUMBER($O$103)=TRUE,AND(INT($O$103)=$O$103,$O$103&gt;=0),OR($O$103="*",$O$103="＊"))</formula1>
    </dataValidation>
    <dataValidation type="custom" imeMode="halfAlpha" operator="notEqual" showInputMessage="1" showErrorMessage="1" error="自然数を記載ください。" sqref="O102">
      <formula1>IF(ISNUMBER($O$102)=TRUE,AND(INT($O$102)=$O$102,$O$102&gt;=0),OR($O$102="*",$O$102="＊"))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formula1>IF(ISNUMBER($H$129)=TRUE,AND(INT($H$129)=$H$129,$H$129&gt;=_xlfn.AGGREGATE(9,3,$H$130:$H$132),$H$129&gt;=0),OR($H$129="*",$H$129="＊"))</formula1>
    </dataValidation>
    <dataValidation type="custom" imeMode="halfAlpha" operator="greaterThanOrEqual" showInputMessage="1" showErrorMessage="1" error="0以上で小数第一位まで記載ください。" sqref="P103">
      <formula1>IF(ISNUMBER($P$103)=TRUE,AND($P$103*10=INT($P$103*10),$P$103&gt;=0),OR($P$103="*",$P$103="＊",$P$103="-"))</formula1>
    </dataValidation>
    <dataValidation type="custom" imeMode="halfAlpha" operator="greaterThanOrEqual" showInputMessage="1" showErrorMessage="1" error="0以上で小数第一位まで記載ください。" sqref="P102">
      <formula1>IF(ISNUMBER($P$102)=TRUE,AND($P$102*10=INT($P$102*10),$P$102&gt;=0),OR($P$102="*",$P$102="＊",$P$102="-"))</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formula1>IF(ISNUMBER($P$105)=TRUE,AND($P$105*10=INT($P$105*10),$P$105&gt;=_xlfn.AGGREGATE(9,3,$P$106:$P$109),$P$105&gt;=0),OR($P$105="*",$P$105="＊"))</formula1>
    </dataValidation>
    <dataValidation type="custom" showInputMessage="1" showErrorMessage="1" error="自然数を記載ください。”その他の医療技術者等”を超えないよう記載ください。" sqref="G113">
      <formula1>IF(ISNUMBER($G$113)=TRUE,AND(INT($G$113)=$G$113,$G$110&gt;=$G$113,$G$113&gt;=0),OR($G$113="*",$G$113="＊"))</formula1>
    </dataValidation>
    <dataValidation type="custom" imeMode="halfAlpha" operator="notEqual" showInputMessage="1" showErrorMessage="1" error="自然数を記載ください。" sqref="H102">
      <formula1>IF(ISNUMBER($H$102)=TRUE,AND(INT($H$102)=$H$102,$H$102&gt;=0),OR($H$102="*",$H$102="＊"))</formula1>
    </dataValidation>
    <dataValidation type="custom" imeMode="halfAlpha" operator="notEqual" showInputMessage="1" showErrorMessage="1" error="自然数を記載ください。" sqref="H103">
      <formula1>IF(ISNUMBER($H$103)=TRUE,AND(INT($H$103)=$H$103,$H$103&gt;=0),OR($H$103="*",$H$103="＊"))</formula1>
    </dataValidation>
    <dataValidation type="custom" imeMode="halfAlpha" operator="notEqual" showInputMessage="1" showErrorMessage="1" error="自然数を記載ください。" sqref="H104">
      <formula1>IF(ISNUMBER($H$104)=TRUE,AND(INT($H$104)=$H$104,$H$104&gt;=0),OR($H$104="*",$H$104="＊"))</formula1>
    </dataValidation>
    <dataValidation type="custom" imeMode="halfAlpha" operator="notEqual" showInputMessage="1" showErrorMessage="1" error="自然数を記載ください。" sqref="J102">
      <formula1>IF(ISNUMBER($J$102)=TRUE,AND(INT($J$102)=$J102,$J$102&gt;=0),OR($J$102="*",$J$102="＊"))</formula1>
    </dataValidation>
    <dataValidation type="custom" imeMode="halfAlpha" operator="notEqual" showInputMessage="1" showErrorMessage="1" error="自然数を記載ください。" sqref="J103">
      <formula1>IF(ISNUMBER($J$103)=TRUE,AND(INT($J$103)=$J$103,$J$103&gt;=0),OR($J$103="*",$J$103="＊"))</formula1>
    </dataValidation>
    <dataValidation type="custom" imeMode="halfAlpha" operator="notEqual" showInputMessage="1" showErrorMessage="1" error="自然数を記載ください。" sqref="J104">
      <formula1>IF(ISNUMBER($J$104)=TRUE,AND(INT($J$104)=$J$104,$J$104&gt;=0),OR($J$104="*",$J$104="＊"))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formula1>IF(ISNUMBER($J$105)=TRUE,AND(INT($J$105)=$J$105,$J$105&gt;=_xlfn.AGGREGATE(9,3,$J$106:$J$109),$J$105&gt;=0),OR($J$105="*",$J$105="＊"))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formula1>IF(ISNUMBER($H$105)=TRUE,AND(INT($H$105)=$H$105,$H$105&gt;=_xlfn.AGGREGATE(9,3,$H$106:$H$109),$H$105&gt;=0),OR($H$105="*",$H$105="＊"))</formula1>
    </dataValidation>
    <dataValidation type="custom" imeMode="halfAlpha" operator="notEqual" showInputMessage="1" showErrorMessage="1" error="自然数を記載ください。”看護職員”を超えないよう記載ください。" sqref="J106">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formula1>IF(ISNUMBER($J$109)=TRUE,AND(INT($J$109)=$J$109,$J$105&gt;=$J$109,$J$109&gt;=0),OR($J$109="*",$J$109="＊"))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formula1>IF(ISNUMBER($J$110)=TRUE,AND(INT($J$110)=$J$110,$J$110&gt;=_xlfn.AGGREGATE(9,3,$J$111:$J$133),$J$110&gt;=0),OR($J$110="*",$J$110="＊"))</formula1>
    </dataValidation>
    <dataValidation type="custom" showInputMessage="1" showErrorMessage="1" error="自然数を記載ください。”その他の医療技術者等”を超えないよう記載ください。" sqref="J111">
      <formula1>IF(ISNUMBER($J$111)=TRUE,AND(INT($J$111)=$J$111,$J$110&gt;=$J$111,$J$111&gt;=0),OR($J$111="*",$J$111="＊"))</formula1>
    </dataValidation>
    <dataValidation type="custom" showInputMessage="1" showErrorMessage="1" error="自然数を記載ください。”その他の医療技術者等”を超えないよう記載ください。" sqref="J112">
      <formula1>IF(ISNUMBER($J$112)=TRUE,AND(INT($J$112)=$J$112,$J$110&gt;=$J$112,$J$112&gt;=0),OR($J$112="*",$J$112="＊"))</formula1>
    </dataValidation>
    <dataValidation type="custom" showInputMessage="1" showErrorMessage="1" error="自然数を記載ください。”その他の医療技術者等”を超えないよう記載ください。" sqref="J113">
      <formula1>IF(ISNUMBER($J$113)=TRUE,AND(INT($J$113)=$J$113,$J$110&gt;=$J$113,$J$113&gt;=0),OR($J$113="*",$J$113="＊"))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formula1>IF(ISNUMBER($J$114)=TRUE,AND(INT($J$114)=$J$114,$J$114&gt;=_xlfn.AGGREGATE(9,3,$J$115:$J$118),$J$114&gt;=0),OR($J$114="*",$J$114="＊"))</formula1>
    </dataValidation>
    <dataValidation type="custom" showInputMessage="1" showErrorMessage="1" error="自然数を記載ください。”リハビリスタッフ”を超えないよう記載ください。" sqref="J115">
      <formula1>IF(ISNUMBER($J$115)=TRUE,AND(INT($J$115)=$J$115,$J$114&gt;=$J$115,$J$115&gt;=0),OR($J$115="*",$J$115="＊"))</formula1>
    </dataValidation>
    <dataValidation type="custom" showInputMessage="1" showErrorMessage="1" error="自然数を記載ください。”リハビリスタッフ”を超えないよう記載ください。" sqref="J116">
      <formula1>IF(ISNUMBER($J$116)=TRUE,AND(INT($J$116)=$J$116,$J$114&gt;=$J$116,$J$116&gt;=0),OR($J$116="*",$J$116="＊"))</formula1>
    </dataValidation>
    <dataValidation type="custom" showInputMessage="1" showErrorMessage="1" error="自然数を記載ください。”リハビリスタッフ”を超えないよう記載ください。" sqref="J117">
      <formula1>IF(ISNUMBER($J$117)=TRUE,AND(INT($J$117)=$J$117,$J$114&gt;=$J$117,$J$117&gt;=0),OR($J$117="*",$J$117="＊"))</formula1>
    </dataValidation>
    <dataValidation type="custom" showInputMessage="1" showErrorMessage="1" error="自然数を記載ください。”リハビリスタッフ”を超えないよう記載ください。" sqref="J118">
      <formula1>IF(ISNUMBER($J$118)=TRUE,AND(INT($J$118)=$J$118,$J$114&gt;=$J$118,$J$118&gt;=0),OR($J$118="*",$J$118="＊"))</formula1>
    </dataValidation>
    <dataValidation type="custom" showInputMessage="1" showErrorMessage="1" error="自然数を記載ください。”その他の医療技術者等”を超えないよう記載ください。" sqref="J119">
      <formula1>IF(ISNUMBER($J$119)=TRUE,AND(INT($J$119)=$J$119,$J$110&gt;=$J$119,$J$119&gt;=0),OR($J$119="*",$J$119="＊"))</formula1>
    </dataValidation>
    <dataValidation type="custom" showInputMessage="1" showErrorMessage="1" error="自然数を記載ください。”その他の医療技術者等”を超えないよう記載ください。" sqref="J120">
      <formula1>IF(ISNUMBER($J$120)=TRUE,AND(INT($J$120)=$J$120,$J$110&gt;=$J$120,$J$120&gt;=0),OR($J$120="*",$J$120="＊"))</formula1>
    </dataValidation>
    <dataValidation type="custom" showInputMessage="1" showErrorMessage="1" error="自然数を記載ください。”管理栄養士””栄養士””調理師”の合計値以上を記載ください。" prompt="区分できない場合、計算式を削除して記載ください。" sqref="J121">
      <formula1>IF(ISNUMBER($J$121)=TRUE,AND(INT($J$121)=$J$121,$J$121&gt;=_xlfn.AGGREGATE(9,3,$J$122:$J$124),$J$121&gt;=0),OR($J$121="*",$J$121="＊"))</formula1>
    </dataValidation>
    <dataValidation type="custom" showInputMessage="1" showErrorMessage="1" error="自然数を記載ください。”栄養士等”を超えないよう記載ください。" sqref="J122">
      <formula1>IF(ISNUMBER($J$122)=TRUE,AND(INT($J$122)=$J$122,$J$121&gt;=$J$122,$J$122&gt;=0),OR($J$122="*",$J$122="＊"))</formula1>
    </dataValidation>
    <dataValidation type="custom" showInputMessage="1" showErrorMessage="1" error="自然数を記載ください。”栄養士等”を超えないよう記載ください。" sqref="J123">
      <formula1>IF(ISNUMBER($J$123)=TRUE,AND(INT($J$123)=$J$123,$J$121&gt;=$J$123,$J$123&gt;=0),OR($J$123="*",$J$123="＊"))</formula1>
    </dataValidation>
    <dataValidation type="custom" showInputMessage="1" showErrorMessage="1" error="自然数を記載ください。”栄養士等”を超えないよう記載ください。" sqref="J124">
      <formula1>IF(ISNUMBER($J$124)=TRUE,AND(INT($J$124)=$J$124,$J$121&gt;=$J$124,$J$124&gt;=0),OR($J$124="*",$J$124="＊"))</formula1>
    </dataValidation>
    <dataValidation type="custom" showInputMessage="1" showErrorMessage="1" error="自然数を記載ください。”その他の医療技術者等”を超えないよう記載ください。" sqref="J125">
      <formula1>IF(ISNUMBER($J$125)=TRUE,AND(INT($J$125)=$J$125,$J$110&gt;=$J$125,$J$125&gt;=0),OR($J$125="*",$J$125="＊"))</formula1>
    </dataValidation>
    <dataValidation type="custom" showInputMessage="1" showErrorMessage="1" error="自然数を記載ください。&quot;その他の医療技術者等”を超えないよう記載ください。" sqref="J126">
      <formula1>IF(ISNUMBER($J$126)=TRUE,AND(INT($J$126)=$J$126,$J$110&gt;=$J$126,$J$126&gt;=0),OR($J$126="*",$J$126="＊"))</formula1>
    </dataValidation>
    <dataValidation type="custom" showInputMessage="1" showErrorMessage="1" error="自然数を記載ください。”その他の医療技術者等”を超えないよう記載ください。" sqref="J127">
      <formula1>IF(ISNUMBER($J$127)=TRUE,AND(INT($J$127)=$J$127,$J$110&gt;=$J$127,$J$127&gt;=0),OR($J$127="*",$J$127="＊"))</formula1>
    </dataValidation>
    <dataValidation type="custom" showInputMessage="1" showErrorMessage="1" error="自然数を記載ください。”その他の医療技術者等”を超えないよう記載ください。" sqref="J128">
      <formula1>IF(ISNUMBER($J$128)=TRUE,AND(INT($J$128)=$J$128,$J$110&gt;=$J$128,$J$128&gt;=0),OR($J$128="*",$J$128="＊"))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30">
      <formula1>IF(ISNUMBER($J$130)=TRUE,AND(INT($J$130)=$J$130,$J$129&gt;=$J$130,$J$130&gt;=0),OR($J$130="*",$J$130="＊"))</formula1>
    </dataValidation>
    <dataValidation type="custom" showInputMessage="1" showErrorMessage="1" error="自然数を記載ください。”その他の医療技術者等”を超えないよう記載ください。" sqref="J131">
      <formula1>IF(ISNUMBER($J$131)=TRUE,AND(INT($J$131)=$J$131,$J$129&gt;=$J$131,$J$131&gt;=0),OR($J$131="*",$J$131="＊"))</formula1>
    </dataValidation>
    <dataValidation type="custom" showInputMessage="1" showErrorMessage="1" error="自然数を記載ください。”その他の医療技術者等”を超えないよう記載ください。" sqref="J132">
      <formula1>IF(ISNUMBER($J$132)=TRUE,AND(INT($J$132)=$J$132,$J$129&gt;=$J$132,$J$132&gt;=0),OR($J$132="*",$J$132="＊"))</formula1>
    </dataValidation>
    <dataValidation type="custom" showInputMessage="1" showErrorMessage="1" error="自然数を記載ください。”その他の医療技術者等”を超えないよう記載ください。" sqref="J133">
      <formula1>IF(ISNUMBER($J$133)=TRUE,AND(INT($J$133)=$J$133,$J$110&gt;=$J$133,$J$133&gt;=0),OR($J$133="*",$J$133="＊"))</formula1>
    </dataValidation>
    <dataValidation type="custom" imeMode="halfAlpha" operator="greaterThanOrEqual" showInputMessage="1" showErrorMessage="1" error="0以上で小数第一位まで記載ください。" sqref="K102">
      <formula1>IF(ISNUMBER($K$102)=TRUE,AND($K$102*10=INT($K$102*10),$K$102&gt;=0),OR($K$102="*",$K$102="＊",$K$102="-"))</formula1>
    </dataValidation>
    <dataValidation type="custom" imeMode="halfAlpha" operator="greaterThanOrEqual" showInputMessage="1" showErrorMessage="1" error="0以上で小数第一位まで記載ください。" sqref="K103">
      <formula1>IF(ISNUMBER($K$103)=TRUE,AND($K$103*10=INT($K$103*10),$K$103&gt;=0),OR($K$103="*",$K$103="＊",$K$103="-"))</formula1>
    </dataValidation>
    <dataValidation type="custom" imeMode="halfAlpha" operator="greaterThanOrEqual" showInputMessage="1" showErrorMessage="1" error="0以上で小数第一位まで記載ください。" sqref="K104">
      <formula1>IF(ISNUMBER($K$104)=TRUE,AND($K$104*10=INT($K$104*10),$K$104&gt;=0),OR($K$104="*",$K$104="＊",$K$104="-"))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formula1>IF(ISNUMBER($K$105)=TRUE,AND($K$105*10=INT($K$105*10),$K$105&gt;=_xlfn.AGGREGATE(9,3,$K$106:$K$109),$K$105&gt;=0),OR($K$105="*",$K$105="＊"))</formula1>
    </dataValidation>
    <dataValidation type="custom" imeMode="halfAlpha" operator="greaterThanOrEqual" showInputMessage="1" showErrorMessage="1" error="0以上で小数第一位まで記載ください。”看護職員”を超えないよう記載ください。" sqref="K1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formula1>IF(ISNUMBER($K$109)=TRUE,AND($K$109*10=INT($K$109*10),$K$105&gt;=$K$109,$K$109&gt;=0),OR($K$109="*",$K$109="＊",$K$109="-"))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formula1>IF(ISNUMBER($K$110)=TRUE,AND($K$110*10=INT($K$110*10),$K$110&gt;=_xlfn.AGGREGATE(9,3,$K$111:$K$133),$K$110&gt;=0),OR($K$110="*",$K$110="＊"))</formula1>
    </dataValidation>
    <dataValidation type="custom" imeMode="halfAlpha" operator="greaterThanOrEqual" showInputMessage="1" showErrorMessage="1" error="0以上で小数第一位まで記載ください。”その他の医療技術者等”を超えないよう記載ください。" sqref="K111">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formula1>IF(ISNUMBER($K$113)=TRUE,AND($K$113*10=INT($K$113*10),$K$110&gt;=$K$113,$K$113&gt;=0),OR($K$113="*",$K$113="＊",$K$113="-"))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formula1>IF(ISNUMBER($K$114)=TRUE,AND($K$114*10=INT($K$114*10),$K$114&gt;=_xlfn.AGGREGATE(9,3,$K$115:$K$118),$K$114&gt;=0),OR($K$114="*",$K$114="＊"))</formula1>
    </dataValidation>
    <dataValidation type="custom" imeMode="halfAlpha" operator="greaterThanOrEqual" showInputMessage="1" showErrorMessage="1" error="0以上で小数第一位まで記載ください。”リハビリスタッフ”を超えないよう記載ください。" sqref="K115">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formula1>IF(ISNUMBER($K$120)=TRUE,AND($K$120*10=INT($K$120*10),$K$110&gt;=$K$120,$K$120&gt;=0),OR($K$120="*",$K$120="＊"))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formula1>IF(ISNUMBER($K$121)=TRUE,AND($K$121*10=INT($K$121*10),$K$121&gt;=_xlfn.AGGREGATE(9,3,$K$122:$K$124),$K$121&gt;=0),OR($K$121="*",$K$121="＊"))</formula1>
    </dataValidation>
    <dataValidation type="custom" imeMode="halfAlpha" operator="greaterThanOrEqual" showInputMessage="1" showErrorMessage="1" error="0以上で小数第一位まで記載ください。”栄養士等”を超えないよう記載ください。" sqref="K122">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formula1>IF(ISNUMBER($K$128)=TRUE,AND($K$128*10=INT($K$128*10),$K$110&gt;=$K$128,$K$128&gt;=0),OR($K$128="*",$K$128="＊",$K$128="-"))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30">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formula1>IF(ISNUMBER($K$133)=TRUE,AND($K$133*10=INT($K$133*10),$K$110&gt;=$K$133,$K$133&gt;=0),OR($K$133="*",$K$133="＊"))</formula1>
    </dataValidation>
    <dataValidation type="custom" imeMode="halfAlpha" operator="notEqual" showInputMessage="1" showErrorMessage="1" error="自然数を記載ください。" sqref="M102">
      <formula1>IF(ISNUMBER($M$102)=TRUE,AND(INT($M$102)=$M$102,$M$102&gt;=0),OR($M$102="*",$M$102="＊"))</formula1>
    </dataValidation>
    <dataValidation type="custom" imeMode="halfAlpha" operator="notEqual" showInputMessage="1" showErrorMessage="1" error="自然数を記載ください。" sqref="M103">
      <formula1>IF(ISNUMBER($M$103)=TRUE,AND(INT($M$103)=$M$103,$M$103&gt;=0),OR($M$103="*",$M$103="＊"))</formula1>
    </dataValidation>
    <dataValidation type="custom" imeMode="halfAlpha" operator="notEqual" showInputMessage="1" showErrorMessage="1" error="自然数を記載ください。" sqref="M104">
      <formula1>IF(ISNUMBER($M$104)=TRUE,AND(INT($M$104)=$M$104,$M$104&gt;=0),OR($M$104="*",$M$104="＊"))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formula1>IF(ISNUMBER($M$105)=TRUE,AND(INT($M$105)=$M$105,$M$105&gt;=_xlfn.AGGREGATE(9,3,$M$106:$M$109),$M$105&gt;=0),OR($M$105="*",$M$105="＊"))</formula1>
    </dataValidation>
    <dataValidation type="custom" imeMode="halfAlpha" operator="notEqual" showInputMessage="1" showErrorMessage="1" error="自然数を記載ください。”看護職員”を超えないよう記載ください。" sqref="M106">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formula1>IF(ISNUMBER($M$109)=TRUE,AND(INT($M$109)=$M$109,$M$105&gt;=$M$109,$M$109&gt;=0),OR($M$109="*",$M$109="＊"))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formula1>IF(ISNUMBER($M$110)=TRUE,AND(INT($M$110)=$M$110,$M$110&gt;=_xlfn.AGGREGATE(9,3,$M$111:$M$133),$M$110&gt;=0),OR($M$110="*",$M$110="＊"))</formula1>
    </dataValidation>
    <dataValidation type="custom" showInputMessage="1" showErrorMessage="1" error="自然数を記載ください。”その他の医療技術者等”を超えないよう記載ください。" sqref="M111">
      <formula1>IF(ISNUMBER($M$111)=TRUE,AND(INT($M$111)=$M$111,$M$110&gt;=$M$111,$M$111&gt;=0),OR($M$111="*",$M$111="＊"))</formula1>
    </dataValidation>
    <dataValidation type="custom" showInputMessage="1" showErrorMessage="1" error="自然数を記載ください。”その他の医療技術者等”を超えないよう記載ください。" sqref="M112">
      <formula1>IF(ISNUMBER($M$112)=TRUE,AND(INT($M$112)=$M$112,$M$110&gt;=$M$112,$M$112&gt;=0),OR($M$112="*",$M$112="＊"))</formula1>
    </dataValidation>
    <dataValidation type="custom" showInputMessage="1" showErrorMessage="1" error="自然数を記載ください。”その他の医療技術者等”を超えないよう記載ください。" sqref="M113">
      <formula1>IF(ISNUMBER($M$113)=TRUE,AND(INT($M$113)=$M$113,$M$110&gt;=$M$113,$M$113&gt;=0),OR($M$113="*",$M$113="＊"))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formula1>IF(ISNUMBER($M$114)=TRUE,AND(INT($M$114)=$M$114,$M$114&gt;=_xlfn.AGGREGATE(9,3,$M$115:$M$118),$M$114&gt;=0),OR($M$114="*",$M$114="＊"))</formula1>
    </dataValidation>
    <dataValidation type="custom" showInputMessage="1" showErrorMessage="1" error="自然数を記載ください。”リハビリスタッフ”を超えないよう記載ください。" sqref="M115">
      <formula1>IF(ISNUMBER($M$115)=TRUE,AND(INT($M$115)=$M$115,$M$114&gt;=$M$115,$M$115&gt;=0),OR($M$115="*",$M$115="＊"))</formula1>
    </dataValidation>
    <dataValidation type="custom" showInputMessage="1" showErrorMessage="1" error="自然数を記載ください。”リハビリスタッフ”を超えないよう記載ください。" sqref="M116">
      <formula1>IF(ISNUMBER($M$116)=TRUE,AND(INT($M$116)=$M$116,$M$114&gt;=$M$116,$M$116&gt;=0),OR($M$116="*",$M$116="＊"))</formula1>
    </dataValidation>
    <dataValidation type="custom" showInputMessage="1" showErrorMessage="1" error="自然数を記載ください。”リハビリスタッフ”を超えないよう記載ください。" sqref="M117">
      <formula1>IF(ISNUMBER($M$117)=TRUE,AND(INT($M$117)=$M$117,$M$114&gt;=$M$117,$M$117&gt;=0),OR($M$117="*",$M$117="＊"))</formula1>
    </dataValidation>
    <dataValidation type="custom" showInputMessage="1" showErrorMessage="1" error="自然数を記載ください。”リハビリスタッフ”を超えないよう記載ください。" sqref="M118">
      <formula1>IF(ISNUMBER($M$118)=TRUE,AND(INT($M$118)=$M$118,$M$114&gt;=$M$118,$M$118&gt;=0),OR($M$118="*",$M$118="＊"))</formula1>
    </dataValidation>
    <dataValidation type="custom" showInputMessage="1" showErrorMessage="1" error="自然数を記載ください。”その他の医療技術者等”を超えないよう記載ください。" sqref="M119">
      <formula1>IF(ISNUMBER($M$119)=TRUE,AND(INT($M$119)=$M$119,$M$110&gt;=$M$119,$M$119&gt;=0),OR($M$119="*",$M$119="＊"))</formula1>
    </dataValidation>
    <dataValidation type="custom" showInputMessage="1" showErrorMessage="1" error="自然数を記載ください。”その他の医療技術者等”を超えないよう記載ください。" sqref="M120">
      <formula1>IF(ISNUMBER($M$120)=TRUE,AND(INT($M$120)=$M$120,$M$110&gt;=$M$120,$M$120&gt;=0),OR($M$120="*",$M$120="＊"))</formula1>
    </dataValidation>
    <dataValidation type="custom" showInputMessage="1" showErrorMessage="1" error="自然数を記載ください。”管理栄養士””栄養士””調理師”の合計値以上を記載ください。" prompt="区分できない場合、計算式を削除して記載ください。" sqref="M121">
      <formula1>IF(ISNUMBER($M$121)=TRUE,AND(INT($M$121)=$M$121,$M$121&gt;=_xlfn.AGGREGATE(9,3,$M$122:$M$124),$M$121&gt;=0),OR($M$121="*",$M$121="＊"))</formula1>
    </dataValidation>
    <dataValidation type="custom" showInputMessage="1" showErrorMessage="1" error="自然数を記載ください。”栄養士等”を超えないよう記載ください。" sqref="M122">
      <formula1>IF(ISNUMBER($M$122)=TRUE,AND(INT($M$122)=$M$122,$M$121&gt;=$M$122,$M$122&gt;=0),OR($M$122="*",$M$122="＊"))</formula1>
    </dataValidation>
    <dataValidation type="custom" showInputMessage="1" showErrorMessage="1" error="自然数を記載ください。”栄養士等”を超えないよう記載ください。" sqref="M123">
      <formula1>IF(ISNUMBER($M$123)=TRUE,AND(INT($M$123)=$M$123,$M$121&gt;=$M$123,$M$123&gt;=0),OR($M$123="*",$M$123="＊"))</formula1>
    </dataValidation>
    <dataValidation type="custom" showInputMessage="1" showErrorMessage="1" error="自然数を記載ください。”栄養士等”を超えないよう記載ください。" sqref="M124">
      <formula1>IF(ISNUMBER($M$124)=TRUE,AND(INT($M$124)=$M$124,$M$121&gt;=$M$124,$M$124&gt;=0),OR($M$124="*",$M$124="＊"))</formula1>
    </dataValidation>
    <dataValidation type="custom" showInputMessage="1" showErrorMessage="1" error="自然数を記載ください。”その他の医療技術者等”を超えないよう記載ください。" sqref="M125">
      <formula1>IF(ISNUMBER($M$125)=TRUE,AND(INT($M$125)=$M$125,$M$110&gt;=$M$125,$M$125&gt;=0),OR($M$125="*",$M$125="＊"))</formula1>
    </dataValidation>
    <dataValidation type="custom" showInputMessage="1" showErrorMessage="1" error="自然数を記載ください。&quot;その他の医療技術者等”を超えないよう記載ください。" sqref="M126">
      <formula1>IF(ISNUMBER($M$126)=TRUE,AND(INT($M$126)=$M$126,$M$110&gt;=$M$126,$M$126&gt;=0),OR($M$126="*",$M$126="＊"))</formula1>
    </dataValidation>
    <dataValidation type="custom" showInputMessage="1" showErrorMessage="1" error="自然数を記載ください。”その他の医療技術者等”を超えないよう記載ください。" sqref="M127">
      <formula1>IF(ISNUMBER($M$127)=TRUE,AND(INT($M$127)=$M$127,$M$110&gt;=$M$127,$M$127&gt;=0),OR($M$127="*",$M$127="＊"))</formula1>
    </dataValidation>
    <dataValidation type="custom" showInputMessage="1" showErrorMessage="1" error="自然数を記載ください。”その他の医療技術者等”を超えないよう記載ください。" sqref="M128">
      <formula1>IF(ISNUMBER($M$128)=TRUE,AND(INT($M$128)=$M$128,$M$110&gt;=$M$128,$M$128&gt;=0),OR($M$128="*",$M$128="＊"))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30">
      <formula1>IF(ISNUMBER($M$130)=TRUE,AND(INT($M$130)=$M$130,$M$129&gt;=$M$130,$M$130&gt;=0),OR($M$130="*",$M$130="＊"))</formula1>
    </dataValidation>
    <dataValidation type="custom" showInputMessage="1" showErrorMessage="1" error="自然数を記載ください。”その他の医療技術者等”を超えないよう記載ください。" sqref="M131">
      <formula1>IF(ISNUMBER($M$131)=TRUE,AND(INT($M$131)=$M$131,$M$129&gt;=$M$131,$M$131&gt;=0),OR($M$131="*",$M$131="＊"))</formula1>
    </dataValidation>
    <dataValidation type="custom" showInputMessage="1" showErrorMessage="1" error="自然数を記載ください。”その他の医療技術者等”を超えないよう記載ください。" sqref="M132">
      <formula1>IF(ISNUMBER($M$132)=TRUE,AND(INT($M$132)=$M$132,$M$129&gt;=$M$132,$M$132&gt;=0),OR($M$132="*",$M$132="＊"))</formula1>
    </dataValidation>
    <dataValidation type="custom" showInputMessage="1" showErrorMessage="1" error="自然数を記載ください。”その他の医療技術者等”を超えないよう記載ください。" sqref="M133">
      <formula1>IF(ISNUMBER($M$133)=TRUE,AND(INT($M$133)=$M$133,$M$110&gt;=$M$133,$M$133&gt;=0),OR($M$133="*",$M$133="＊"))</formula1>
    </dataValidation>
    <dataValidation type="custom" imeMode="halfAlpha" operator="notEqual" showInputMessage="1" showErrorMessage="1" error="自然数を記載ください。" sqref="N102">
      <formula1>IF(ISNUMBER($N$102)=TRUE,AND(INT($N$102)=$N$102,$N$102&gt;=0),OR($N$102="*",$N$102="＊"))</formula1>
    </dataValidation>
    <dataValidation type="custom" imeMode="halfAlpha" operator="notEqual" showInputMessage="1" showErrorMessage="1" error="自然数を記載ください。" sqref="N103">
      <formula1>IF(ISNUMBER($N$103)=TRUE,AND(INT($N$103)=$N$103,$N$103&gt;=0),OR($N$103="*",$N$103="＊"))</formula1>
    </dataValidation>
    <dataValidation type="custom" imeMode="halfAlpha" operator="notEqual" showInputMessage="1" showErrorMessage="1" error="自然数を記載ください。" sqref="N104">
      <formula1>IF(ISNUMBER($N$104)=TRUE,AND(INT($N$104)=$N$104,$N$104&gt;=0),OR($N$104="*",$N$104="＊"))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formula1>IF(ISNUMBER($N$105)=TRUE,AND(INT($N$105)=$N$105,$N$105&gt;=_xlfn.AGGREGATE(9,3,$N$106:$N$109),$N$105&gt;=0),OR($N$105="*",$N$105="＊"))</formula1>
    </dataValidation>
    <dataValidation type="custom" imeMode="halfAlpha" operator="notEqual" showInputMessage="1" showErrorMessage="1" error="自然数を記載ください。”看護職員”を超えないよう記載ください。" sqref="N106">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formula1>IF(ISNUMBER($N$109)=TRUE,AND(INT($N$109)=$N$109,$N$105&gt;=$N$109,$N$109&gt;=0),OR($N$109="*",$N$109="＊"))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formula1>IF(ISNUMBER($N$110)=TRUE,AND(INT($N$110)=$N$110,$N$110&gt;=_xlfn.AGGREGATE(9,3,$N$111:$N$133),$N$110&gt;=0),OR($N$110="*",$N$110="＊"))</formula1>
    </dataValidation>
    <dataValidation type="custom" showInputMessage="1" showErrorMessage="1" error="自然数を記載ください。”リハビリスタッフ”を超えないよう記載ください。" sqref="O117">
      <formula1>IF(ISNUMBER($O$117)=TRUE,AND(INT($O$117)=$O$117,$O$114&gt;=$O$117,$O$117&gt;=0),OR($O$117="*",$O$117="＊"))</formula1>
    </dataValidation>
    <dataValidation type="custom" showInputMessage="1" showErrorMessage="1" error="自然数を記載ください。”その他の医療技術者等”を超えないよう記載ください。" sqref="N120">
      <formula1>IF(ISNUMBER($N$120)=TRUE,AND(INT($N$120)=$N$120,$N$110&gt;=$N$120,$N$120&gt;=0),OR($N$120="*",$N$120="＊"))</formula1>
    </dataValidation>
    <dataValidation type="custom" showInputMessage="1" showErrorMessage="1" error="自然数を記載ください。”管理栄養士””栄養士””調理師”の合計値以上を記載ください。" prompt="区分できない場合、計算式を削除して記載ください。" sqref="N121">
      <formula1>IF(ISNUMBER($N$121)=TRUE,AND(INT($N$121)=$N$121,$N$121&gt;=_xlfn.AGGREGATE(9,3,$N$122:$N$124),$N$121&gt;=0),OR($N$121="*",$N$121="＊"))</formula1>
    </dataValidation>
    <dataValidation type="custom" showInputMessage="1" showErrorMessage="1" error="自然数を記載ください。”栄養士等”を超えないよう記載ください。" sqref="N122">
      <formula1>IF(ISNUMBER($N$122)=TRUE,AND(INT($N$122)=$N$122,$N$121&gt;=$N$122,$N$122&gt;=0),OR($N$122="*",$N$122="＊"))</formula1>
    </dataValidation>
    <dataValidation type="custom" showInputMessage="1" showErrorMessage="1" error="自然数を記載ください。”栄養士等”を超えないよう記載ください。" sqref="N123">
      <formula1>IF(ISNUMBER($N$123)=TRUE,AND(INT($N$123)=$N$123,$N$121&gt;=$N$123,$N$123&gt;=0),OR($N$123="*",$N$123="＊"))</formula1>
    </dataValidation>
    <dataValidation type="custom" showInputMessage="1" showErrorMessage="1" error="自然数を記載ください。”栄養士等”を超えないよう記載ください。" sqref="N124">
      <formula1>IF(ISNUMBER($N$124)=TRUE,AND(INT($N$124)=$N$124,$N$121&gt;=$N$124,$N$124&gt;=0),OR($N$124="*",$N$124="＊"))</formula1>
    </dataValidation>
    <dataValidation type="custom" showInputMessage="1" showErrorMessage="1" error="自然数を記載ください。”その他の医療技術者等”を超えないよう記載ください。" sqref="N125">
      <formula1>IF(ISNUMBER($N$125)=TRUE,AND(INT($N$125)=$N$125,$N$110&gt;=$N$125,$N$125&gt;=0),OR($N$125="*",$N$125="＊"))</formula1>
    </dataValidation>
    <dataValidation type="custom" showInputMessage="1" showErrorMessage="1" error="自然数を記載ください。&quot;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27">
      <formula1>IF(ISNUMBER($N$127)=TRUE,AND(INT($N$127)=$N$127,$N$110&gt;=$N$127,$N$127&gt;=0),OR($N$127="*",$N$127="＊"))</formula1>
    </dataValidation>
    <dataValidation type="custom" showInputMessage="1" showErrorMessage="1" error="自然数を記載ください。”その他の医療技術者等”を超えないよう記載ください。" sqref="N128">
      <formula1>IF(ISNUMBER($N$128)=TRUE,AND(INT($N$128)=$N$128,$N$110&gt;=$N$128,$N$128&gt;=0),OR($N$128="*",$N$128="＊"))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30">
      <formula1>IF(ISNUMBER($N$130)=TRUE,AND(INT($N$130)=$N$130,$N$129&gt;=$N$130,$N$130&gt;=0),OR($N$130="*",$N$130="＊"))</formula1>
    </dataValidation>
    <dataValidation type="custom" showInputMessage="1" showErrorMessage="1" error="自然数を記載ください。”その他の医療技術者等”を超えないよう記載ください。" sqref="N131">
      <formula1>IF(ISNUMBER($N$131)=TRUE,AND(INT($N$131)=$N$131,$N$129&gt;=$N$131,$N$131&gt;=0),OR($N$131="*",$N$131="＊"))</formula1>
    </dataValidation>
    <dataValidation type="custom" showInputMessage="1" showErrorMessage="1" error="自然数を記載ください。”その他の医療技術者等”を超えないよう記載ください。" sqref="N132">
      <formula1>IF(ISNUMBER($N$132)=TRUE,AND(INT($N$132)=$N$132,$N$129&gt;=$N$132,$N$132&gt;=0),OR($N$132="*",$N$132="＊"))</formula1>
    </dataValidation>
    <dataValidation type="custom" showInputMessage="1" showErrorMessage="1" error="自然数を記載ください。”その他の医療技術者等”を超えないよう記載ください。" sqref="N133">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formula1>IF(ISNUMBER($O$109)=TRUE,AND(INT($O$109)=$O$109,$O$105&gt;=$O$109,$O$109&gt;=0),OR($O$109="*",$O$109="＊"))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formula1>IF(ISNUMBER($O$110)=TRUE,AND(INT($O$110)=$O$110,$O$110&gt;=_xlfn.AGGREGATE(9,3,$O$111:$O$133),$O$110&gt;=0),OR($O$110="*",$O$110="＊"))</formula1>
    </dataValidation>
    <dataValidation type="custom" showInputMessage="1" showErrorMessage="1" error="自然数を記載ください。”その他の医療技術者等”を超えないよう記載ください。" sqref="O111">
      <formula1>IF(ISNUMBER($O$111)=TRUE,AND(INT($O$111)=$O$111,$O$110&gt;=$O$111,$O$111&gt;=0),OR($O$111="*",$O$111="＊"))</formula1>
    </dataValidation>
    <dataValidation type="custom" showInputMessage="1" showErrorMessage="1" error="自然数を記載ください。”その他の医療技術者等”を超えないよう記載ください。" sqref="O112">
      <formula1>IF(ISNUMBER($O$112)=TRUE,AND(INT($O$112)=$O$112,$O$110&gt;=$O$112,$O$112&gt;=0),OR($O$112="*",$O$112="＊"))</formula1>
    </dataValidation>
    <dataValidation type="custom" showInputMessage="1" showErrorMessage="1" error="自然数を記載ください。”その他の医療技術者等”を超えないよう記載ください。" sqref="O113">
      <formula1>IF(ISNUMBER($O$113)=TRUE,AND(INT($O$113)=$O$113,$O$110&gt;=$O$113,$O$113&gt;=0),OR($O$113="*",$O$113="＊"))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formula1>IF(ISNUMBER($O$114)=TRUE,AND(INT($O$114)=$O$114,$O$114&gt;=_xlfn.AGGREGATE(9,3,$O$115:$O$118),$O$114&gt;=0),OR($O$114="*",$O$114="＊"))</formula1>
    </dataValidation>
    <dataValidation type="custom" showInputMessage="1" showErrorMessage="1" error="自然数を記載ください。”リハビリスタッフ”を超えないよう記載ください。" sqref="O115">
      <formula1>IF(ISNUMBER($O$115)=TRUE,AND(INT($O$115)=$O$115,$O$114&gt;=$O$115,$O$115&gt;=0),OR($O$115="*",$O$115="＊"))</formula1>
    </dataValidation>
    <dataValidation type="custom" showInputMessage="1" showErrorMessage="1" error="自然数を記載ください。”リハビリスタッフ”を超えないよう記載ください。" sqref="O116">
      <formula1>IF(ISNUMBER($O$116)=TRUE,AND(INT($O$116)=$O$116,$O$114&gt;=$O$116,$O$116&gt;=0),OR($O$116="*",$O$116="＊"))</formula1>
    </dataValidation>
    <dataValidation type="custom" showInputMessage="1" showErrorMessage="1" error="自然数を記載ください。”リハビリスタッフ”を超えないよう記載ください。" sqref="O118">
      <formula1>IF(ISNUMBER($O$118)=TRUE,AND(INT($O$118)=$O$118,$O$114&gt;=$O$118,$O$118&gt;=0),OR($O$118="*",$O$118="＊"))</formula1>
    </dataValidation>
    <dataValidation type="custom" showInputMessage="1" showErrorMessage="1" error="自然数を記載ください。”その他の医療技術者等”を超えないよう記載ください。" sqref="O119">
      <formula1>IF(ISNUMBER($O$119)=TRUE,AND(INT($O$119)=$O$119,$O$110&gt;=$O$119,$O$119&gt;=0),OR($O$119="*",$O$119="＊"))</formula1>
    </dataValidation>
    <dataValidation type="custom" showInputMessage="1" showErrorMessage="1" error="自然数を記載ください。”その他の医療技術者等”を超えないよう記載ください。" sqref="O120">
      <formula1>IF(ISNUMBER($O$120)=TRUE,AND(INT($O$120)=$O$120,$O$110&gt;=$O$120,$O$120&gt;=0),OR($O$120="*",$O$120="＊"))</formula1>
    </dataValidation>
    <dataValidation type="custom" showInputMessage="1" showErrorMessage="1" error="自然数を記載ください。”管理栄養士””栄養士””調理師”の合計値以上を記載ください。" prompt="区分できない場合、計算式を削除して記載ください。" sqref="O121">
      <formula1>IF(ISNUMBER($O$121)=TRUE,AND(INT($O$121)=$O$121,$O$121&gt;=_xlfn.AGGREGATE(9,3,$O$122:$O$124),$O$121&gt;=0),OR($O$121="*",$O$121="＊"))</formula1>
    </dataValidation>
    <dataValidation type="custom" showInputMessage="1" showErrorMessage="1" error="自然数を記載ください。”栄養士等”を超えないよう記載ください。" sqref="O122">
      <formula1>IF(ISNUMBER($O$122)=TRUE,AND(INT($O$122)=$O$122,$O$121&gt;=$O$122,$O$122&gt;=0),OR($O$122="*",$O$122="＊"))</formula1>
    </dataValidation>
    <dataValidation type="custom" showInputMessage="1" showErrorMessage="1" error="自然数を記載ください。”栄養士等”を超えないよう記載ください。" sqref="O123">
      <formula1>IF(ISNUMBER($O$123)=TRUE,AND(INT($O$123)=$O$123,$O$121&gt;=$O$123,$O$123&gt;=0),OR($O$123="*",$O$123="＊"))</formula1>
    </dataValidation>
    <dataValidation type="custom" showInputMessage="1" showErrorMessage="1" error="自然数を記載ください。”栄養士等”を超えないよう記載ください。" sqref="O124">
      <formula1>IF(ISNUMBER($O$124)=TRUE,AND(INT($O$124)=$O$124,$O$121&gt;=$O$124,$O$124&gt;=0),OR($O$124="*",$O$124="＊"))</formula1>
    </dataValidation>
    <dataValidation type="custom" showInputMessage="1" showErrorMessage="1" error="自然数を記載ください。”その他の医療技術者等”を超えないよう記載ください。" sqref="O125">
      <formula1>IF(ISNUMBER($O$125)=TRUE,AND(INT($O$125)=$O$125,$O$110&gt;=$O$125,$O$125&gt;=0),OR($O$125="*",$O$125="＊"))</formula1>
    </dataValidation>
    <dataValidation type="custom" showInputMessage="1" showErrorMessage="1" error="自然数を記載ください。”その他の医療技術者等”を超えないよう記載ください。" sqref="O126">
      <formula1>IF(ISNUMBER($O$126)=TRUE,AND(INT($O$126)=$O$126,$O$110&gt;=$O$126,$O$126&gt;=0),OR($O$126="*",$O$126="＊"))</formula1>
    </dataValidation>
    <dataValidation type="custom" showInputMessage="1" showErrorMessage="1" error="自然数を記載ください。”その他の医療技術者等”を超えないよう記載ください。" sqref="O127">
      <formula1>IF(ISNUMBER($O$127)=TRUE,AND(INT($O$127)=$O$127,$O$110&gt;=$O$127,$O$127&gt;=0),OR($O$127="*",$O$127="＊"))</formula1>
    </dataValidation>
    <dataValidation type="custom" showInputMessage="1" showErrorMessage="1" error="自然数を記載ください。”その他の医療技術者等”を超えないよう記載ください。" sqref="O128">
      <formula1>IF(ISNUMBER($O$128)=TRUE,AND(INT($O$128)=$O$128,$O$110&gt;=$O$128,$O$128&gt;=0),OR($O$128="*",$O$128="＊"))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30">
      <formula1>IF(ISNUMBER($O$130)=TRUE,AND(INT($O$130)=$O$130,$O$129&gt;=$O$130,$O$130&gt;=0),OR($O$130="*",$O$130="＊"))</formula1>
    </dataValidation>
    <dataValidation type="custom" showInputMessage="1" showErrorMessage="1" error="自然数を記載ください。”その他の医療技術者等”を超えないよう記載ください。" sqref="O131">
      <formula1>IF(ISNUMBER($O$131)=TRUE,AND(INT($O$131)=$O$131,$O$129&gt;=$O$131,$O$131&gt;=0),OR($O$131="*",$O$131="＊"))</formula1>
    </dataValidation>
    <dataValidation type="custom" showInputMessage="1" showErrorMessage="1" error="自然数を記載ください。”その他の医療技術者等”を超えないよう記載ください。" sqref="O132">
      <formula1>IF(ISNUMBER($O$132)=TRUE,AND(INT($O$132)=$O$132,$O$129&gt;=$O$132,$O$132&gt;=0),OR($O$132="*",$O$132="＊"))</formula1>
    </dataValidation>
    <dataValidation type="custom" showInputMessage="1" showErrorMessage="1" error="自然数を記載ください。”その他の医療技術者等”を超えないよう記載ください。" sqref="O133">
      <formula1>IF(ISNUMBER($O$133)=TRUE,AND(INT($O$133)=$O$133,$O$110&gt;=$O$133,$O$133&gt;=0),OR($O$133="*",$O$133="＊"))</formula1>
    </dataValidation>
    <dataValidation type="custom" imeMode="halfAlpha" operator="greaterThanOrEqual" showInputMessage="1" showErrorMessage="1" error="0以上で小数第一位まで記載ください。" sqref="P104">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formula1>IF(ISNUMBER($P$109)=TRUE,AND($P$109*10=INT($P$109*10),$P$105&gt;=$P$109,$P$109&gt;=0),OR($P$109="*",$P$109="＊",$P$109="-"))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formula1>IF(ISNUMBER($P$110)=TRUE,AND($P$110*10=INT($P$110*10),$P$110&gt;=_xlfn.AGGREGATE(9,3,$P$111:$P$133),$P$110&gt;=0),OR($P$110="*",$P$110="＊"))</formula1>
    </dataValidation>
    <dataValidation type="custom" imeMode="halfAlpha" operator="greaterThanOrEqual" showInputMessage="1" showErrorMessage="1" error="0以上で小数第一位まで記載ください。”その他の医療技術者等”を超えないよう記載ください。" sqref="P1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formula1>IF(ISNUMBER($P$113)=TRUE,AND($P$113*10=INT($P$113*10),$P$110&gt;=$P$113,$P$113&gt;=0),OR($P$113="*",$P$113="＊",$P$113="-"))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formula1>IF(ISNUMBER($P$114)=TRUE,AND($P$114*10=INT($P$114*10),$P$114&gt;=_xlfn.AGGREGATE(9,3,$P$115:$P$118),$P$114&gt;=0),OR($P$114="*",$P$114="＊"))</formula1>
    </dataValidation>
    <dataValidation type="custom" imeMode="halfAlpha" operator="greaterThanOrEqual" showInputMessage="1" showErrorMessage="1" error="0以上で小数第一位まで記載ください。”リハビリスタッフ”を超えないよう記載ください。" sqref="P115">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formula1>IF(ISNUMBER($P$120)=TRUE,AND($P$120*10=INT($P$120*10),$P$110&gt;=$P$120,$P$120&gt;=0),OR($P$120="*",$P$120="＊"))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formula1>IF(ISNUMBER($P$121)=TRUE,AND($P$121*10=INT($P$121*10),$P$121&gt;=_xlfn.AGGREGATE(9,3,$P$122:$P$124),$P$121&gt;=0),OR($P$121="*",$P$121="＊"))</formula1>
    </dataValidation>
    <dataValidation type="custom" imeMode="halfAlpha" operator="greaterThanOrEqual" showInputMessage="1" showErrorMessage="1" error="0以上で小数第一位まで記載ください。”栄養士等”を超えないよう記載ください。" sqref="P122">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formula1>IF(ISNUMBER($P$128)=TRUE,AND($P$128*10=INT($P$128*10),$P$110&gt;=$P$128,$P$128&gt;=0),OR($P$128="*",$P$128="＊",$P$128="-"))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30">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formula1>IF(ISNUMBER($P$133)=TRUE,AND($P$133*10=INT($P$133*10),$P$110&gt;=$P$133,$P$133&gt;=0),OR($P$133="*",$P$133="＊"))</formula1>
    </dataValidation>
    <dataValidation type="custom" imeMode="halfAlpha" operator="notEqual" showInputMessage="1" showErrorMessage="1" error="自然数を記載ください。" sqref="N104">
      <formula1>IF(ISNUMBER($N$104)=TRUE,AND(INT($N$104)=$G$104,$G$104&gt;=0),OR($G$104="*",$G$104="＊"))</formula1>
    </dataValidation>
    <dataValidation type="custom" showInputMessage="1" showErrorMessage="1" error="自然数を記載ください。”その他の医療技術者等”を超えないよう記載ください。" sqref="N111">
      <formula1>IF(ISNUMBER($N$111)=TRUE,AND(INT($N$111)=$N$111,$N$110&gt;=$N$111,$N$111&gt;=0),OR($N$111="*",$N$111="＊"))</formula1>
    </dataValidation>
    <dataValidation type="custom" showInputMessage="1" showErrorMessage="1" error="自然数を記載ください。”その他の医療技術者等”を超えないよう記載ください。" sqref="N112">
      <formula1>IF(ISNUMBER($N$112)=TRUE,AND(INT($N$112)=$N$112,$N$110&gt;=$N$112,$N$112&gt;=0),OR($N$112="*",$N$112="＊"))</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formula1>IF(ISNUMBER($N$114)=TRUE,AND(INT($N$114)=$N$114,$N$114&gt;=_xlfn.AGGREGATE(9,3,$N$115:$N$118),$N$114&gt;=0),OR($N$114="*",$N$114="＊"))</formula1>
    </dataValidation>
    <dataValidation type="custom" showInputMessage="1" showErrorMessage="1" error="自然数を記載ください。”リハビリスタッフ”を超えないよう記載ください。" sqref="N115">
      <formula1>IF(ISNUMBER($N$115)=TRUE,AND(INT($N$115)=$N$115,$N$114&gt;=$N$115,$N$115&gt;=0),OR($N$115="*",$N$115="＊"))</formula1>
    </dataValidation>
    <dataValidation type="custom" showInputMessage="1" showErrorMessage="1" error="自然数を記載ください。”リハビリスタッフ”を超えないよう記載ください。" sqref="N116">
      <formula1>IF(ISNUMBER($N$116)=TRUE,AND(INT($N$116)=$N$116,$N$114&gt;=$N$116,$N$116&gt;=0),OR($N$116="*",$N$116="＊"))</formula1>
    </dataValidation>
    <dataValidation type="custom" showInputMessage="1" showErrorMessage="1" error="自然数を記載ください。”リハビリスタッフ”を超えないよう記載ください。" sqref="N117">
      <formula1>IF(ISNUMBER($N$117)=TRUE,AND(INT($N$117)=$N$117,$N$114&gt;=$N$117,$N$117&gt;=0),OR($N$117="*",$N$117="＊"))</formula1>
    </dataValidation>
    <dataValidation type="custom" showInputMessage="1" showErrorMessage="1" error="自然数を記載ください。”リハビリスタッフ”を超えないよう記載ください。" sqref="N118">
      <formula1>IF(ISNUMBER($N$118)=TRUE,AND(INT($N$118)=$N$118,$N$114&gt;=$N$118,$N$118&gt;=0),OR($N$118="*",$N$118="＊"))</formula1>
    </dataValidation>
    <dataValidation type="custom" showInputMessage="1" showErrorMessage="1" error="自然数を記載ください。”その他の医療技術者等”を超えないよう記載ください。" sqref="N119">
      <formula1>IF(ISNUMBER($N$119)=TRUE,AND(INT($N$119)=$N$119,$N$110&gt;=$N$119,$N$119&gt;=0),OR($N$119="*",$N$119="＊"))</formula1>
    </dataValidation>
    <dataValidation type="custom" showInputMessage="1" showErrorMessage="1" error="自然数を記載ください。”その他の医療技術者等”を超えないよう記載ください。" sqref="N126">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28">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formula1>IF(ISNUMBER($I$109)=TRUE,AND($I$109*10=INT($I$109*10),$I$105&gt;=$I$109,$I$109&gt;=0),OR($I$109="*",$I$109="＊",$I$109="-"))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formula1>IF(ISNUMBER($I$110)=TRUE,AND($I$110*10=INT($I$110*10),$I$110&gt;=_xlfn.AGGREGATE(9,3,$I$111:$I$133),$I$110&gt;=0),OR($I$110="*",$I$110="＊"))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formula1>IF(ISNUMBER($I$121)=TRUE,AND($I$121*10=INT($I$121*10),$I$121&gt;=_xlfn.AGGREGATE(9,3,$I$122:$I$124),$I$121&gt;=0),OR($I$121="*",$I$121="＊"))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formula1>IF(ISNUMBER($I$114)=TRUE,AND($I$114*10=INT($I$114*10),$I$114&gt;=_xlfn.AGGREGATE(9,3,$I$115:$I$118),$I$114&gt;=0),OR($I$114="*",$I$114="＊"))</formula1>
    </dataValidation>
    <dataValidation type="custom" imeMode="halfAlpha" operator="greaterThanOrEqual" showInputMessage="1" showErrorMessage="1" error="0以上で小数第一位まで記載ください。" sqref="I104">
      <formula1>IF(ISNUMBER($I$104)=TRUE,AND(INT($I$104)=$I$104,$I$104&gt;=0),OR($I$104="*",$I$104="＊",$I$104="-"))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2">
      <formula1>IF(ISNUMBER($I$102)=TRUE,AND($I$102*10=INT($I$102*10),$I$102&gt;=0),OR($I$102="*",$I$102="＊",$I$102="-"))</formula1>
    </dataValidation>
    <dataValidation type="custom" imeMode="halfAlpha" operator="greaterThanOrEqual" showInputMessage="1" showErrorMessage="1" error="0以上で小数第一位まで記載ください。" sqref="I103">
      <formula1>IF(ISNUMBER($I$103)=TRUE,AND($I$103*10=INT($I$103*10),$I$103&gt;=0),OR($I$103="*",$I$103="＊",$I$103="-"))</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formula1>IF(ISNUMBER($I$105)=TRUE,AND($I$105*10=INT($I$105*10),$I$105&gt;=_xlfn.AGGREGATE(9,3,$I$106:$I$109),$I$105&gt;=0),OR($I$105="*",$I$105="＊"))</formula1>
    </dataValidation>
  </dataValidations>
  <printOptions horizontalCentered="1" verticalCentered="1"/>
  <pageMargins left="0.39370078740157483" right="0.19685039370078741" top="0.59055118110236227" bottom="0.19685039370078741" header="0.39370078740157483" footer="0.19685039370078741"/>
  <pageSetup paperSize="9" scale="69"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2:E51"/>
  <sheetViews>
    <sheetView showGridLines="0" view="pageBreakPreview" zoomScaleNormal="100" zoomScaleSheetLayoutView="100" workbookViewId="0">
      <pane xSplit="4" ySplit="2" topLeftCell="E30"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7" t="s">
        <v>290</v>
      </c>
      <c r="C2" s="248"/>
      <c r="D2" s="64" t="s">
        <v>291</v>
      </c>
      <c r="E2" s="122"/>
    </row>
    <row r="3" spans="2:5" ht="19.5" customHeight="1" x14ac:dyDescent="0.4">
      <c r="B3" s="243" t="s">
        <v>18</v>
      </c>
      <c r="C3" s="24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43" t="s">
        <v>23</v>
      </c>
      <c r="C16" s="243"/>
      <c r="D16" s="65" t="s">
        <v>293</v>
      </c>
      <c r="E16" s="122"/>
    </row>
    <row r="17" spans="2:5" ht="19.5" customHeight="1" x14ac:dyDescent="0.4">
      <c r="B17" s="244" t="s">
        <v>299</v>
      </c>
      <c r="C17" s="245"/>
      <c r="D17" s="9" t="s">
        <v>294</v>
      </c>
      <c r="E17" s="122"/>
    </row>
    <row r="18" spans="2:5" ht="49.5" customHeight="1" x14ac:dyDescent="0.4">
      <c r="B18" s="3"/>
      <c r="C18" s="36" t="s">
        <v>47</v>
      </c>
      <c r="D18" s="67" t="s">
        <v>10</v>
      </c>
      <c r="E18" s="122"/>
    </row>
    <row r="19" spans="2:5" ht="39.75" customHeight="1" x14ac:dyDescent="0.4">
      <c r="B19" s="3"/>
      <c r="C19" s="163" t="s">
        <v>3149</v>
      </c>
      <c r="D19" s="164" t="s">
        <v>35</v>
      </c>
      <c r="E19" s="122"/>
    </row>
    <row r="20" spans="2:5" ht="39.75" customHeight="1" x14ac:dyDescent="0.4">
      <c r="B20" s="3"/>
      <c r="C20" s="165" t="s">
        <v>46</v>
      </c>
      <c r="D20" s="165" t="s">
        <v>36</v>
      </c>
      <c r="E20" s="122"/>
    </row>
    <row r="21" spans="2:5" ht="30" customHeight="1" x14ac:dyDescent="0.4">
      <c r="B21" s="2"/>
      <c r="C21" s="36" t="s">
        <v>45</v>
      </c>
      <c r="D21" s="9" t="s">
        <v>380</v>
      </c>
      <c r="E21" s="122"/>
    </row>
    <row r="22" spans="2:5" ht="19.5" customHeight="1" x14ac:dyDescent="0.4">
      <c r="B22" s="244" t="s">
        <v>300</v>
      </c>
      <c r="C22" s="246"/>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44" t="s">
        <v>301</v>
      </c>
      <c r="C29" s="245"/>
      <c r="D29" s="9" t="s">
        <v>296</v>
      </c>
      <c r="E29" s="122"/>
    </row>
    <row r="30" spans="2:5" ht="19.5" customHeight="1" x14ac:dyDescent="0.4">
      <c r="B30" s="2"/>
      <c r="C30" s="36" t="s">
        <v>39</v>
      </c>
      <c r="D30" s="9" t="s">
        <v>3</v>
      </c>
      <c r="E30" s="122"/>
    </row>
    <row r="31" spans="2:5" ht="19.5" customHeight="1" x14ac:dyDescent="0.4">
      <c r="B31" s="253" t="s">
        <v>302</v>
      </c>
      <c r="C31" s="254"/>
      <c r="D31" s="9" t="s">
        <v>4</v>
      </c>
      <c r="E31" s="122"/>
    </row>
    <row r="32" spans="2:5" ht="30" customHeight="1" x14ac:dyDescent="0.4">
      <c r="B32" s="253" t="s">
        <v>303</v>
      </c>
      <c r="C32" s="254"/>
      <c r="D32" s="9" t="s">
        <v>5</v>
      </c>
      <c r="E32" s="122"/>
    </row>
    <row r="33" spans="1:5" ht="129.75" customHeight="1" x14ac:dyDescent="0.4">
      <c r="B33" s="251" t="s">
        <v>307</v>
      </c>
      <c r="C33" s="252"/>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7" t="s">
        <v>286</v>
      </c>
      <c r="C37" s="257"/>
      <c r="D37" s="36" t="s">
        <v>286</v>
      </c>
      <c r="E37" s="122"/>
    </row>
    <row r="38" spans="1:5" ht="39.75" customHeight="1" x14ac:dyDescent="0.4">
      <c r="B38" s="244" t="s">
        <v>26</v>
      </c>
      <c r="C38" s="255"/>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43" t="s">
        <v>30</v>
      </c>
      <c r="C42" s="243"/>
      <c r="D42" s="9" t="s">
        <v>71</v>
      </c>
      <c r="E42" s="122"/>
    </row>
    <row r="43" spans="1:5" ht="19.5" customHeight="1" x14ac:dyDescent="0.4">
      <c r="B43" s="253" t="s">
        <v>304</v>
      </c>
      <c r="C43" s="254"/>
      <c r="D43" s="9" t="s">
        <v>9</v>
      </c>
      <c r="E43" s="122"/>
    </row>
    <row r="44" spans="1:5" ht="19.5" customHeight="1" x14ac:dyDescent="0.4">
      <c r="B44" s="243" t="s">
        <v>287</v>
      </c>
      <c r="C44" s="243"/>
      <c r="D44" s="10" t="s">
        <v>287</v>
      </c>
      <c r="E44" s="122"/>
    </row>
    <row r="45" spans="1:5" ht="19.5" customHeight="1" x14ac:dyDescent="0.4">
      <c r="B45" s="256" t="s">
        <v>31</v>
      </c>
      <c r="C45" s="24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5" t="s">
        <v>32</v>
      </c>
      <c r="C48" s="250"/>
      <c r="D48" s="20" t="s">
        <v>305</v>
      </c>
      <c r="E48" s="122"/>
    </row>
    <row r="49" spans="1:5" ht="30" customHeight="1" x14ac:dyDescent="0.4">
      <c r="A49" s="5"/>
      <c r="B49" s="249" t="s">
        <v>288</v>
      </c>
      <c r="C49" s="255"/>
      <c r="D49" s="9" t="s">
        <v>3086</v>
      </c>
      <c r="E49" s="122"/>
    </row>
    <row r="50" spans="1:5" ht="30" customHeight="1" collapsed="1" x14ac:dyDescent="0.4">
      <c r="A50" s="5"/>
      <c r="B50" s="249" t="s">
        <v>99</v>
      </c>
      <c r="C50" s="250"/>
      <c r="D50" s="20" t="s">
        <v>402</v>
      </c>
      <c r="E50" s="122"/>
    </row>
    <row r="51" spans="1:5" ht="30" customHeight="1" collapsed="1" x14ac:dyDescent="0.4">
      <c r="A51" s="5"/>
      <c r="B51" s="249" t="s">
        <v>306</v>
      </c>
      <c r="C51" s="250"/>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J34"/>
  <sheetViews>
    <sheetView showGridLines="0" tabSelected="1"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E11" sqref="E11"/>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7" t="s">
        <v>54</v>
      </c>
      <c r="C2" s="258"/>
      <c r="D2" s="248"/>
      <c r="E2" s="21" t="s">
        <v>291</v>
      </c>
      <c r="G2" s="6" t="s">
        <v>330</v>
      </c>
      <c r="H2" s="6" t="s">
        <v>353</v>
      </c>
      <c r="I2" s="6" t="s">
        <v>361</v>
      </c>
      <c r="J2" s="6" t="s">
        <v>398</v>
      </c>
    </row>
    <row r="3" spans="2:10" ht="39.75" customHeight="1" x14ac:dyDescent="0.4">
      <c r="B3" s="243" t="s">
        <v>308</v>
      </c>
      <c r="C3" s="243"/>
      <c r="D3" s="243"/>
      <c r="E3" s="40" t="s">
        <v>3128</v>
      </c>
      <c r="G3" s="39" t="s">
        <v>329</v>
      </c>
    </row>
    <row r="4" spans="2:10" ht="54" customHeight="1" x14ac:dyDescent="0.4">
      <c r="B4" s="249" t="s">
        <v>309</v>
      </c>
      <c r="C4" s="255"/>
      <c r="D4" s="250"/>
      <c r="E4" s="40" t="s">
        <v>3129</v>
      </c>
      <c r="G4" s="6" t="s">
        <v>331</v>
      </c>
    </row>
    <row r="5" spans="2:10" ht="39.75" customHeight="1" x14ac:dyDescent="0.4">
      <c r="B5" s="249" t="s">
        <v>310</v>
      </c>
      <c r="C5" s="255"/>
      <c r="D5" s="250"/>
      <c r="E5" s="40" t="s">
        <v>333</v>
      </c>
      <c r="G5" s="6" t="s">
        <v>332</v>
      </c>
    </row>
    <row r="6" spans="2:10" ht="39.75" customHeight="1" x14ac:dyDescent="0.4">
      <c r="B6" s="244" t="s">
        <v>311</v>
      </c>
      <c r="C6" s="246"/>
      <c r="D6" s="245"/>
      <c r="E6" s="40" t="s">
        <v>354</v>
      </c>
    </row>
    <row r="7" spans="2:10" ht="39.75" customHeight="1" x14ac:dyDescent="0.4">
      <c r="B7" s="3"/>
      <c r="C7" s="249" t="s">
        <v>312</v>
      </c>
      <c r="D7" s="250"/>
      <c r="E7" s="40" t="s">
        <v>338</v>
      </c>
      <c r="G7" s="6" t="s">
        <v>334</v>
      </c>
    </row>
    <row r="8" spans="2:10" ht="39.75" customHeight="1" x14ac:dyDescent="0.4">
      <c r="B8" s="3"/>
      <c r="C8" s="249" t="s">
        <v>53</v>
      </c>
      <c r="D8" s="250"/>
      <c r="E8" s="40" t="s">
        <v>335</v>
      </c>
      <c r="G8" s="6" t="s">
        <v>335</v>
      </c>
    </row>
    <row r="9" spans="2:10" ht="39.75" customHeight="1" x14ac:dyDescent="0.4">
      <c r="B9" s="3"/>
      <c r="C9" s="249" t="s">
        <v>51</v>
      </c>
      <c r="D9" s="250"/>
      <c r="E9" s="40" t="s">
        <v>336</v>
      </c>
      <c r="G9" s="6" t="s">
        <v>336</v>
      </c>
    </row>
    <row r="10" spans="2:10" ht="39.75" customHeight="1" x14ac:dyDescent="0.4">
      <c r="B10" s="2"/>
      <c r="C10" s="249" t="s">
        <v>52</v>
      </c>
      <c r="D10" s="250"/>
      <c r="E10" s="40" t="s">
        <v>337</v>
      </c>
      <c r="G10" s="6" t="s">
        <v>337</v>
      </c>
    </row>
    <row r="11" spans="2:10" ht="39.75" customHeight="1" x14ac:dyDescent="0.4">
      <c r="B11" s="244" t="s">
        <v>313</v>
      </c>
      <c r="C11" s="255"/>
      <c r="D11" s="250"/>
      <c r="E11" s="40" t="s">
        <v>358</v>
      </c>
    </row>
    <row r="12" spans="2:10" ht="39.75" customHeight="1" x14ac:dyDescent="0.4">
      <c r="B12" s="3"/>
      <c r="C12" s="249" t="s">
        <v>314</v>
      </c>
      <c r="D12" s="250"/>
      <c r="E12" s="40" t="s">
        <v>339</v>
      </c>
      <c r="G12" s="6" t="s">
        <v>339</v>
      </c>
    </row>
    <row r="13" spans="2:10" ht="39.75" customHeight="1" x14ac:dyDescent="0.4">
      <c r="B13" s="3"/>
      <c r="C13" s="249" t="s">
        <v>315</v>
      </c>
      <c r="D13" s="250"/>
      <c r="E13" s="40" t="s">
        <v>360</v>
      </c>
      <c r="I13" s="6" t="s">
        <v>359</v>
      </c>
    </row>
    <row r="14" spans="2:10" ht="39.75" customHeight="1" x14ac:dyDescent="0.4">
      <c r="B14" s="3"/>
      <c r="C14" s="249" t="s">
        <v>316</v>
      </c>
      <c r="D14" s="250"/>
      <c r="E14" s="40" t="s">
        <v>340</v>
      </c>
      <c r="G14" s="6" t="s">
        <v>340</v>
      </c>
    </row>
    <row r="15" spans="2:10" ht="39.75" customHeight="1" x14ac:dyDescent="0.4">
      <c r="B15" s="3"/>
      <c r="C15" s="244" t="s">
        <v>63</v>
      </c>
      <c r="D15" s="250"/>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9" t="s">
        <v>57</v>
      </c>
      <c r="D20" s="250"/>
      <c r="E20" s="40" t="s">
        <v>346</v>
      </c>
      <c r="G20" s="6" t="s">
        <v>346</v>
      </c>
    </row>
    <row r="21" spans="2:10" ht="39.75" customHeight="1" x14ac:dyDescent="0.4">
      <c r="B21" s="3"/>
      <c r="C21" s="249" t="s">
        <v>58</v>
      </c>
      <c r="D21" s="250"/>
      <c r="E21" s="40" t="s">
        <v>2770</v>
      </c>
      <c r="G21" s="6" t="s">
        <v>347</v>
      </c>
      <c r="J21" s="6" t="s">
        <v>399</v>
      </c>
    </row>
    <row r="22" spans="2:10" ht="39.75" customHeight="1" x14ac:dyDescent="0.4">
      <c r="B22" s="3"/>
      <c r="C22" s="244" t="s">
        <v>321</v>
      </c>
      <c r="D22" s="250"/>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9" t="s">
        <v>325</v>
      </c>
      <c r="D26" s="250"/>
      <c r="E26" s="40" t="s">
        <v>366</v>
      </c>
      <c r="I26" s="6" t="s">
        <v>364</v>
      </c>
    </row>
    <row r="27" spans="2:10" ht="75" customHeight="1" x14ac:dyDescent="0.4">
      <c r="B27" s="3"/>
      <c r="C27" s="249" t="s">
        <v>59</v>
      </c>
      <c r="D27" s="250"/>
      <c r="E27" s="40" t="s">
        <v>2775</v>
      </c>
      <c r="I27" s="6" t="s">
        <v>365</v>
      </c>
    </row>
    <row r="28" spans="2:10" ht="39.75" customHeight="1" x14ac:dyDescent="0.4">
      <c r="B28" s="3"/>
      <c r="C28" s="249" t="s">
        <v>64</v>
      </c>
      <c r="D28" s="250"/>
      <c r="E28" s="40" t="s">
        <v>350</v>
      </c>
      <c r="G28" s="6" t="s">
        <v>349</v>
      </c>
    </row>
    <row r="29" spans="2:10" ht="39.75" customHeight="1" x14ac:dyDescent="0.4">
      <c r="B29" s="3"/>
      <c r="C29" s="249" t="s">
        <v>326</v>
      </c>
      <c r="D29" s="250"/>
      <c r="E29" s="40" t="s">
        <v>369</v>
      </c>
      <c r="G29" s="39" t="s">
        <v>370</v>
      </c>
      <c r="H29" s="39"/>
    </row>
    <row r="30" spans="2:10" ht="39.75" customHeight="1" x14ac:dyDescent="0.4">
      <c r="B30" s="3"/>
      <c r="C30" s="244" t="s">
        <v>2772</v>
      </c>
      <c r="D30" s="250"/>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9" t="s">
        <v>328</v>
      </c>
      <c r="D34" s="250"/>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49" customFormat="1" x14ac:dyDescent="0.4">
      <c r="A2" s="147" t="s">
        <v>253</v>
      </c>
      <c r="B2" s="147" t="str">
        <f>IFERROR(VLOOKUP(様式２!E12,様式２リスト!G2:J48,4,0),"")</f>
        <v/>
      </c>
      <c r="C2" s="147" t="str">
        <f>IF(様式２!N5="","",様式２!N5)</f>
        <v/>
      </c>
      <c r="D2" s="162" t="str">
        <f>IF(様式２!N6="","",様式２!N6)</f>
        <v/>
      </c>
      <c r="E2" s="147" t="str">
        <f>IF(様式２!M7="","",様式２!M7)</f>
        <v/>
      </c>
      <c r="F2" s="147" t="str">
        <f>IF(様式２!N7="","",様式２!N7)</f>
        <v/>
      </c>
      <c r="G2" s="147" t="str">
        <f>IF(様式２!M8="","",様式２!M8)</f>
        <v/>
      </c>
      <c r="H2" s="147" t="str">
        <f>IF(様式２!N8="","",様式２!N8)</f>
        <v/>
      </c>
      <c r="I2" s="147" t="str">
        <f>IF(様式２!C10="","",様式２!C10)</f>
        <v/>
      </c>
      <c r="J2" s="147" t="str">
        <f>IF(様式２!C11="","",様式２!C11)</f>
        <v/>
      </c>
      <c r="K2" s="147" t="str">
        <f>IF(様式２!L11="","",様式２!L11)</f>
        <v/>
      </c>
      <c r="L2" s="147" t="str">
        <f>IF(様式２!O11="","",様式２!O11)</f>
        <v/>
      </c>
      <c r="M2" s="147" t="str">
        <f>IF(様式２!E12="","",様式２!E12)</f>
        <v/>
      </c>
      <c r="N2" s="147" t="str">
        <f>IF(様式２!H12="","",様式２!H12)</f>
        <v/>
      </c>
      <c r="O2" s="147" t="str">
        <f>IF(様式２!K12="","",様式２!K12)</f>
        <v/>
      </c>
      <c r="P2" s="147" t="str">
        <f>IF(様式２!O12="","",様式２!O12)</f>
        <v/>
      </c>
      <c r="Q2" s="148" t="str">
        <f>IF(様式２!G14="","",様式２!G14)</f>
        <v/>
      </c>
      <c r="R2" s="148" t="str">
        <f>IF(様式２!L14="","",様式２!L14)</f>
        <v/>
      </c>
      <c r="S2" s="147" t="str">
        <f>IF(様式２!D16="","",様式２!D16)</f>
        <v/>
      </c>
      <c r="T2" s="149" t="str">
        <f>IF(様式２!J16="","",様式２!J16)</f>
        <v/>
      </c>
      <c r="U2" s="149" t="str">
        <f>IF(様式２!L16="","",様式２!L16)</f>
        <v/>
      </c>
      <c r="V2" s="149" t="str">
        <f>IF(様式２!M16="","",様式２!M16)</f>
        <v/>
      </c>
      <c r="W2" s="149" t="str">
        <f>IF(様式２!L18="","",様式２!S18)</f>
        <v/>
      </c>
      <c r="X2" s="149" t="str">
        <f>IF(様式２!L19="","",様式２!S19)</f>
        <v/>
      </c>
      <c r="Y2" s="149" t="str">
        <f>IF(様式２!L20="","",様式２!S20)</f>
        <v/>
      </c>
      <c r="Z2" s="149" t="str">
        <f>IF(様式２!L21="","",様式２!S21)</f>
        <v/>
      </c>
      <c r="AA2" s="149" t="str">
        <f>IF(様式２!L19="","",様式２!S23)</f>
        <v/>
      </c>
      <c r="AB2" s="149" t="str">
        <f>IF(様式２!L22="","",様式２!S22)</f>
        <v/>
      </c>
      <c r="AC2" s="149" t="str">
        <f>IF(様式２!L24="","",様式２!S24)</f>
        <v/>
      </c>
      <c r="AD2" s="149" t="str">
        <f>IF(様式２!L25="","",様式２!S25)</f>
        <v/>
      </c>
      <c r="AE2" s="149" t="str">
        <f>IF(様式２!L26="","",様式２!S26)</f>
        <v/>
      </c>
      <c r="AF2" s="149" t="str">
        <f>IF(様式２!L24="","",様式２!S27)</f>
        <v/>
      </c>
      <c r="AG2" s="149" t="str">
        <f>IF(様式２!L18="","",様式２!S28)</f>
        <v/>
      </c>
      <c r="AH2" s="149" t="str">
        <f>IF(様式２!L29="","",様式２!S29)</f>
        <v/>
      </c>
      <c r="AI2" s="149" t="str">
        <f>IF(様式２!L30="","",様式２!S30)</f>
        <v/>
      </c>
      <c r="AJ2" s="149" t="str">
        <f>IF(様式２!L32="","",様式２!S32)</f>
        <v/>
      </c>
      <c r="AK2" s="149" t="str">
        <f>IF(様式２!L34="","",様式２!S33)</f>
        <v/>
      </c>
      <c r="AL2" s="149" t="str">
        <f>IF(様式２!L34="","",様式２!S34)</f>
        <v/>
      </c>
      <c r="AM2" s="149" t="str">
        <f>IF(様式２!L35="","",様式２!S35)</f>
        <v/>
      </c>
      <c r="AN2" s="149" t="str">
        <f>IF(様式２!L36="","",様式２!S36)</f>
        <v/>
      </c>
      <c r="AO2" s="149" t="str">
        <f>IF(様式２!L39="","",様式２!S37)</f>
        <v/>
      </c>
      <c r="AP2" s="149" t="str">
        <f>IF(様式２!L39="","",様式２!S39)</f>
        <v/>
      </c>
      <c r="AQ2" s="149" t="str">
        <f>IF(様式２!L40="","",様式２!S40)</f>
        <v/>
      </c>
      <c r="AR2" s="149" t="str">
        <f>IF(様式２!L41="","",様式２!S41)</f>
        <v/>
      </c>
      <c r="AS2" s="149" t="str">
        <f>IF(様式２!L42="","",様式２!S42)</f>
        <v/>
      </c>
      <c r="AT2" s="149" t="str">
        <f>IF(様式２!L43="","",様式２!S43)</f>
        <v/>
      </c>
      <c r="AU2" s="149" t="str">
        <f>IF(様式２!L44="","",様式２!S44)</f>
        <v/>
      </c>
      <c r="AV2" s="149" t="str">
        <f>IF(様式２!L45="","",様式２!S45)</f>
        <v/>
      </c>
      <c r="AW2" s="149" t="str">
        <f>IF(様式２!L46="","",様式２!S46)</f>
        <v/>
      </c>
      <c r="AY2" s="149" t="str">
        <f>IF(様式２!L47="","",様式２!S47)</f>
        <v/>
      </c>
      <c r="AZ2" s="149" t="str">
        <f>IF(様式２!L48="","",様式２!S48)</f>
        <v/>
      </c>
      <c r="BC2" s="149" t="str">
        <f>IF(様式２!L32="","",様式２!S49)</f>
        <v/>
      </c>
      <c r="BD2" s="149" t="str">
        <f>IF(様式２!L51="","",様式２!S51)</f>
        <v/>
      </c>
      <c r="BE2" s="149" t="str">
        <f>IF(様式２!L53="","",様式２!S53)</f>
        <v/>
      </c>
      <c r="BF2" s="149" t="str">
        <f>IF(様式２!L18="","",様式２!S54)</f>
        <v/>
      </c>
      <c r="BG2" s="149" t="str">
        <f>IF(様式２!L56="","",様式２!S56)</f>
        <v/>
      </c>
      <c r="BH2" s="149" t="str">
        <f>IF(様式２!L57="","",様式２!S57)</f>
        <v/>
      </c>
      <c r="BI2" s="149" t="str">
        <f>IF(様式２!L58="","",様式２!S58)</f>
        <v/>
      </c>
      <c r="BJ2" s="149" t="str">
        <f>IF(様式２!L59="","",様式２!S59)</f>
        <v/>
      </c>
      <c r="BK2" s="149" t="str">
        <f>IF(様式２!L60="","",様式２!S60)</f>
        <v/>
      </c>
      <c r="BL2" s="149" t="str">
        <f>IF(様式２!L61="","",様式２!S61)</f>
        <v/>
      </c>
      <c r="BM2" s="149" t="str">
        <f>IF(様式２!L18="","",様式２!S63)</f>
        <v/>
      </c>
      <c r="BN2" s="149" t="str">
        <f>IF(様式２!L65="","",様式２!S65)</f>
        <v/>
      </c>
      <c r="BO2" s="149" t="str">
        <f>IF(様式２!L66="","",様式２!S66)</f>
        <v/>
      </c>
      <c r="BP2" s="149" t="str">
        <f>IF(様式２!L67="","",様式２!S67)</f>
        <v/>
      </c>
      <c r="BQ2" s="149" t="str">
        <f>IF(様式２!L68="","",様式２!S68)</f>
        <v/>
      </c>
      <c r="BR2" s="149" t="str">
        <f>IF(様式２!L70="","",様式２!S70)</f>
        <v/>
      </c>
      <c r="BS2" s="149" t="str">
        <f>IF(様式２!L71="","",様式２!S71)</f>
        <v/>
      </c>
      <c r="BT2" s="149" t="str">
        <f>IF(様式２!L72="-","",様式２!S72)</f>
        <v/>
      </c>
      <c r="BU2" s="149" t="str">
        <f>IF(様式２!L18="","",様式２!R18)</f>
        <v/>
      </c>
      <c r="BV2" s="149" t="str">
        <f>IF(様式２!L19="","",様式２!R19)</f>
        <v/>
      </c>
      <c r="BW2" s="149" t="str">
        <f>IF(様式２!L20="","",様式２!R20)</f>
        <v/>
      </c>
      <c r="BX2" s="149" t="str">
        <f>IF(様式２!L21="","",様式２!R21)</f>
        <v/>
      </c>
      <c r="BY2" s="149" t="str">
        <f>IF(様式２!L19="","",様式２!R23)</f>
        <v/>
      </c>
      <c r="BZ2" s="149" t="str">
        <f>IF(様式２!L22="","",様式２!R22)</f>
        <v/>
      </c>
      <c r="CA2" s="149" t="str">
        <f>IF(様式２!L24="","",様式２!R24)</f>
        <v/>
      </c>
      <c r="CB2" s="149" t="str">
        <f>IF(様式２!L25="","",様式２!R25)</f>
        <v/>
      </c>
      <c r="CC2" s="149" t="str">
        <f>IF(様式２!L26="","",様式２!R26)</f>
        <v/>
      </c>
      <c r="CD2" s="149" t="str">
        <f>IF(様式２!L24="","",様式２!R27)</f>
        <v/>
      </c>
      <c r="CE2" s="149" t="str">
        <f>IF(様式２!L18="","",様式２!R28)</f>
        <v/>
      </c>
      <c r="CF2" s="149" t="str">
        <f>IF(様式２!L29="","",様式２!R29)</f>
        <v/>
      </c>
      <c r="CG2" s="149" t="str">
        <f>IF(様式２!L30="","",様式２!R30)</f>
        <v/>
      </c>
      <c r="CH2" s="149" t="str">
        <f>IF(様式２!L32="","",様式２!R32)</f>
        <v/>
      </c>
      <c r="CI2" s="149" t="str">
        <f>IF(様式２!L34="","",様式２!R33)</f>
        <v/>
      </c>
      <c r="CJ2" s="149" t="str">
        <f>IF(様式２!L34="","",様式２!R34)</f>
        <v/>
      </c>
      <c r="CK2" s="149" t="str">
        <f>IF(様式２!L35="","",様式２!R35)</f>
        <v/>
      </c>
      <c r="CL2" s="149" t="str">
        <f>IF(様式２!L36="","",様式２!R36)</f>
        <v/>
      </c>
      <c r="CM2" s="149" t="str">
        <f>IF(様式２!L39="","",様式２!R37)</f>
        <v/>
      </c>
      <c r="CN2" s="149" t="str">
        <f>IF(様式２!L39="","",様式２!R39)</f>
        <v/>
      </c>
      <c r="CO2" s="149" t="str">
        <f>IF(様式２!L40="","",様式２!R40)</f>
        <v/>
      </c>
      <c r="CP2" s="149" t="str">
        <f>IF(様式２!L41="","",様式２!R41)</f>
        <v/>
      </c>
      <c r="CQ2" s="149" t="str">
        <f>IF(様式２!L42="","",様式２!R42)</f>
        <v/>
      </c>
      <c r="CR2" s="149" t="str">
        <f>IF(様式２!L43="","",様式２!R43)</f>
        <v/>
      </c>
      <c r="CS2" s="149" t="str">
        <f>IF(様式２!L44="","",様式２!R44)</f>
        <v/>
      </c>
      <c r="CT2" s="149" t="str">
        <f>IF(様式２!L45="","",様式２!R45)</f>
        <v/>
      </c>
      <c r="CU2" s="149" t="str">
        <f>IF(様式２!L46="","",様式２!R46)</f>
        <v/>
      </c>
      <c r="CW2" s="149" t="str">
        <f>IF(様式２!L47="","",様式２!R47)</f>
        <v/>
      </c>
      <c r="CX2" s="149" t="str">
        <f>IF(様式２!L48="","",様式２!R48)</f>
        <v/>
      </c>
      <c r="DA2" s="149" t="str">
        <f>IF(様式２!L32="","",様式２!R49)</f>
        <v/>
      </c>
      <c r="DB2" s="149" t="str">
        <f>IF(様式２!L51="","",様式２!R51)</f>
        <v/>
      </c>
      <c r="DC2" s="149" t="str">
        <f>IF(様式２!L52="","",様式２!R52)</f>
        <v/>
      </c>
      <c r="DD2" s="149" t="str">
        <f>IF(様式２!L53="","",様式２!R53)</f>
        <v/>
      </c>
      <c r="DE2" s="149" t="str">
        <f>IF(様式２!L18="","",様式２!R54)</f>
        <v/>
      </c>
      <c r="DF2" s="149" t="str">
        <f>IF(様式２!L56="","",様式２!R56)</f>
        <v/>
      </c>
      <c r="DG2" s="149" t="str">
        <f>IF(様式２!L57="","",様式２!R57)</f>
        <v/>
      </c>
      <c r="DH2" s="149" t="str">
        <f>IF(様式２!L58="","",様式２!R58)</f>
        <v/>
      </c>
      <c r="DI2" s="149" t="str">
        <f>IF(様式２!L59="","",様式２!R59)</f>
        <v/>
      </c>
      <c r="DJ2" s="149" t="str">
        <f>IF(様式２!L60="","",様式２!R60)</f>
        <v/>
      </c>
      <c r="DK2" s="149" t="str">
        <f>IF(様式２!L61="","",様式２!R61)</f>
        <v/>
      </c>
      <c r="DL2" s="149" t="str">
        <f>IF(様式２!L18="","",様式２!R63)</f>
        <v/>
      </c>
      <c r="DM2" s="149" t="str">
        <f>IF(様式２!L65="","",様式２!R65)</f>
        <v/>
      </c>
      <c r="DN2" s="149" t="str">
        <f>IF(様式２!L66="","",様式２!R66)</f>
        <v/>
      </c>
      <c r="DO2" s="149" t="str">
        <f>IF(様式２!L67="","",様式２!R67)</f>
        <v/>
      </c>
      <c r="DP2" s="149" t="str">
        <f>IF(様式２!L68="","",様式２!R68)</f>
        <v/>
      </c>
      <c r="DQ2" s="149" t="str">
        <f>IF(様式２!L70="","",様式２!R70)</f>
        <v/>
      </c>
      <c r="DR2" s="149" t="str">
        <f>IF(様式２!L71="","",様式２!R71)</f>
        <v/>
      </c>
      <c r="DS2" s="149" t="str">
        <f>IF(様式２!L72="-","",様式２!R72)</f>
        <v/>
      </c>
      <c r="DT2" s="148" t="str">
        <f>IF(様式２!G94="","",様式２!G94)</f>
        <v/>
      </c>
      <c r="DU2" s="148"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f>IF(様式２!$F105="","",様式２!$F105)</f>
        <v>0</v>
      </c>
      <c r="FB2">
        <f>IF(様式２!$G105="","",様式２!$G105)</f>
        <v>0</v>
      </c>
      <c r="FC2">
        <f>IF(様式２!$H105="","",様式２!$H105)</f>
        <v>0</v>
      </c>
      <c r="FD2">
        <f>IF(様式２!$I105="","",様式２!$I105)</f>
        <v>0</v>
      </c>
      <c r="FE2">
        <f>IF(様式２!$J105="","",様式２!$J105)</f>
        <v>0</v>
      </c>
      <c r="FF2">
        <f>IF(様式２!$K105="","",様式２!$K105)</f>
        <v>0</v>
      </c>
      <c r="FG2">
        <f>IF(様式２!$M105="","",様式２!$M105)</f>
        <v>0</v>
      </c>
      <c r="FH2">
        <f>IF(様式２!$N105="","",様式２!$N105)</f>
        <v>0</v>
      </c>
      <c r="FI2">
        <f>IF(様式２!$O105="","",様式２!$O105)</f>
        <v>0</v>
      </c>
      <c r="FJ2">
        <f>IF(様式２!$P105="","",様式２!$P105)</f>
        <v>0</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f>IF(様式２!$F110="","",様式２!$F110)</f>
        <v>0</v>
      </c>
      <c r="GZ2">
        <f>IF(様式２!$G110="","",様式２!$G110)</f>
        <v>0</v>
      </c>
      <c r="HA2">
        <f>IF(様式２!$H110="","",様式２!$H110)</f>
        <v>0</v>
      </c>
      <c r="HB2">
        <f>IF(様式２!$I110="","",様式２!$I110)</f>
        <v>0</v>
      </c>
      <c r="HC2">
        <f>IF(様式２!$J110="","",様式２!$J110)</f>
        <v>0</v>
      </c>
      <c r="HD2">
        <f>IF(様式２!$K110="","",様式２!$K110)</f>
        <v>0</v>
      </c>
      <c r="HE2">
        <f>IF(様式２!$M110="","",様式２!$M110)</f>
        <v>0</v>
      </c>
      <c r="HF2">
        <f>IF(様式２!$N110="","",様式２!$N110)</f>
        <v>0</v>
      </c>
      <c r="HG2">
        <f>IF(様式２!$O110="","",様式２!$O110)</f>
        <v>0</v>
      </c>
      <c r="HH2">
        <f>IF(様式２!$P110="","",様式２!$P110)</f>
        <v>0</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f>IF(様式２!$F114="","",様式２!$F114)</f>
        <v>0</v>
      </c>
      <c r="IN2">
        <f>IF(様式２!$G114="","",様式２!$G114)</f>
        <v>0</v>
      </c>
      <c r="IO2">
        <f>IF(様式２!$H114="","",様式２!$H114)</f>
        <v>0</v>
      </c>
      <c r="IP2">
        <f>IF(様式２!$I114="","",様式２!$I114)</f>
        <v>0</v>
      </c>
      <c r="IQ2">
        <f>IF(様式２!$J114="","",様式２!$J114)</f>
        <v>0</v>
      </c>
      <c r="IR2">
        <f>IF(様式２!$K114="","",様式２!$K114)</f>
        <v>0</v>
      </c>
      <c r="IS2">
        <f>IF(様式２!$M114="","",様式２!$M114)</f>
        <v>0</v>
      </c>
      <c r="IT2">
        <f>IF(様式２!$N114="","",様式２!$N114)</f>
        <v>0</v>
      </c>
      <c r="IU2">
        <f>IF(様式２!$O114="","",様式２!$O114)</f>
        <v>0</v>
      </c>
      <c r="IV2">
        <f>IF(様式２!$P114="","",様式２!$P114)</f>
        <v>0</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f>IF(様式２!$F121="","",様式２!$F121)</f>
        <v>0</v>
      </c>
      <c r="LF2">
        <f>IF(様式２!$G121="","",様式２!$G121)</f>
        <v>0</v>
      </c>
      <c r="LG2">
        <f>IF(様式２!$H121="","",様式２!$H121)</f>
        <v>0</v>
      </c>
      <c r="LH2">
        <f>IF(様式２!$I121="","",様式２!$I121)</f>
        <v>0</v>
      </c>
      <c r="LI2">
        <f>IF(様式２!$J121="","",様式２!$J121)</f>
        <v>0</v>
      </c>
      <c r="LJ2">
        <f>IF(様式２!$K121="","",様式２!$K121)</f>
        <v>0</v>
      </c>
      <c r="LK2">
        <f>IF(様式２!$M121="","",様式２!$M121)</f>
        <v>0</v>
      </c>
      <c r="LL2">
        <f>IF(様式２!$N121="","",様式２!$N121)</f>
        <v>0</v>
      </c>
      <c r="LM2">
        <f>IF(様式２!$O121="","",様式２!$O121)</f>
        <v>0</v>
      </c>
      <c r="LN2">
        <f>IF(様式２!$P121="","",様式２!$P121)</f>
        <v>0</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f>IF(様式２!$F129="","",様式２!$F129)</f>
        <v>0</v>
      </c>
      <c r="OH2">
        <f>IF(様式２!$G129="","",様式２!$G129)</f>
        <v>0</v>
      </c>
      <c r="OI2">
        <f>IF(様式２!$H129="","",様式２!$H129)</f>
        <v>0</v>
      </c>
      <c r="OJ2">
        <f>IF(様式２!$I129="","",様式２!$I129)</f>
        <v>0</v>
      </c>
      <c r="OK2">
        <f>IF(様式２!$J129="","",様式２!$J129)</f>
        <v>0</v>
      </c>
      <c r="OL2">
        <f>IF(様式２!$K129="","",様式２!$K129)</f>
        <v>0</v>
      </c>
      <c r="OM2">
        <f>IF(様式２!$M129="","",様式２!$M129)</f>
        <v>0</v>
      </c>
      <c r="ON2">
        <f>IF(様式２!$N129="","",様式２!$N129)</f>
        <v>0</v>
      </c>
      <c r="OO2">
        <f>IF(様式２!$O129="","",様式２!$O129)</f>
        <v>0</v>
      </c>
      <c r="OP2">
        <f>IF(様式２!$P129="","",様式２!$P129)</f>
        <v>0</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xEyRp80HRlSl2k47d2BGNQOF6SV6V81LE8GSYK70mzUfcx88vvYam4UQ8hjwTpIbwPsKmcViCZsLXAyYzI/o3A==" saltValue="jCGX8pOWjeYxxD0Y7Wfy9w==" spinCount="100000" sheet="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6</vt:i4>
      </vt:variant>
    </vt:vector>
  </HeadingPairs>
  <TitlesOfParts>
    <vt:vector baseType="lpstr" size="11">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2023-07-31T23:42:04Z</cp:lastPrinted>
  <dcterms:created xsi:type="dcterms:W3CDTF">2023-02-03T00:54:25Z</dcterms:created>
  <dcterms:modified xsi:type="dcterms:W3CDTF">2023-07-31T23:42:07Z</dcterms:modified>
</cp:coreProperties>
</file>